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sebastiank\Downloads\Hanwha\"/>
    </mc:Choice>
  </mc:AlternateContent>
  <bookViews>
    <workbookView xWindow="-108" yWindow="-108" windowWidth="23256" windowHeight="12576"/>
  </bookViews>
  <sheets>
    <sheet name="HTE Pricelist" sheetId="1" r:id="rId1"/>
    <sheet name="3rd Party" sheetId="2" r:id="rId2"/>
    <sheet name="EOS Products" sheetId="3" r:id="rId3"/>
    <sheet name="Data Tab" sheetId="5" r:id="rId4"/>
  </sheets>
  <externalReferences>
    <externalReference r:id="rId5"/>
  </externalReferences>
  <definedNames>
    <definedName name="_xlnm._FilterDatabase" localSheetId="1" hidden="1">'3rd Party'!$B$3:$E$267</definedName>
    <definedName name="_xlnm._FilterDatabase" localSheetId="3" hidden="1">'Data Tab'!$B$3:$AV$923</definedName>
    <definedName name="_xlnm._FilterDatabase" localSheetId="2" hidden="1">'EOS Products'!$B$5:$L$92</definedName>
    <definedName name="_xlnm._FilterDatabase" localSheetId="0" hidden="1">'HTE Pricelist'!$B$3:$I$574</definedName>
    <definedName name="backboxlookup">INDEX(#REF!,MATCH(#REF!,#REF!,0))</definedName>
    <definedName name="backboxlookup2">INDEX(#REF!,MATCH(#REF!,#REF!,))</definedName>
    <definedName name="backlookup">INDEX(#REF!,MATCH(#REF!,#REF!,0))</definedName>
    <definedName name="cameralookup">INDEX(#REF!,MATCH(#REF!,#REF!,0))</definedName>
    <definedName name="cameralookup2">INDEX(#REF!,MATCH(#REF!,#REF!,0))</definedName>
    <definedName name="cameralookup3">INDEX(#REF!,MATCH(#REF!,#REF!,0))</definedName>
    <definedName name="domecoverlookup1">INDEX(#REF!,MATCH(#REF!,#REF!,0))</definedName>
    <definedName name="domecoverlookup2">INDEX(#REF!,MATCH(#REF!,#REF!,0))</definedName>
    <definedName name="domecoverlookup3">INDEX(#REF!,MATCH(#REF!,#REF!,0))</definedName>
    <definedName name="domecoverlookup4">INDEX(#REF!,MATCH(#REF!,#REF!,0))</definedName>
    <definedName name="domecoverlookup5">INDEX(#REF!,MATCH(#REF!,#REF!,0))</definedName>
    <definedName name="domecoverlookup6">INDEX(#REF!,MATCH(#REF!,#REF!,0))</definedName>
    <definedName name="housinglookup">INDEX(#REF!,MATCH(#REF!,#REF!,0))</definedName>
    <definedName name="imagelookup">INDEX(#REF!,MATCH(#REF!,#REF!,0))</definedName>
    <definedName name="Imagelookup2">INDEX(#REF!,MATCH(#REF!,#REF!,0))</definedName>
    <definedName name="imagelookup3">INDEX(#REF!,MATCH(#REF!,#REF!,0))</definedName>
    <definedName name="inceilinglookup">INDEX(#REF!,MATCH(#REF!,#REF!,0))</definedName>
    <definedName name="inceilinglookup2">INDEX(#REF!,MATCH(#REF!,#REF!,0))</definedName>
    <definedName name="polemountlookup">INDEX(#REF!,MATCH(#REF!,#REF!,0))</definedName>
    <definedName name="skincoverlookup1">INDEX(#REF!,MATCH(#REF!,#REF!,0))</definedName>
    <definedName name="skincoverlookup2">INDEX(#REF!,MATCH(#REF!,#REF!,0))</definedName>
    <definedName name="skincoverlookup3">INDEX(#REF!,MATCH(#REF!,#REF!,0))</definedName>
    <definedName name="skincoverlookup4">INDEX(#REF!,MATCH(#REF!,#REF!,0))</definedName>
    <definedName name="tiltmountlookup">INDEX(#REF!,MATCH(#REF!,#REF!,0))</definedName>
    <definedName name="wallmountlookup">INDEX(#REF!,MATCH(#REF!,#REF!,0))</definedName>
    <definedName name="wallmountlookup2">INDEX(#REF!,MATCH(#REF!,#REF!,0))</definedName>
    <definedName name="weathercaplookup">INDEX(#REF!,MATCH(#REF!,#REF!,0))</definedName>
  </definedNames>
  <calcPr calcId="191029" iterateDelta="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Y769" i="5" l="1"/>
  <c r="Y24" i="5"/>
  <c r="L91" i="3"/>
  <c r="L90" i="3"/>
  <c r="L89" i="3"/>
  <c r="L88" i="3"/>
  <c r="L87" i="3"/>
  <c r="L86" i="3"/>
  <c r="L85" i="3"/>
  <c r="L84" i="3"/>
  <c r="L83" i="3"/>
  <c r="L82" i="3"/>
  <c r="L80" i="3"/>
  <c r="L79" i="3"/>
  <c r="L78" i="3"/>
  <c r="I78" i="3"/>
  <c r="G78" i="3"/>
  <c r="F78" i="3"/>
  <c r="E78" i="3"/>
  <c r="D78" i="3"/>
  <c r="L74" i="3"/>
  <c r="L73" i="3"/>
  <c r="L70" i="3"/>
  <c r="L67" i="3"/>
  <c r="L66" i="3"/>
  <c r="L65" i="3"/>
  <c r="L64" i="3"/>
  <c r="L63" i="3"/>
  <c r="L62" i="3"/>
  <c r="L61" i="3"/>
  <c r="L60" i="3"/>
  <c r="L59" i="3"/>
  <c r="L58" i="3"/>
  <c r="L57" i="3"/>
  <c r="L56" i="3"/>
  <c r="L55" i="3"/>
  <c r="L54" i="3"/>
  <c r="L53" i="3"/>
  <c r="L52" i="3"/>
  <c r="L51" i="3"/>
  <c r="L50" i="3"/>
  <c r="L48" i="3"/>
  <c r="L47" i="3"/>
  <c r="L46" i="3"/>
  <c r="L45" i="3"/>
  <c r="L44" i="3"/>
  <c r="L43" i="3"/>
  <c r="L42" i="3"/>
  <c r="L41" i="3"/>
  <c r="L40" i="3"/>
  <c r="L39" i="3"/>
  <c r="L38" i="3"/>
  <c r="L37" i="3"/>
  <c r="L36" i="3"/>
  <c r="L35" i="3"/>
  <c r="L34" i="3"/>
  <c r="L33" i="3"/>
  <c r="L32" i="3"/>
  <c r="L31" i="3"/>
  <c r="L30" i="3"/>
  <c r="L29" i="3"/>
  <c r="L28" i="3"/>
  <c r="L27" i="3"/>
  <c r="L26" i="3"/>
  <c r="L25" i="3"/>
  <c r="L24" i="3"/>
  <c r="L23" i="3"/>
  <c r="L22" i="3"/>
  <c r="L21" i="3"/>
  <c r="L20" i="3"/>
  <c r="L18" i="3"/>
  <c r="L17" i="3"/>
  <c r="L16" i="3"/>
  <c r="L15" i="3"/>
  <c r="L14" i="3"/>
  <c r="L13" i="3"/>
  <c r="L12" i="3"/>
  <c r="L11" i="3"/>
  <c r="L10" i="3"/>
  <c r="L9" i="3"/>
  <c r="L8" i="3"/>
  <c r="L7" i="3"/>
</calcChain>
</file>

<file path=xl/sharedStrings.xml><?xml version="1.0" encoding="utf-8"?>
<sst xmlns="http://schemas.openxmlformats.org/spreadsheetml/2006/main" count="30594" uniqueCount="4212">
  <si>
    <t>Hanwha Techwin Europe</t>
  </si>
  <si>
    <t>EUR_pricelist</t>
  </si>
  <si>
    <t>All Products</t>
  </si>
  <si>
    <t>Category</t>
  </si>
  <si>
    <t>Product Image</t>
  </si>
  <si>
    <t>Model code</t>
  </si>
  <si>
    <t>Short description</t>
  </si>
  <si>
    <t>Series</t>
  </si>
  <si>
    <t>Resolution/
Channels</t>
  </si>
  <si>
    <t>Type</t>
  </si>
  <si>
    <t>Notes</t>
  </si>
  <si>
    <t>Full Description</t>
  </si>
  <si>
    <t>Product page</t>
  </si>
  <si>
    <t>MSRP, €</t>
  </si>
  <si>
    <t>4K Cameras &amp; up</t>
  </si>
  <si>
    <t xml:space="preserve">Camera - Network </t>
  </si>
  <si>
    <t>TNB-9000</t>
  </si>
  <si>
    <t>8K Box</t>
  </si>
  <si>
    <t>Wisenet T</t>
  </si>
  <si>
    <t>32MP</t>
  </si>
  <si>
    <t>Box</t>
  </si>
  <si>
    <t>Wisenet T network 8K Box camera, 43.3 full frame CMOS sensor, 32MP @15fps, Autofocus, EF lens mount, triple codec H.265/H.264/MJPEG with WiseStream II, Multiple streaming, BLC/DWDR, Auto Day &amp; Night (ICR), new Deep Learning based Video Analytics (object classification), Motion detection, Directional detection, Defocus detection, Enter/Exit, Loitering, Virtual line, Tampering, Appear/Disappear, Audio detection, Sound classification, Bi-directional audio and micro SD/SDHC/SDXC slot, HPoE/12VDC</t>
  </si>
  <si>
    <t>Info</t>
  </si>
  <si>
    <t>UK</t>
  </si>
  <si>
    <t>PNP-9200RH</t>
  </si>
  <si>
    <t>4K IR 20x Zoom PTZ</t>
  </si>
  <si>
    <t>Wisenet P</t>
  </si>
  <si>
    <t>8MP</t>
  </si>
  <si>
    <t>PTZ</t>
  </si>
  <si>
    <t>Wisenet P network 4K IR outdoor PTZ camera, 8MP @30fps, 20X Optical Zoom Lens (4.8 ~ 96mm) (65.1º ~ 3.8º), 360° Endless Pan range, 400°/sec Pan speed, triple codec H.265/H.264/MJPEG with WiseStream, Multiple streaming, 120dB WDR, True Day &amp; Night (ICR), IR viewable length 200m, Intelligent Video Analytics, Motion detection, Fog detection, Tampering, Auto-tracking, Mechanical anti-vibration, Bi-directional audio and SD/SDHC/SDXC slot, IP66, IK10, 24VAC</t>
  </si>
  <si>
    <t>PNM-9320VQP</t>
  </si>
  <si>
    <t>5CH 32x Zoom Multi-sensor with integral PTZ</t>
  </si>
  <si>
    <t>4x 2MP / 5MP + 2MP</t>
  </si>
  <si>
    <t>Multi-Sensor</t>
  </si>
  <si>
    <t>Wisenet P network outdoor Multi-sensor Multi-Directional PTZ camera, 4 sensors x 2MP/5MP and 2MP PTZ module, 8MP ~20MP (2MP @ 60fps or 5MP @30fps),  4  fixed lense modules and 4.44~142.6mm (Optical 32x) lens, triple codec H.265/H.264/MJPEG with WiseStream II, Multiple streaming, 150dB WDR @2MP or 120dB WDR @5MP, Auto Day &amp; Night (ICR), Advanced Video Analytics, Motion detection, Hallway view, Fog detection, HLC, Digital Image Stabilization with built-in Gyro sensor, 5x SD/SDHC/SDXC slot, IP66, IK10, HPoE (Power adaptor is included)
2MP Lens modules (sold separately): SLA-2M2400P (2.4mm), SLA-2M2800P (2.8mm), SLA-2M3600P (3.6mm), SLA-2M6000P (6mm), SLA-2M1200P (12mm)
5MP Lens modules (sold separately): SLA-5M3700P (3.7mm), SLA-5M4600P (4.6mm), SLA-5M7000P (7.0mm)</t>
  </si>
  <si>
    <t>PNM-9085RQZ</t>
  </si>
  <si>
    <t>5MP X 4 Outdoor IR PTRZ Dome</t>
  </si>
  <si>
    <t>20MP</t>
  </si>
  <si>
    <t>Wisenet P network outdoor Multi-sensor Multi-Directional IR PTRZ dome camera, 4 sensors x 5MP, max 8MP @30fps,  4  x 4.13 ~ 9.4mm motorized varifocal lenses (2.3x), triple codec H.265/H.264/MJPEG with WiseStream II, Multiple streaming, WDR 120dB, Auto Day &amp; Night (ICR), IR viewable length 30m, Advanced Video Analytics and Sound Classification, Motion detection, Hallway view, Fog detection, HLC, Digital Image Stabilization, 4x SD/SDHC/SDXC slot, IP66, IK10, NEMA4X, HPoE/12VDC</t>
  </si>
  <si>
    <t>PNM-9084RQZ</t>
  </si>
  <si>
    <t>2MP X 4 Outdoor IR PTRZ Dome</t>
  </si>
  <si>
    <t>Wisenet P network outdoor Multi-sensor Multi-Directional IR PTRZ dome camera, 4 sensors x 2MP, max 8MP @60fps,  4  x 3.2 ~ 10mm motorized varifocal lenses (3.1x), triple codec H.265/H.264/MJPEG with WiseStream II, Multiple streaming, WDR 120dB, Auto Day &amp; Night (ICR), IR viewable length 30m, Advanced Video Analytics and Sound Classification, Motion detection, Hallway view, Fog detection, HLC, Digital Image Stabilization, 4x SD/SDHC/SDXC slot, IP66, IK10, NEMA4X, HPoE/12VDC</t>
  </si>
  <si>
    <t>PNM-9084QZ</t>
  </si>
  <si>
    <t>2MP X 4 Outdoor PTRZ Dome</t>
  </si>
  <si>
    <t>Wisenet P network outdoor Multi-sensor Multi-Directional PTRZ dome camera, 4 sensors x 2MP, max 8MP @60fps,  4  x 3 ~ 6mm motorized varifocal lenses (2x), triple codec H.265/H.264/MJPEG with WiseStream II, Multiple streaming, WDR 120dB, Auto Day &amp; Night (ICR), Advanced Video Analytics, Motion detection, Hallway view, Fog detection, HLC, Digital Image Stabilization, 4x SD/SDHC/SDXC slot, IP66, IK10, NEMA4X, HPoE</t>
  </si>
  <si>
    <t>PNM-9081VQ</t>
  </si>
  <si>
    <t>5MP X 4 Outdoor Dome</t>
  </si>
  <si>
    <t>Wisenet P network outdoor Multi-sensor Multi-Directional dome camera, 4 sensors x 5MP, max 20MP @30fps,  4  x 3.6 ~ 9.4mm motorized varifocal lenses (2.6x), triple codec H.265/H.264/MJPEG with WiseStream II, Multiple streaming, 120dB WDR, Auto Day &amp; Night (ICR), Advanced Video Analytics, Motion detection, Hallway view, Fog detection, HLC, Digital Image Stabilization with built-in Gyro sensor, 4x SD/SDHC/SDXC slot, IP66, IK10, HPoE (Power adaptor is included)/12VDC</t>
  </si>
  <si>
    <t>PNM-9080VQ</t>
  </si>
  <si>
    <t>2MP X 4 Outdoor Dome</t>
  </si>
  <si>
    <t>Wisenet P network outdoor Multi-sensor Multi-Directional dome camera, 4 sensors x 2MP, max 8MP @60fps,  4  x 2.8 ~ 12mm motorized varifocal lenses (4.3x), triple codec H.265/H.264/MJPEG with WiseStream II, Multiple streaming, WDR 150dB, Auto Day &amp; Night (ICR), Advanced Video Analytics, Motion detection, Hallway view, Fog detection, HLC, Digital Image Stabilization with built-in Gyro sensor, 4x SD/SDHC/SDXC slot, IP66, IK10, PoE+/12VDC</t>
  </si>
  <si>
    <t>PNM-9000VQ</t>
  </si>
  <si>
    <t>Quad Lens Multi-sensor Outdoor Vandal Dome</t>
  </si>
  <si>
    <t>4x 2MP / 5MP</t>
  </si>
  <si>
    <t>Wisenet P network outdoor Multi-sensor Multi-Directional dome camera, 4 sensors x 2MP/5MP, 8MP ~20MP (2MP @ 60fps or 5MP @30fps),  4  fixed lense modules, triple codec H.265/H.264/MJPEG with WiseStream II, Multiple streaming, 150dB WDR @2MP or 120dB WDR @5MP, Auto Day &amp; Night (ICR), Advanced Video Analytics, Motion detection, Hallway view, Fog detection, HLC, Digital Image Stabilization, 4x SD/SDHC/SDXC slot, IP66, IK10, PoE+
2MP Lens modules (sold separately): SLA-2M2400Q (2.4mm), SLA-2M2800Q (2.8mm), SLA-2M3600Q (3.6mm), SLA-2M6000Q (6mm)
5MP Lens modules (sold separately): SLA-5M3700Q (3.7mm), SLA-5M4600Q (4.6mm), SLA-5M7000Q (7.0mm)</t>
  </si>
  <si>
    <t>PNM-9000VD</t>
  </si>
  <si>
    <t>5MP Dual Lens Multi-sensor</t>
  </si>
  <si>
    <t>2x 5MP</t>
  </si>
  <si>
    <t>Wisenet P network Multi-sensor Multi-Directional Outdoor Vandal dome camera, 10MP @ 30fps, exchangable 2x 5MP lens modules (3.7mm, 4.6mm and 7mm fixed), triple codec H.265/H.264/MJPEG with WiseStream II, Multiple streaming, 120dB WDR, Auto Day &amp; Night (ICR), Intelligent Video Analytics, Hallway View, Motion detection, Fog detection, HLC, Digital Image Stabilization, dual microSD/SDHC/SDXC slot, ONVIF S/G, IP66, IK10, PoE
Lens modules (sold separately): SLA-5M3700D (3.7mm), SLA-5M4600D (4.6mm), SLA-5M7000D (7.0mm)</t>
  </si>
  <si>
    <t>PNM-7000VD</t>
  </si>
  <si>
    <t>2MP Dual Lens Multi-sensor</t>
  </si>
  <si>
    <t>2x 2MP</t>
  </si>
  <si>
    <t>Wisenet P network Multi-sensor Multi-Directional Outdoor Vandal dome camera, 4MP @ 60fps, exchangable 2x 2MP lens modules (2.4mm, 2.8mm, 3.6mm and 6mm fixed), triple codec H.265/H.264/MJPEG with WiseStream II, Multiple streaming, 150dB WDR, Auto Day &amp; Night (ICR), Intelligent Video Analytics, Hallway View, Motion detection, Fog detection, HLC, Digital Image Stabilization, dual microSD/SDHC/SDXC slot, ONVIF S, IP66, IK10, PoE
Lens modules (sold separately): SLA-2M2400D (2.4mm), SLA-2M2800D (2.8mm), SLA-2M3600D (3.6mm), SLA-2M6000D (6mm)</t>
  </si>
  <si>
    <t>PNM-9030V</t>
  </si>
  <si>
    <t>15MP Panoramic Outdoor Vandal Dome</t>
  </si>
  <si>
    <t>15MP</t>
  </si>
  <si>
    <t>Wisenet P network outdoor Multi-sensor Panoramic dome camera, 4 sensors x 5MP, 180º / 220º  panoramic stitching, max 15MP @30fps, 4mm fixed lens (180°), triple codec H.265/H.264/MJPEG with WiseStream II, Multiple streaming, 120dB WDR, Auto Day &amp; Night (ICR), Advanced Video Analytics, Motion detection, Handover to PTZ, Sound classification, Heatmap, LDC (Lens Distortion Correction), Bi-directional audio and dual SD/SDHC/SDXC slot, IP66, IK10, PoE+</t>
  </si>
  <si>
    <t>PNM-9020V</t>
  </si>
  <si>
    <t>7.3MP Panoramic Outdoor Vandal Dome</t>
  </si>
  <si>
    <t>7.3MP</t>
  </si>
  <si>
    <t>Wisenet P network outdoor Multi-sensor Panoramic dome camera, 4 sensors x 2MP, 180º panoramic view, max 7.3MP @30fps, 3.6mm fixed lens (180°), triple codec H.265/H.264/MJPEG with WiseStream, Multiple streaming, Auto Day &amp; Night (ICR), Advanced Video Analytics, Motion detection, Sound classification, Hand over to PTZ, Digital auto tracking, Heatmap, Bi-directional audio and SD/SDHC/SDXC slot, IP66, IK10, PoE+</t>
  </si>
  <si>
    <t>PNO-A9081R</t>
  </si>
  <si>
    <t>4K AI IR Bullet</t>
  </si>
  <si>
    <t>Bullet</t>
  </si>
  <si>
    <t>Wisenet P network 4K AI IR outdoor vandal bullet camera, 8MP @30fps, 4.5~10mm motorized varifocal lens (2.2x), triple codec H.265/H.264/MJPEG with WiseStream II, Multiple streaming, 120dB WDR, True Day &amp; Night (ICR), IR viewable length 30m, Classified object type : Person/Face/Vehicle/License plate
with attributes, BestShot per object, Analytics events based on AI engine : Object detection, Directional detection, Digital auto tracking, Enter/Exit, Loitering, Virtual line, Analytics events : Defocus detection, Motion detection, Appear/Disappear, Tampering, Audio detection, Sound classification, Shock detection, Business Analytics, Hallway view, Bi-directional audio and dual microSD/SDHC/SDXC slot, IP66/IP67/ IP6K9K, IK10+, NEMA4X, PoE+/12VDC</t>
  </si>
  <si>
    <t>PNO-9080R</t>
  </si>
  <si>
    <t>4K IR Bullet</t>
  </si>
  <si>
    <t>12MP</t>
  </si>
  <si>
    <t>EOS
Limited stock available</t>
  </si>
  <si>
    <t>Wisenet P network 4K IR outdoor vandal bullet camera, 12MP @20fps, 4.5~10mm motorized varifocal lens (2.2x), triple codec H.265/H.264/MJPEG with WiseStream, Multiple streaming, 120dB WDR, True Day &amp; Night (ICR), IR viewable length 40m, Motion detection, Defocus detection, Tampering, Hallway view, Digital auto tracking, Bi-directional audio and SD/SDHC/SDXC slot, IP66/IK10, PoE/12VDC/24VAC</t>
  </si>
  <si>
    <t>PNV-A9081R</t>
  </si>
  <si>
    <t>4K AI IR Outdoor Vandal Dome</t>
  </si>
  <si>
    <t>Vandal Dome</t>
  </si>
  <si>
    <t>Wisenet P network 4K AI IR outdoor vandal dome camera, 8MP @30fps, 4.5~10mm motorized varifocal lens (2.2x), triple codec H.265/H.264/MJPEG with WiseStream II, Multiple streaming, 120dB WDR, Auto Day &amp; Night (ICR), IR viewable length 30m, Classified object type : Person/Face/Vehicle/License plate
with attributes, BestShot per object, Analytics events based on AI engine : Object detection, Directional detection, Digital auto tracking, Enter/Exit, Loitering, Virtual line, Analytics events : Defocus detection, Motion detection, Appear/Disappear, Tampering, Audio detection, Sound classification, Shock detection, Business Analytics, Hallway view, Bi-directional audio and dual microSD/SDHC/SDXC slot, IP66/IP67/ IP6K9K, IK10+, NEMA4X, PoE+/12VDC</t>
  </si>
  <si>
    <t>PNV-9080R</t>
  </si>
  <si>
    <t>4K IR Outdoor Vandal Dome</t>
  </si>
  <si>
    <t>Wisenet P network 4K IR outdoor vandal dome camera, 12MP @20fps, 4.5~10mm motorized varifocal lens (2.2x), triple codec H.265/H.264/MJPEG with WiseStream, Multiple streaming, 120dB WDR, Auto Day &amp; Night (ICR), IR viewable length 40m, Motion detection, Defocus detection, Tampering, Hallway View, Motion detection, Digital auto tracking, Bi-directional audio and SD/SDHC/SDXC slot, IP67/IP66/IK10, PoE/12VDC/24VAC</t>
  </si>
  <si>
    <t>PND-A9081RF</t>
  </si>
  <si>
    <t>4K AI IR Flush Mount Indoor Dome</t>
  </si>
  <si>
    <t>Dome</t>
  </si>
  <si>
    <t>Wisenet P network 4K AI IR indoor flush mount dome camera, 8MP @30fps, 4.5~10mm motorized varifocal lens (2.2x), triple codec H.265/H.264/MJPEG with WiseStream, Multiple streaming, 120dB WDR, Auto Day &amp; Night (ICR), IR viewable length 30m, Classified object type : Person/Face/Vehicle/License plate with attributes, BestShot per object, Analytics events based on AI engine : Object detection, Directional detection, Digital auto tracking, Enter/Exit, Loitering, Virtual line, Analytics events : Defocus detection, Motion detection, Appear/Disappear, Tampering, Audio detection, Sound classification, Shock detection, Business Analytics, Hallway view, Bi-directional audio and dual microSD/SDHC/SDXC slot, IP52, IK10, Plenum rate, PoE+/12VDC</t>
  </si>
  <si>
    <t>PND-A9081RV</t>
  </si>
  <si>
    <t>4K AI IR Indoor Dome</t>
  </si>
  <si>
    <t>Wisenet P network 4K AI IR indoor dome camera, 8MP @30fps, 4.5~10mm motorized varifocal lens (2.2x), triple codec H.265/H.264/MJPEG with WiseStream, Multiple streaming, 120dB WDR, Auto Day &amp; Night (ICR), IR viewable length 30m, Classified object type : Person/Face/Vehicle/License plate with attributes, BestShot per object, Analytics events based on AI engine : Object detection, Directional detection, Digital auto tracking, Enter/Exit, Loitering, Virtual line, Analytics events : Defocus detection, Motion detection, Appear/Disappear, Tampering, Audio detection, Sound classification, Shock detection, Business Analytics, Hallway view, Bi-directional audio and dual microSD/SDHC/SDXC slot, IP52, IK10, PoE+/12VDC</t>
  </si>
  <si>
    <t>PND-9080R</t>
  </si>
  <si>
    <t>4K IR Indoor Dome</t>
  </si>
  <si>
    <t>Wisenet P network 4K IR indoor dome camera, 12MP @20fps, 4.5~10mm motorized varifocal lens (2.2x), triple codec H.265/H.264/MJPEG with WiseStream, Multiple streaming, 120dB WDR, Auto Day &amp; Night (ICR), IR viewable length 30m, Motion detection, Defocus detection, Tampering, Hallway View, Motion detection, Digital auto tracking, Bi-directional audio and SD/SDHC/SDXC slot, IK08, PoE/12VDC</t>
  </si>
  <si>
    <t>PNF-9010RVM</t>
  </si>
  <si>
    <t>4K IR Mobile Vandal Fisheye</t>
  </si>
  <si>
    <t>Fisheye</t>
  </si>
  <si>
    <t>Wisenet P network 4K IR indoor fisheye vandal dome camera, 12MP @20fps, 2.1mm fixed lens, simple focus, triple codec H.265/H.264/MJPEG with WiseStream, Multiple streaming, 120dB WDR, True Day &amp; Night (ICR), IR viewable length 15m, built-in Video Analytics, People counting, Heatmap, PTZ Handover,  VariableView Mode, On Board Dewarping, Digital PTZ (16x), Bi-directional audio and SD/SDHC/SDXC slot, Built-in mic, IP66/IK10, PoE/12VDC, M12 Connector</t>
  </si>
  <si>
    <t>PNF-9010RV</t>
  </si>
  <si>
    <t>4K IR Outdoor Vandal Fisheye</t>
  </si>
  <si>
    <t>Wisenet P network 4K IR indoor fisheye vandal dome camera, 12MP @20fps, 2.1mm fixed lens, simple focus, triple codec H.265/H.264/MJPEG with WiseStream, Multiple streaming, 120dB WDR, True Day &amp; Night (ICR), IR viewable length 15m, built-in Video Analytics, People counting, Heatmap, PTZ Handover,  VariableView Mode, On Board Dewarping, Digital PTZ (16x), Bi-directional audio and SD/SDHC/SDXC slot, Built-in mic, IP66/IK10, PoE/12VDC</t>
  </si>
  <si>
    <t>PNF-9010R</t>
  </si>
  <si>
    <t>4K IR Indoor Vandal Fisheye</t>
  </si>
  <si>
    <t>Wisenet P network 4K IR indoor fisheye dome camera, 12MP @20fps, 2.1mm fixed lens, simple focus, triple codec H.265/H.264/MJPEG with WiseStream, Multiple streaming, 120dB WDR, True Day &amp; Night (ICR), IR viewable length 15m, built-in Video Analytics, People counting, Heatmap, PTZ Handover,  VariableView Mode, On Board Dewarping, Digital PTZ (16x), Bi-directional audio and SD/SDHC/SDXC slot, Built-in mic, PoE/12VDC</t>
  </si>
  <si>
    <t>QNF-9010</t>
  </si>
  <si>
    <t>12MP Indoor Fisheye</t>
  </si>
  <si>
    <t>Wisenet Q</t>
  </si>
  <si>
    <t>Wisenet Q network indoor fisheye, 12MP CMOS sensor, 3008x3008 @ 30fps, 1.08mm fixed lens (187°), triple codec H.265/H.264/MJPEG with WiseStream II technology, 120dB WDR, Defocus, Motion detection, Tampering, People counting, Heatmap, Micro SD/SDHC/SDXC slot, HLC, PoE, IP42</t>
  </si>
  <si>
    <t>PNB-A9001</t>
  </si>
  <si>
    <t>4K AI Box</t>
  </si>
  <si>
    <t>Wisenet P network 4K AI box camera, 8MP @30fps, triple codec H.265/H.264/MJPEG with WiseStream, Multiple streaming, 120dB WDR, Auto Day &amp; Night (ICR), Classified object type : Person/Face/Vehicle/ License plate with attributes, BestShot per object, Analytics events based on AI engine : Object detection, Directional detection, Digital auto tracking, Enter/Exit, Loitering, Virtual line, Analytics events : Defocus detection, Motion detection, Appear/Disappear, Tampering, Audio detection, Sound classification, Shock detection, Business Analytics, Hallway view, Bi-directional audio and dual microSD/SDHC/SDXC slot, PoE+/12VDC</t>
  </si>
  <si>
    <t>SNB-9000</t>
  </si>
  <si>
    <t>12M 4K Box</t>
  </si>
  <si>
    <t>Wisenet network box camera, 12MP @20fps, simple focus, H.264/MJPEG dual codec, Multiple streaming, True Day &amp; Night (ICR), Advanced Video Analytics, Motion detection, HLC, Bi-directional audio and SD/SDHC/SDXC slot, PoE/12VDC/24VAC</t>
  </si>
  <si>
    <t>6MP Cameras</t>
  </si>
  <si>
    <t>XNF-8010RVM</t>
  </si>
  <si>
    <t>6MP Mobile IR Vandal Fisheye</t>
  </si>
  <si>
    <t>Wisenet X</t>
  </si>
  <si>
    <t>6MP</t>
  </si>
  <si>
    <t>Wisenet X powered by Wisenet 5 network mobile vandal fisheye, 6MP CMOS sensor, 2048x2048 @ 30fps, 1.6mm fixed lens (192°), triple codec H.265/H.264/MJPEG with WiseStream II technology, 120dB WDR, USB port for easy installation, advanced video, sound classification and business analytics, high powered IR LEDs range of 49', simple focus, dual SD card, HLC, defog detection, DIS, For Mobile Application (M12 Connector) RJ45 to M12 adapter is NOT included, 12VDC/PoE, IP66, IK10, -40°C ~ +55°C (-40°F ~ +131°F)</t>
  </si>
  <si>
    <t>XNF-8010RV</t>
  </si>
  <si>
    <t>6MP IR Vandal Fisheye</t>
  </si>
  <si>
    <t>Wisenet X powered by Wisenet 5 network outdoor vandal fisheye, 6MP CMOS sensor, 2048x2048 @ 30fps, 1.6mm fixed lens (192°), triple codec H.265/H.264/MJPEG with WiseStream II technology, 120dB WDR, USB port for easy installation, advanced video, sound classification and business analytics, high powered IR LEDs range of 49', simple focus, dual SD card, HLC, defog detection, DIS, 12VDC/PoE, IP66, IK10, -40°C ~ +55°C (-40°F ~ +131°F)</t>
  </si>
  <si>
    <t>XNF-8010R</t>
  </si>
  <si>
    <t>6MP IR Indoor Fisheye</t>
  </si>
  <si>
    <t>Wisenet X powered by Wisenet 5 network indoor fisheye, 6MP CMOS sensor, 2048x2048 @ 30fps, 1.6mm fixed lens (192°), triple codec H.265/H.264/MJPEG with WiseStream II technology, 120dB WDR, USB port for easy installation, advanced video, sound classification and business analytics, high powered IR LEDs range of 49', simple focus, dual SD card, HLC, defog detection, DIS, 12VDC/PoE</t>
  </si>
  <si>
    <t>QNF-8010</t>
  </si>
  <si>
    <t>6MP Indoor Fisheye</t>
  </si>
  <si>
    <t>Wisenet Q network indoor fisheye, 6MP CMOS sensor, 2048x2048 @ 30fps, 1.14mm fixed lens (187°), triple codec H.265/H.264/MJPEG with WiseStream II technology, 120dB WDR, defocus, motion detection, tampering, people counting, heatmap, SD/SDHC/SDXC slot, HLC, PoE, IP42</t>
  </si>
  <si>
    <t>5MP Cameras</t>
  </si>
  <si>
    <t>XNV-8081Z</t>
  </si>
  <si>
    <t>5MP Outdoor Vandal PTRZ Dome</t>
  </si>
  <si>
    <t>5MP</t>
  </si>
  <si>
    <t>Wisenet X powered by Wisenet 5 network outdoor vandal dome camera, Modular structure X PLUS, 5MP @30fps,  3.6 ~ 9.4mm motorized vari-focal lens (2.6x) (102.5°~38.7°), Motorized Pan/Tilt/Rotate/Zoom, triple codec H.265/H.264/MJPEG with WiseStream II, Multiple streaming, 120dB WDR, True Day &amp; Night (ICR), Advanced Video Analytics and Sound Classification and Business Analytics, Shock Detection, Audio Playback, Hallway View, Motion detection, Fog detection, HLC, Digital Image Stabilization with built-in Gyro sensor, Bi-directional audio and dual microSD/SDHC/SDXC slot, ONVIF S/G/T, USB port for easy installation, IP67/IP66/IP6K9K, IK10+, Nema 4X, PoE/12VDC, optional 24VAC, white &amp; ivory colour skins included, optional black skin cover</t>
  </si>
  <si>
    <t>XNV-8081RE</t>
  </si>
  <si>
    <t>5MP IR Outdoor Vandal Dome</t>
  </si>
  <si>
    <t>Wisenet X powered by Wisenet 5 network IR outdoor vandal dome camera, Modular structure X PLUS, PoE+ in / PoE out, 5MP @30fps, 3.9 ~ 9.4mm motorized vari-focal lens (2.4x) (92.1°~38.7°), triple codec H.265/H.264/MJPEG with WiseStream II, Multiple streaming, 120dB WDR, True Day &amp; Night (ICR), High Powered IR LEDs with IR viewable length 50m, Advanced Video Analytics and Sound Classification and Business Analytics, Shock Detection, Audio Playback, Hallway View, Motion detection, Fog detection, HLC, Digital Image Stabilization with built-in Gyro sensor, Bi-directional audio and dual micro SD/SDHC/SDXC slot, ONVIF S/G/T, USB port for easy installation, IP67/IP66/IP6K9K, IK10+, Nema 4X, PoE+</t>
  </si>
  <si>
    <t>XNV-8081R</t>
  </si>
  <si>
    <t>Wisenet X powered by Wisenet 5 network IR outdoor vandal dome camera, Modular structure X PLUS, 5MP @30fps, 3.9 ~ 9.4mm motorized vari-focal lens (2.4x) (92.1°~38.7°), triple codec H.265/H.264/MJPEG with WiseStream II, Multiple streaming, 120dB WDR, True Day &amp; Night (ICR), High Powered IR LEDs with IR viewable length 70m, Advanced Video Analytics and Sound Classification and Business Analytics, Shock Detection, Audio Playback, Hallway View, Motion detection, Fog detection, HLC, Digital Image Stabilization with built-in Gyro sensor, Bi-directional audio and dual microSD/SDHC/SDXC slot, ONVIF S/G/T, USB port for easy installation, IP67/IP66/IP6K9K, IK10+, Nema 4X, PoE/12VDC, optional 24VAC, white &amp; ivory colour skins included, optional black skin cover</t>
  </si>
  <si>
    <t>XND-8081VZ</t>
  </si>
  <si>
    <t>5MP PTRZ  Indoor Dome</t>
  </si>
  <si>
    <t>Wisenet X powered by Wisenet 5 network indoor vandal dome camera, Modular structure X PLUS, 5MP @30fps, 3.6 ~ 9.4mm motorized vari-focal lens (2.6x) (102.5°~38.7°), Motorized Pan/Tilt/Rotate/Zoom, triple codec H.265/H.264/MJPEG with WiseStream II, Multiple streaming, 120dB WDR, True Day &amp; Night (ICR),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IK10, PoE/12VDC, white &amp; ivory colour skins included, optional black skin cover</t>
  </si>
  <si>
    <t>XND-8081FZ</t>
  </si>
  <si>
    <t>5MP Flush Mount PTRZ Dome</t>
  </si>
  <si>
    <t>Wisenet X powered by Wisenet 5 network flush mount indoor dome camera, Modular structure X PLUS, 5MP @30fps, 3.6 ~ 9.4mm motorized vari-focal lens (2.6x) (102.5°~38.7°), Motorized Pan/Tilt/Rotate/Zoom, triple codec H.265/H.264/MJPEG with WiseStream II, Multiple streaming, 120dB WDR, True Day &amp; Night (ICR),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Plenum rate (UL2820), PoE/12VDC</t>
  </si>
  <si>
    <t>XND-8081REV</t>
  </si>
  <si>
    <t>5MP IR Indoor Vandal Dome</t>
  </si>
  <si>
    <t>Wisenet X powered by Wisenet 5 network IR indoor vandal dome camera, Modular structure X PLUS, PoE+ in / PoE out, 5MP @30fps, 3.9 ~ 9.4mm motorized vari-focal lens (2.4x) (92.1°~38.7°), triple codec H.265/H.264/MJPEG with WiseStream II, Multiple streaming, 120dB WDR, True Day &amp; Night (ICR), High Powered IR LEDs with IR viewable length 50m,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IK10, PoE+</t>
  </si>
  <si>
    <t>XND-8081RV</t>
  </si>
  <si>
    <t>Wisenet X powered by Wisenet 5 network IR indoor vandal dome camera, Modular structure X PLUS, 5MP @30fps, 3.9 ~ 9.4mm motorized vari-focal lens (2.4x) (92.1°~38.7°), triple codec H.265/H.264/MJPEG with WiseStream II, Multiple streaming, 120dB WDR, True Day &amp; Night (ICR), High Powered IR LEDs with IR viewable length 70m,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IK10, PoE/12VDC, white &amp; ivory colour skins included, optional black skin cover</t>
  </si>
  <si>
    <t>XND-8081RF</t>
  </si>
  <si>
    <t>5MP IR Flush Mount Dome</t>
  </si>
  <si>
    <t>Wisenet X powered by Wisenet 5 network IR flush mount dome camera, Modular structure X PLUS, 5MP @30fps, 3.9 ~ 9.4mm motorized vari-focal lens (2.4x) (92.1°~38.7°), triple codec H.265/H.264/MJPEG with WiseStream II, Multiple streaming, 120dB WDR, True Day &amp; Night (ICR), High Powered IR LEDs with IR viewable length 70m,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Plenum rate (UL2820), PoE/12VDC</t>
  </si>
  <si>
    <t>XNO-8080R</t>
  </si>
  <si>
    <t>5MP IR Bullet</t>
  </si>
  <si>
    <t>Wisenet X powered by Wisenet 5 network IR outdoor vandal bullet camera, 5MP @30fps, 3.7 ~ 9.4mm motorized vari-focal lens (2.5x) (100.2°~38.7°), triple codec H.265/H.264/MJPEG with WiseStream II, Multiple streaming, 120dB WDR, True Day &amp; Night (ICR), High Powered IR LEDs with IR viewable length 50m, Advanced Video Analytics and Sound Classification, Hallway View, Motion detection, Fog detection, HLC, Handover, Digital Image Stabilization, Bi-directional audio and dual SD/SDHC/SDXC slot, USB port for easy installation, IP67, IK10, Nema 4X, PoE/12VDC/24VAC</t>
  </si>
  <si>
    <t>XNO-8020R</t>
  </si>
  <si>
    <t>Wisenet X powered by Wisenet 5 network IR outdoor vandal bullet camera, 5MP @30fps, 3.7mm fixed lens (97.5°),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SD/SDHC/SDXC slot, USB port for easy installation, IP67, IK10, Nema 4X, PoE/12VDC</t>
  </si>
  <si>
    <t>XNO-8030R</t>
  </si>
  <si>
    <t>Wisenet X powered by Wisenet 5 network IR outdoor vandal bullet camera, 5MP @30fps, 4.6mm fixed lens (77.9°),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SD/SDHC/SDXC slot, USB port for easy installation, IP67, IK10, Nema 4X, PoE/12VDC</t>
  </si>
  <si>
    <t>XNO-8040R</t>
  </si>
  <si>
    <t>Wisenet X powered by Wisenet 5 network IR outdoor vandal bullet camera, 5MP @30fps, 7mm fixed lens (50.7°),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SD/SDHC/SDXC slot, USB port for easy installation, IP67, IK10, Nema 4X, PoE/12VDC</t>
  </si>
  <si>
    <t>XNV-8080RS</t>
  </si>
  <si>
    <t>5MP Stainless Steel IR Dome</t>
  </si>
  <si>
    <t>Wisenet X powered by Wisenet 5 network IR outdoor stainless steel vandal dome camera, 5MP @30fps, 3.9 ~ 9.4mm motorized vari-focal lens (2.4x) (92.1°~38.7°), triple codec H.265/H.264/MJPEG with WiseStream II, Multiple streaming, 120dB WDR, True Day &amp; Night (ICR), High Powered IR LEDs with IR viewable length 50m, Advanced Video Analytics and Sound Classification, Hallway View, Motion detection, Fog detection, HLC, Handover, Digital Image Stabilization, Bi-directional audio and dual microSD/SDHC/SDXC slot, USB port for easy installation, IP67, IK10, Nema 4X, PoE/12VDC/24VAC</t>
  </si>
  <si>
    <t>XNV-8080R</t>
  </si>
  <si>
    <t>5MP IR Outdoor Dome</t>
  </si>
  <si>
    <t>Wisenet X powered by Wisenet 5 network IR outdoor vandal dome camera, 5MP @30fps, 3.9 ~ 9.4mm motorized vari-focal lens (2.4x) (92.1°~38.7°), triple codec H.265/H.264/MJPEG with WiseStream II, Multiple streaming, 120dB WDR, True Day &amp; Night (ICR), High Powered IR LEDs with IR viewable length 50m, Advanced Video Analytics and Sound Classification, Hallway View, Motion detection, Fog detection, HLC, Handover, Digital Image Stabilization, Bi-directional audio and dual microSD/SDHC/SDXC slot, USB port for easy installation, IP67, IK10, Nema 4X, PoE/12VDC/24VAC</t>
  </si>
  <si>
    <t>XNV-8020R</t>
  </si>
  <si>
    <t>Wisenet X powered by Wisenet 5 network IR outdoor vandal dome camera, 5MP @30fps, 3.7mm fixed lens (97.5°),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microSD/SDHC/SDXC slot, USB port for easy installation, IP67, IK10, PoE/12VDC</t>
  </si>
  <si>
    <t>XNV-8030R</t>
  </si>
  <si>
    <t>Wisenet X powered by Wisenet 5 network IR outdoor vandal dome camera, 5MP @30fps, 4.6mm fixed lens (77.9°),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microSD/SDHC/SDXC slot, USB port for easy installation, IP67, IK10, PoE/12VDC</t>
  </si>
  <si>
    <t>XNV-8040R</t>
  </si>
  <si>
    <t>Wisenet X powered by Wisenet 5 network IR outdoor vandal dome camera, 5MP @30fps, 7mm fixed lens (50.7°),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microSD/SDHC/SDXC slot, USB port for easy installation, IP67, IK10, PoE/12VDC</t>
  </si>
  <si>
    <t>XND-8080RV</t>
  </si>
  <si>
    <t>Wisenet X powered by Wisenet 5 network IR indoor vandal dome camera, 5MP @30fps, 3.9 ~ 9.4mm motorized vari-focal lens (2.4x) (92.1°~38.7°), triple codec H.265/H.264/MJPEG with WiseStream II, Multiple streaming, 120dB WDR, True Day &amp; Night (ICR), High Powered IR LEDs with IR viewable length 30m, Advanced Video Analytics and Sound Classification, Hallway View, Motion detection, Fog detection, HLC, Handover, Digital Image Stabilization, Bi-directional audio and dual microSD/SDHC/SDXC slot, USB port for easy installation, IK08, PoE/12VDC</t>
  </si>
  <si>
    <t>XND-8080R</t>
  </si>
  <si>
    <t>5MP IR Indoor Dome</t>
  </si>
  <si>
    <t>Wisenet X powered by Wisenet 5 network IR indoor dome camera, 5MP @30fps, 3.9 ~ 9.4mm motorized vari-focal lens (2.4x) (92.1°~38.7°), triple codec H.265/H.264/MJPEG with WiseStream II, Multiple streaming, 120dB WDR, True Day &amp; Night (ICR), High Powered IR LEDs with IR viewable length 30m, Advanced Video Analytics and Sound Classification, Hallway View, Motion detection, Fog detection, HLC, Handover, Digital Image Stabilization, Bi-directional audio and dual microSD/SDHC/SDXC slot, USB port for easy installation, IK08, PoE/12VDC</t>
  </si>
  <si>
    <t>XND-8020R</t>
  </si>
  <si>
    <t>Wisenet X powered by Wisenet 5 network IR indoor dome camera, 5MP @30fps, 3.7mm fixed lens (97.5°),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microSD/SDHC/SDXC slot, USB port for easy installation, IK08, PoE/12VDC</t>
  </si>
  <si>
    <t>XND-8030R</t>
  </si>
  <si>
    <t>Wisenet X powered by Wisenet 5 network IR indoor dome camera, 5MP @30fps, 4.6mm fixed lens (77.9°),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microSD/SDHC/SDXC slot, USB port for easy installation, IK08, PoE/12VDC</t>
  </si>
  <si>
    <t>XND-8040R</t>
  </si>
  <si>
    <t>Wisenet X powered by Wisenet 5 network IR indoor dome camera, 5MP @30fps, 7mm fixed lens (50.7°),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microSD/SDHC/SDXC slot, USB port for easy installation, IK08, PoE/12VDC</t>
  </si>
  <si>
    <t>XND-8020F</t>
  </si>
  <si>
    <t xml:space="preserve">5MP Flush Mount </t>
  </si>
  <si>
    <t>Wisenet X powered by Wisenet 5 network flush mount dome camera, 5MP @30fps, 3.7mm fixed lens (97.5°), triple codec H.265/H.264/MJPEG with WiseStream II, Multiple streaming, 120dB WDR,  Electronic Day &amp; Night, Advanced Video Analytics and Sound Classification and Business Analytics, Hallway View, Motion detection, Fog detection, HLC, Handover, Digital Image Stabilization, Built-in Mic, 1-way audio and microSD/SDHC/SDXC slot, PoE</t>
  </si>
  <si>
    <t>XNB-8000</t>
  </si>
  <si>
    <t>5MP Box</t>
  </si>
  <si>
    <t>Wisenet X powered by Wisenet 5 network box camera, 5MP @30fps, simple focus, triple codec H.265/H.264/MJPEG with WiseStream II, Multiple streaming, 120dB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t>
  </si>
  <si>
    <t>QNO-8080R</t>
  </si>
  <si>
    <t>Wisenet Q network IR outdoor vandal bullet camera, 5MP @30fps, 3.2 ~ 10.0mm motorized vari-focal lens (3.14x) (100.0°~30.0°), triple codec H.265/H.264/MJPEG with WiseStream II, Multiple streaming, 120dB WDR, Auto Day &amp; Night (ICR), IR viewable length 30m, Advanced Video Analytics, Hallway View, Motion detection, LDC (Lens Distortion Correction), Bi-directional audio and SD/SDHC/SDXC slot, CVBS for easy installation, IP66, IK10, PoE</t>
  </si>
  <si>
    <t>QNO-8010R</t>
  </si>
  <si>
    <t>Wisenet Q network IR outdoor vandal bullet camera, 5MP @30fps, 2.8mm fixed lens (104.7°), triple codec H.265/H.264/MJPEG with WiseStream II, Multiple streaming, 120dB WDR, Auto Day &amp; Night (ICR), IR viewable length 20m, Advanced Video Analytics, Hallway View, Motion detection, LDC (Lens Distortion Correction), Bi-directional audio and SD/SDHC/SDXC slot, CVBS for easy installation, IP66, IK10, PoE</t>
  </si>
  <si>
    <t>QNO-8020R</t>
  </si>
  <si>
    <t>Wisenet Q network IR outdoor vandal bullet camera, 5MP @30fps, 4.0mm fixed lens (79.8°), triple codec H.265/H.264/MJPEG with WiseStream II, Multiple streaming, 120dB WDR, Auto Day &amp; Night (ICR), IR viewable length 25m, Advanced Video Analytics, Hallway View, Motion detection, LDC (Lens Distortion Correction), Bi-directional audio and SD/SDHC/SDXC slot, CVBS for easy installation, IP66, IK10, PoE</t>
  </si>
  <si>
    <t>QNO-8030R</t>
  </si>
  <si>
    <t>Wisenet Q network IR outdoor vandal bullet camera, 5MP @30fps, 6.0mm fixed lens (49.4°), triple codec H.265/H.264/MJPEG with WiseStream II, Multiple streaming, 120dB WDR, Auto Day &amp; Night (ICR), IR viewable length 30m, Advanced Video Analytics, Hallway View, Motion detection, LDC (Lens Distortion Correction), Bi-directional audio and SD/SDHC/SDXC slot, CVBS for easy installation, IP66, IK10, PoE</t>
  </si>
  <si>
    <t>QNV-8080R</t>
  </si>
  <si>
    <t>Wisenet Q network IR outdoor vandal dome camera, 5MP @30fps, 3.2 ~ 10.0mm motorized vari-focal lens (3.1x) (100.3°~31.2°), triple codec H.265/H.264/MJPEG with WiseStream II, Multiple streaming, 120dB WDR, Auto Day &amp; Night (ICR), IR viewable length 30m, Advanced Video Analytics, Hallway View, Motion detection, LDC (Lens Distortion Correction), Bi-directional audio and SD/SDHC/SDXC slot, CVBS for easy installation, IP66, IK10, PoE</t>
  </si>
  <si>
    <t>QNV-8010R</t>
  </si>
  <si>
    <t>Wisenet Q network IR outdoor vandal dome camera, 5MP @30fps, 2.8mm fixed lens (104.7°), triple codec H.265/H.264/MJPEG with WiseStream II, Multiple streaming, 120dB WDR, Auto Day &amp; Night (ICR), IR viewable length 20m, Advanced Video Analytics, Hallway View, Motion detection, LDC (Lens Distortion Correction), Bi-directional audio and SD/SDHC/SDXC slot, CVBS for easy installation, IP66, IK10, PoE</t>
  </si>
  <si>
    <t>QNV-8020R</t>
  </si>
  <si>
    <t>Wisenet Q network IR outdoor vandal dome camera, 5MP @30fps, 4.0mm fixed lens (79.8°), triple codec H.265/H.264/MJPEG with WiseStream II, Multiple streaming, 120dB WDR, Auto Day &amp; Night (ICR), IR viewable length 25m, Advanced Video Analytics, Hallway View, Motion detection, LDC (Lens Distortion Correction), Bi-directional audio and SD/SDHC/SDXC slot, CVBS for easy installation, IP66, IK10, PoE</t>
  </si>
  <si>
    <t>QNV-8030R</t>
  </si>
  <si>
    <t>Wisenet Q network IR outdoor vandal dome camera, 5MP @30fps, 6.0mm fixed lens (49.4°), triple codec H.265/H.264/MJPEG with WiseStream II, Multiple streaming, 120dB WDR, Auto Day &amp; Night (ICR), IR viewable length 30m, Advanced Video Analytics, Hallway View, Motion detection, LDC (Lens Distortion Correction), Bi-directional audio and SD/SDHC/SDXC slot, CVBS for easy installation, IP66, IK10, PoE</t>
  </si>
  <si>
    <t>QND-8080R</t>
  </si>
  <si>
    <t>Wisenet Q network IR indoor dome camera, 5MP @30fps, 3.2 ~ 10.0mm motorized vari-focal lens (3.1x) (100.3°~31.2°), triple codec H.265/H.264/MJPEG with WiseStream II, Multiple streaming, 120dB WDR, Auto Day &amp; Night (ICR), IR viewable length 20m, Advanced Video Analytics, Hallway View, Motion detection, LDC (Lens Distortion Correction), Bi-directional audio and SD/SDHC/SDXC slot, CVBS for easy installation, PoE</t>
  </si>
  <si>
    <t>QND-8010R</t>
  </si>
  <si>
    <t>Wisenet Q network IR indoor dome camera, 5MP @30fps, 2.8mm fixed lens (104.7°), triple codec H.265/H.264/MJPEG with WiseStream II, Multiple streaming, 120dB WDR, Auto Day &amp; Night (ICR), IR viewable length 20m, Advanced Video Analytics, Hallway View, Motion detection, LDC (Lens Distortion Correction), Bi-directional audio and SD/SDHC/SDXC slot, CVBS for easy installation, PoE</t>
  </si>
  <si>
    <t>QND-8020R</t>
  </si>
  <si>
    <t>Wisenet Q network IR indoor dome camera, 5MP @30fps, 4.0mm fixed lens (79.8°), triple codec H.265/H.264/MJPEG with WiseStream II, Multiple streaming, 120dB WDR, Auto Day &amp; Night (ICR), IR viewable length 20m, Advanced Video Analytics, Hallway View, Motion detection, LDC (Lens Distortion Correction), Bi-directional audio and SD/SDHC/SDXC slot, CVBS for easy installation, PoE</t>
  </si>
  <si>
    <t>QND-8030R</t>
  </si>
  <si>
    <t>Wisenet Q network IR indoor dome camera, 5MP @30fps, 6.0mm fixed lens (49.4°), triple codec H.265/H.264/MJPEG with WiseStream II, Multiple streaming, 120dB WDR, Auto Day &amp; Night (ICR), IR viewable length 20m, Advanced Video Analytics, Hallway View, Motion detection, LDC (Lens Distortion Correction), Bi-directional audio and SD/SDHC/SDXC slot, CVBS for easy installation, PoE</t>
  </si>
  <si>
    <t>QNE-8011R</t>
  </si>
  <si>
    <t>5MP IR Flateye</t>
  </si>
  <si>
    <t>Wisenet Q network IR outdoor vandal flateye camera, 5MP @30fps, 2.8mm fixed lens (104.4°), triple codec H.265/H.264/MJPEG with WiseStream II, Multiple streaming, 120dB WDR, Auto Day &amp; Night (ICR), IR viewable length 20m, Advanced Video Analytics, Motion detection, Tampering, Defocus detection, Hallway View, microSD/SDHC/SDXC slot, LDC support (Lens Distortion Correction), IP67, IK10, PoE</t>
  </si>
  <si>
    <t>QNE-8021R</t>
  </si>
  <si>
    <t>Wisenet Q network IR outdoor vandal flateye camera, 5MP @30fps, 4.0mm fixed lens (80.1°), triple codec H.265/H.264/MJPEG with WiseStream II, Multiple streaming, 120dB WDR, Auto Day &amp; Night (ICR), IR viewable length 20m, Advanced Video Analytics, Motion detection, Tampering, Defocus detection, Hallway View, microSD/SDHC/SDXC slot, LDC support (Lens Distortion Correction), IP67, IK10, PoE</t>
  </si>
  <si>
    <t>QND-8011</t>
  </si>
  <si>
    <t>5MP Mini Dome</t>
  </si>
  <si>
    <t>Wisenet Q network indoor mini dome camera, 5MP @30fps, 2.8mm fixed lens (104.4°), triple codec H.265/H.264/MJPEG with WiseStream II, Multiple streaming, 120dB WDR, Auto Day &amp; Night (ICR), Business Analytics (People counting), Motion detection, Tampering, Defocus detection, Hallway View,  microSD/SDHC/SDXC slot, HDMI output for public view monitor, LDC support (Lens Distortion Correction), IP42, IK08, PoE, Compact size 99 x 56mm/165gr</t>
  </si>
  <si>
    <t>QND-8021</t>
  </si>
  <si>
    <t>Wisenet Q network indoor mini dome camera, 5MP @30fps, 4.0mm fixed lens (80.14°), triple codec H.265/H.264/MJPEG with WiseStream II, Multiple streaming, 120dB WDR, Auto Day &amp; Night (ICR), Business Analytics (People counting), Motion detection, Tampering, Defocus detection, Hallway View,  microSD/SDHC/SDXC slot, HDMI output for public view monitor, LDC support (Lens Distortion Correction), IP42, IK08, PoE, Compact size 99 x 56mm/165gr</t>
  </si>
  <si>
    <t>QNB-8002</t>
  </si>
  <si>
    <t>Wisenet Q network box camera, 5MP @30fps, triple codec H.265/H.264/MJPEG with WiseStream II, Multiple streaming, 120dB WDR, True Day &amp; Night (ICR), Advanced Video Analytics, Hallway View, Motion detection, Tampering, Defocus detection, Bi-directional audio and dual SD/SDHC/SDXC slot, LDC support (Lens Distortion Correction), PoE/12VDC</t>
  </si>
  <si>
    <t>4MP Cameras</t>
  </si>
  <si>
    <t>QNE-7080RV</t>
  </si>
  <si>
    <t>4MP Flateye</t>
  </si>
  <si>
    <t>4MP</t>
  </si>
  <si>
    <t>Flateye</t>
  </si>
  <si>
    <t>Wisenet Q network IR outdoor vandal flateye camera, 4MP @20fps, 3.2 ~ 10.0mm motorized vari-focal lens (3.1x) (100.0°~30.5°), triple codec H.265/H.264/MJPEG with WiseStream, Multiple streaming, 120dB WDR, True Day &amp; Night (ICR), IR viewable length 30m, Motion detection, Tampering, Defocus detection, Hallway View, 1-way audio and microSD/SDHC/SDXC slot, LDC support (Lens Distortion Correction), IP66, IK10, PoE/12VDC</t>
  </si>
  <si>
    <t>QNO-7080R</t>
  </si>
  <si>
    <t>4MP IR Bullet</t>
  </si>
  <si>
    <t>Wisenet Q network IR outdoor vandal bullet camera, 4MP @20fps, 2.8 ~ 12.0mm motorized vari-focal lens (4.3x) (109.7°~26°), triple codec H.265/H.264/MJPEG with WiseStream, Multiple streaming, 120dB WDR, True Day &amp; Night (ICR), IR viewable length 30m, Motion detection, Tampering, Defocus detection, Hallway View, 1-way audio and microSD/SDHC/SDXC slot, LDC support (Lens Distortion Correction), IP66, IK10, PoE/12VDC</t>
  </si>
  <si>
    <t>QNO-7010R</t>
  </si>
  <si>
    <t>Wisenet Q network IR outdoor vandal bullet camera, 4MP @20fps, 2.8mm fixed lens (110°), triple codec H.265/H.264/MJPEG with WiseStream, Multiple streaming, 120dB WDR, True Day &amp; Night (ICR), IR viewable length 20m, Motion detection, Tampering, Defocus detection, Hallway View, 1-way audio and microSD/SDHC/SDXC slot, LDC support (Lens Distortion Correction), IP66, IK10, PoE/12VDC</t>
  </si>
  <si>
    <t>QNO-7020R</t>
  </si>
  <si>
    <t>Wisenet Q network IR outdoor vandal bullet camera, 4MP @20fps, 3.6mm fixed lens (81°), triple codec H.265/H.264/MJPEG with WiseStream, Multiple streaming, 120dB WDR, True Day &amp; Night (ICR), IR viewable length 25m, Motion detection, Tampering, Defocus detection, Hallway View, 1-way audio and microSD/SDHC/SDXC slot, LDC support (Lens Distortion Correction), IP66, IK10, PoE/12VDC</t>
  </si>
  <si>
    <t>QNO-7030R</t>
  </si>
  <si>
    <t>Wisenet Q network IR outdoor vandal bullet camera, 4MP @20fps, 6mm fixed lens (53°), triple codec H.265/H.264/MJPEG with WiseStream, Multiple streaming, 120dB WDR, True Day &amp; Night (ICR), IR viewable length 30m, Motion detection, Tampering, Defocus detection, Hallway View, 1-way audio and microSD/SDHC/SDXC slot, LDC support (Lens Distortion Correction), IP66, IK10, PoE/12VD</t>
  </si>
  <si>
    <t>QNV-7080R</t>
  </si>
  <si>
    <t>4MP IR Vandal Dome</t>
  </si>
  <si>
    <t>Wisenet Q network IR outdoor vandal dome camera, 4MP @20fps, 2.8 ~ 12.0mm motorized vari-focal lens (4.3x) (109.7°~26°), triple codec H.265/H.264/MJPEG with WiseStream, Multiple streaming, 120dB WDR, True Day &amp; Night (ICR), IR viewable length 30m, Motion detection, Tampering, Defocus detection, Hallway View, 1-way audio and microSD/SDHC/SDXC slot, LDC support (Lens Distortion Correction), IP66, IK10, PoE/12VDC</t>
  </si>
  <si>
    <t>QNV-7010R</t>
  </si>
  <si>
    <t>Wisenet Q network IR outdoor vandal dome camera, 4MP @20fps, 2.8mm fixed lens (110°), triple codec H.265/H.264/MJPEG with WiseStream, Multiple streaming, 120dB WDR, True Day &amp; Night (ICR), IR viewable length 20m, Motion detection, Tampering, Defocus detection, Hallway View, 1-way audio and microSD/SDHC/SDXC slot, LDC support (Lens Distortion Correction), IP66, IK10, PoE/12VDC</t>
  </si>
  <si>
    <t>QNV-7020R</t>
  </si>
  <si>
    <t>Wisenet Q network IR outdoor vandal dome camera, 4MP @20fps, 3.6mm fixed lens (81°), triple codec H.265/H.264/MJPEG with WiseStream, Multiple streaming, 120dB WDR, True Day &amp; Night (ICR), IR viewable length 25m, Motion detection, Tampering, Defocus detection, Hallway View, 1-way audio and microSD/SDHC/SDXC slot, LDC support (Lens Distortion Correction), IP66, IK10, PoE/12VDC</t>
  </si>
  <si>
    <t>QNV-7030R</t>
  </si>
  <si>
    <t>Wisenet Q network IR outdoor vandal dome camera, 4MP @20fps, 6mm fixed lens (53°), triple codec H.265/H.264/MJPEG with WiseStream, Multiple streaming, 120dB WDR, True Day &amp; Night (ICR), IR viewable length 30m, Motion detection, Tampering, Defocus detection, Hallway View, 1-way audio and microSD/SDHC/SDXC slot, LDC support (Lens Distortion Correction), IP66, IK10, PoE/12VDC</t>
  </si>
  <si>
    <t>QND-7080R</t>
  </si>
  <si>
    <t>4MP IR Dome</t>
  </si>
  <si>
    <t>Wisenet Q network IR indoor dome camera, 4MP @20fps, 2.8 ~ 12.0mm motorized vari-focal lens (4.3x) (109.7°~26°), triple codec H.265/H.264/MJPEG with WiseStream, Multiple streaming, 120dB WDR, True Day &amp; Night (ICR), IR viewable length 20m, Motion detection, Tampering, Defocus detection, Hallway View, 1-way audio and microSD/SDHC/SDXC slot, LDC support (Lens Distortion Correction), PoE/12VDC</t>
  </si>
  <si>
    <t>QND-7010R</t>
  </si>
  <si>
    <t>Wisenet Q network IR indoor dome camera, 4MP @20fps, 2.8mm fixed lens (110°), triple codec H.265/H.264/MJPEG with WiseStream, Multiple streaming, 120dB WDR, True Day &amp; Night (ICR), IR viewable length 20m, Motion detection, Tampering, Defocus detection, Hallway View, 1-way audio and microSD/SDHC/SDXC slot, LDC support (Lens Distortion Correction), PoE/12VDC</t>
  </si>
  <si>
    <t>QND-7020R</t>
  </si>
  <si>
    <t>Wisenet Q network IR indoor dome camera, 4MP @20fps, 3.6mm fixed lens (81°), triple codec H.265/H.264/MJPEG with WiseStream, Multiple streaming, 120dB WDR, True Day &amp; Night (ICR), IR viewable length 20m, Motion detection, Tampering, Defocus detection, Hallway View, 1-way audio and microSD/SDHC/SDXC slot, LDC support (Lens Distortion Correction), PoE/12VDC</t>
  </si>
  <si>
    <t>QND-7030R</t>
  </si>
  <si>
    <t>Wisenet Q network IR indoor dome camera, 4MP @20fps, 6mm fixed lens (53°), triple codec H.265/H.264/MJPEG with WiseStream, Multiple streaming, 120dB WDR, True Day &amp; Night (ICR), IR viewable length 20m, Motion detection, Tampering, Defocus detection, Hallway View, 1-way audio and microSD/SDHC/SDXC slot, LDC support (Lens Distortion Correction), PoE/12VDC</t>
  </si>
  <si>
    <t>QNB-7000</t>
  </si>
  <si>
    <t>4MP Box</t>
  </si>
  <si>
    <t>Wisenet Q network box camera, 4MP @25fps, Manual / DC Auto Iris, triple codec H.265/H.264/MJPEG with WiseStream, Multiple streaming, Off/BLC/WDR, Auto Day &amp; Night (ICR),Motion detection, Tampering, Defocus detection, Hallway View, bi-directional audio and microSD/SDHC/SDXC slot, LDC support (Lens Distortion Correction), PoE/12VDC</t>
  </si>
  <si>
    <t>3MP Cameras</t>
  </si>
  <si>
    <t>TNV-7010RC</t>
  </si>
  <si>
    <t>3MP IR Vandal Corner</t>
  </si>
  <si>
    <t>3MP</t>
  </si>
  <si>
    <t>Corner Camera</t>
  </si>
  <si>
    <t>Wisenet T powered by Wisenet 5 network outdoor IR corner mount camera, 3MP, 2048*1536 @ 30fps, 2.8mm fixed lens (102°*75°), 940nm IR 32', built-in mic, triple codec H.265/H.264/MJPEG with WiseStream II technology, 120dB WDR, advanced video analytics and business analytics, single SD card, HLC, defog detection, DIS, PoE, IP66,Nema 4X, IK10</t>
  </si>
  <si>
    <t>2MP Cameras</t>
  </si>
  <si>
    <t>XNV-6081Z</t>
  </si>
  <si>
    <t>2MP Outdoor PTRZ Dome</t>
  </si>
  <si>
    <t>2MP</t>
  </si>
  <si>
    <t>Wisenet X powered by Wisenet 5 network outdoor vandal dome camera, Modular structure X PLUS, 2MP @60fps, 2.8 ~ 12.0mm motorized vari-focal lens (4.3x) (119.5°~27.9°), Motorized Pan/Tilt/Rotate/Zoom, triple codec H.265/H.264/MJPEG with WiseStream II, Multiple streaming, 150dB WDR, True Day &amp; Night (ICR),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IP67/IP66/IP6K9K, IK10+, Nema 4X, PoE/12VDC, optional 24VAC, white &amp; ivory colour skins included, optional black skin cover</t>
  </si>
  <si>
    <t>XNV-6081RE</t>
  </si>
  <si>
    <t>2MP IR Indoor Dome</t>
  </si>
  <si>
    <t>Wisenet X powered by Wisenet 5 network IR outdoor vandal dome camera, Modular structure X PLUS, PoE+ in/PoE out, 2MP @60fps, 2.8 ~ 12.0mm motorized vari-focal lens (4.3x) (119.5°~27.9°), triple codec H.265/H.264/MJPEG with WiseStream II, Multiple streaming, 150dB WDR, True Day &amp; Night (ICR), High Powered IR LEDs with IR viewable length 50m,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IP67/IP66/IP6K9K, IK10+, Nema 4X, PoE+</t>
  </si>
  <si>
    <t>XNV-6081R</t>
  </si>
  <si>
    <t>2MP IR Outdoor Dome</t>
  </si>
  <si>
    <t>Wisenet X powered by Wisenet 5 network IR outdoor vandal dome camera, Modular structure X PLUS, 2MP @60fps, 2.8 ~ 12.0mm motorized vari-focal lens (4.3x) (119.5°~27.9°), triple codec H.265/H.264/MJPEG with WiseStream II, Multiple streaming, 150dB WDR, True Day &amp; Night (ICR), High Powered IR LEDs with IR viewable length 70m,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IP67/IP66/IP6K9K, IK10+, Nema 4X, PoE/12VDC, optional 24VAC, white &amp; ivory colour skins included, optional black skin cover</t>
  </si>
  <si>
    <t>XNV-6081</t>
  </si>
  <si>
    <t>2MP Outdoor Dome</t>
  </si>
  <si>
    <t>Wisenet X powered by Wisenet 5 network outdoor vandal dome camera, Modular structure X PLUS, 2MP @60fps, 2.8 ~ 12.0mm motorized vari-focal lens (4.3x) (119.5°~27.9°), triple codec H.265/H.264/MJPEG with WiseStream II, Multiple streaming, 150dB WDR, True Day &amp; Night (ICR),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IP67/IP66/IP6K9K, IK10+, Nema 4X, PoE/12VDC, optional 24VAC, white &amp; ivory colour skins included, optional black skin cover</t>
  </si>
  <si>
    <t>XND-6081VZ</t>
  </si>
  <si>
    <t>2MP Indoor PTRZ Dome</t>
  </si>
  <si>
    <t>Wisenet X powered by Wisenet 5 network indoor vandal dome camera, Modular structure X PLUS, 2MP @60fps, 2.8 ~ 12.0mm motorized vari-focal lens (4.3x) (119.5°~27.9°), Motorized Pan/Tilt/Rotate/Zoom, triple codec H.265/H.264/MJPEG with WiseStream II, Multiple streaming, 150dB WDR, True Day &amp; Night (ICR),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IK10, PoE/12VDC, white &amp; ivory colour skins included, optional black skin cover</t>
  </si>
  <si>
    <t>XND-6081FZ</t>
  </si>
  <si>
    <t>2MP Flush Mount PTRZ Dome</t>
  </si>
  <si>
    <t>Wisenet X powered by Wisenet 5 network flush mount indoor dome camera, Modular structure X PLUS, 2MP @60fps, 2.8 ~ 12.0mm motorized vari-focal lens (4.3x) (119.5°~27.9°), Motorized Pan/Tilt/Rotate/Zoom, triple codec H.265/H.264/MJPEG with WiseStream II, Multiple streaming, 150dB WDR, True Day &amp; Night (ICR),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Plenum rate (UL2820), PoE/12VDC</t>
  </si>
  <si>
    <t>XND-6081REV</t>
  </si>
  <si>
    <t>Wisenet X powered by Wisenet 5 network IR indoor vandal dome camera, Modular structure X PLUS, PoE+ in/PoE out, 2MP @60fps, 2.8 ~ 12.0mm motorized vari-focal lens (4.3x) (119.5°~27.9°), triple codec H.265/H.264/MJPEG with WiseStream II, Multiple streaming, 150dB WDR, True Day &amp; Night (ICR), High Powered IR LEDs with IR viewable length 50m,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IK10, PoE+</t>
  </si>
  <si>
    <t>XND-6081RV</t>
  </si>
  <si>
    <t>Wisenet X powered by Wisenet 5 network IR indoor vandal dome camera, Modular structure X PLUS, 2MP @60fps, 2.8 ~ 12.0mm motorized vari-focal lens (4.3x) (119.5°~27.9°), triple codec H.265/H.264/MJPEG with WiseStream II, Multiple streaming, 150dB WDR, True Day &amp; Night (ICR), High Powered IR LEDs with IR viewable length 70m,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IK10, PoE/12VDC, white &amp; ivory colour skins included, optional black skin cover</t>
  </si>
  <si>
    <t>XND-6081RF</t>
  </si>
  <si>
    <t>2MP IR Flush Mount Dome</t>
  </si>
  <si>
    <t>Wisenet X powered by Wisenet 5 network IR flush mount dome camera, Modular structure X PLUS, 2MP @60fps, 2.8 ~ 12.0mm motorized vari-focal lens (4.3x) (119.5°~27.9°), triple codec H.265/H.264/MJPEG with WiseStream II, Multiple streaming, 150dB WDR, True Day &amp; Night (ICR), High Powered IR LEDs with IR viewable length 70m,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Plenum rate (UL2820), PoE/12VDC</t>
  </si>
  <si>
    <t>XND-6081V</t>
  </si>
  <si>
    <t>2MP Indoor Vandal Dome</t>
  </si>
  <si>
    <t>Wisenet X powered by Wisenet 5 network indoor vandal dome camera, Modular structure X PLUS, 2MP @60fps, 2.8 ~ 12.0mm motorized vari-focal lens (4.3x) (119.5°~27.9°), triple codec H.265/H.264/MJPEG with WiseStream II, Multiple streaming, 150dB WDR, True Day &amp; Night (ICR),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IK10, PoE/12VDC, white &amp; ivory colour skins included, optional black skin cover</t>
  </si>
  <si>
    <t>XND-6081F</t>
  </si>
  <si>
    <t>2MP Flush Mount Dome</t>
  </si>
  <si>
    <t>Wisenet X powered by Wisenet 5 network flush mount dome camera, Modular structure X PLUS, 2MP @60fps, 2.8 ~ 12.0mm motorized vari-focal lens (4.3x) (119.5°~27.9°), triple codec H.265/H.264/MJPEG with WiseStream II, Multiple streaming, 150dB WDR, True Day &amp; Night (ICR),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Plenum rate (UL2820), PoE/12VDC</t>
  </si>
  <si>
    <t>XNP-6550RH</t>
  </si>
  <si>
    <t>2MP 55x IR PTZ</t>
  </si>
  <si>
    <t>Wisenet X powered by Wisenet 5 network outdoor PTZ camera, 2MP, Full HD(1080p) @ 60fps, 55X optical zoom lens (4.75mm ~ 261.4mm) (58.6º ~ 1.23º), Pan: 360° endless. Tilt: -5°~ 185°, triple codec H.265/H.264/MJPEG with WiseStream II technology, 120dB WDR, built-in IR 1640ft (500m),  USB port for easy installation, advanced video analytics and sound classification, Day &amp; Night (ICR), dual SD card, HLC, defog (optical) DIS(Gyro),24VAC/HPoE, IP66/IK10, -58°F ~ +131°F W/ 24VAC power supply</t>
  </si>
  <si>
    <t>XNP-6371RH</t>
  </si>
  <si>
    <t>2MP 37x IR PTZ</t>
  </si>
  <si>
    <t>Wisenet X powered by Wisenet 5 network IR outdoor PTZ camera, 2MP @60fps, 37X Optical Zoom Lens (6 ~ 222mm) (59.3º ~ 1.9º), 360° Endless Pan range, 400°/sec Pan speed, Tilt: -5° ~ 185°, triple codec H.265/H.264/MJPEG with WiseStream, Multiple streaming, 150dB WDR, True Day &amp; Night (ICR), IR viewable length 350m, Intelligent Video Analytics, Motion detection, Fog detection, Tampering, Auto-tracking, Digital Image Stabilization with Built-in Gyro sensor, Bi-directional audio and SD/SDHC/SDXC slot, IP66, IK10, 24VAC</t>
  </si>
  <si>
    <t>XNP-6320RH</t>
  </si>
  <si>
    <t>2MP 32x IR Outdoor PTZ</t>
  </si>
  <si>
    <t>Wisenet X powered by Wisenet 5 network IR outdoor PTZ camera, 2MP @60fps, 32X Optical Zoom Lens (4.44 ~ 142.6mm) (61.8º ~ 2.19º), 360° Endless Pan range, 400°/sec Pan speed, Tilt: -5° ~ 90°, triple codec H.265/H.264/MJPEG with WiseStream II, Multiple streaming, 150dB WDR, True Day &amp; Night (ICR), IR viewable length 200m, Intelligent Video Analytics and Sound classification, Shock Detection, Azimuth display (Cardinal &amp; intermediate directions), Motion detection, Fog detection, Tampering, Auto-tracking, Digital Image Stabilization with Built-in Gyro sensor, Bi-directional audio and dual SD/SDHC/SDXC slot, IP66, IK10, HPoE/24VAC</t>
  </si>
  <si>
    <t>XNP-6320HS</t>
  </si>
  <si>
    <t>2MP 32x Stainless steel PTZ</t>
  </si>
  <si>
    <t>Wisenet X powered by Wisenet 5 network stainless steel PTZ camera, 2MP @ 60fps, Full HD(1080p), 32X optical zoom lens (4.44mm ~142.6mm) (61.8º ~ 2.19º), 360° Endless Pan range, 700°/sec Pan speed, Tilt: -15°~ 195°, triple codec H.265/H.264/MJPEG with WiseStream II, Multiple streaming, 150dB WDR, True Day &amp; Night (ICR), Advanced Video Analytics and Sound Classification, Motion detection, Tampering, Fog detection, Defocus detection, Auto-tracking, HLC, Digital Image Stabilization with Built-in Gyro sensor, Bi-directional audio and dual SD/SDHC/SDXC slot, USB port for easy installation,  IP67, IP66, NEMA4X, IK10, Heater on -50°C 24VAC, PoE+/24VAC</t>
  </si>
  <si>
    <t>XNP-6320H</t>
  </si>
  <si>
    <t>2MP 32X PTZ</t>
  </si>
  <si>
    <t>Wisenet X powered by Wisenet 5 network indoor PTZ camera, 2MP @ 60fps, Full HD(1080p), 32X optical zoom lens (4.44mm ~142.6mm) (61.8º ~ 2.19º), 360° Endless Pan range, 700°/sec Pan speed, Tilt: -15°~ 195°, triple codec H.265/H.264/MJPEG with WiseStream II, Multiple streaming, 150dB WDR, True Day &amp; Night (ICR), Advanced Video Analytics and Sound Classification, Motion detection, Tampering, Fog detection, Defocus detection, Auto-tracking, HLC, Digital Image Stabilization with Built-in Gyro sensor, Bi-directional audio and dual SD/SDHC/SDXC slot, USB port for easy installation, IP66, IK10, Heater on -50°C 24VAC, PoE+/24VAC</t>
  </si>
  <si>
    <t>XNP-6320</t>
  </si>
  <si>
    <t>Wisenet X powered by Wisenet 5 network indoor PTZ camera, 2MP @ 60fps, Full HD(1080p), 32X optical zoom lens (4.44mm ~142.6mm) (61.8º ~ 2.19º), 360° Endless Pan range, 700°/sec Pan speed, Tilt: -15°~ 195°, triple codec H.265/H.264/MJPEG with WiseStream II, Multiple streaming, 150dB WDR, True Day &amp; Night (ICR), Advanced Video Analytics and Sound Classification, Motion detection, Tampering, Fog detection, Defocus detection, Auto-tracking, HLC, Digital Image Stabilization with Built-in Gyro sensor, Bi-directional audio and dual SD/SDHC/SDXC slot, USB port for easy installation, PoE+/24VAC</t>
  </si>
  <si>
    <t>XNP-6321H</t>
  </si>
  <si>
    <t>2MP 32X Outdoor PTZ</t>
  </si>
  <si>
    <t>Wisenet X powered by Wisenet 5 network indoor PTZ camera, 2MP @ 60fps, Full HD(1080p), 32X optical zoom lens (4.44mm ~142.6mm) (61.8º ~ 2.19º), 360° Endless Pan range, 700°/sec Pan speed, Tilt: -15°~ 195°, triple codec H.265/H.264/MJPEG with WiseStream II, Multiple streaming, 150dB WDR, True Day &amp; Night (ICR), Intelligent Video Analytics and Sound Classification, Motion detection, Tampering, Fog detection, HLC, Digital Image Stabilization with Built-in Gyro sensor, Bi-directional audio and dual SD/SDHC/SDXC slot, USB port for easy installation, IP66, IK10, Heater on -50°C 24VAC, PoE+/24VAC</t>
  </si>
  <si>
    <t>XNP-6321</t>
  </si>
  <si>
    <t>Wisenet X powered by Wisenet 5 network indoor PTZ camera, 2MP @ 60fps, Full HD(1080p), 32X optical zoom lens (4.44mm ~142.6mm) (61.8º ~ 2.19º), 360° Endless Pan range, 700°/sec Pan speed, Tilt: -15°~ 195°, triple codec H.265/H.264/MJPEG with WiseStream II, Multiple streaming, 150dB WDR, True Day &amp; Night (ICR), Intelligent Video Analytics and Sound Classification, Motion detection, Tampering, Fog detection, HLC, Digital Image Stabilization with Built-in Gyro sensor, Bi-directional audio and dual SD/SDHC/SDXC slot, USB port for easy installation, PoE+/24VAC</t>
  </si>
  <si>
    <t>XNP-6120H</t>
  </si>
  <si>
    <t>2MP 12X PTZ</t>
  </si>
  <si>
    <t>Wisenet X powered by Wisenet 5 network outdoor PTZ camera, 2MP @ 60fps, Full HD(1080p), 12X optical zoom lens (5.2mm ~62.4mm) (54.58º ~ 5.3º), 360° Endless Pan range, Tilt: -5°~ 185°, triple codec H.265/H.264/MJPEG with WiseStream II, Multiple streaming, 150dB WDR, True Day &amp; Night (ICR), Advanced Video Analytics and Sound Vlassification, Motion detection, Fog detection, Auto Tracking, HLC, Digital Image Stabilization with Built-in Gyro sensor, Bi-directional audio and dual SD/SDHC/SDXC slot, USB port for easy installation, IP66, IK10, PoE/12VDC</t>
  </si>
  <si>
    <t>XNP-6040H</t>
  </si>
  <si>
    <t>2MP 4.3X PTZ</t>
  </si>
  <si>
    <t>Wisenet X powered by Wisenet 5 network outdoor PTZ camera, 2MP @ 60fps, Full HD(1080p), 4.3X optical zoom lens (2.8mm ~12mm) (119.5º ~ 27.9º), Pan: 0°~350°. Tilt: 0°~ 90°, triple codec H.265/H.264/MJPEG with WiseStream II, Multiple streaming, 150dB WDR, True Day &amp; Night (ICR), Advanced Video Analytics and Sound Vlassification, Motion detection, Fog detection, Defocus detection, Auto Tracking, HLC, Digital Image Stabilization with Built-in Gyro sensor, Bi-directional audio and SD/SDHC/SDXC slot, USB port for easy installation, IP66, IK10, PoE/12VDC</t>
  </si>
  <si>
    <t>XNO-6085R</t>
  </si>
  <si>
    <t>eXtraLUX IR Bullet</t>
  </si>
  <si>
    <t>Wisenet X powered by Wisenet 5 network IR outdoor vandal bullet camera, eXtraLUX features 1/2" sensor with F0.94 Lens, 2MP @60fps, 4.1 ~ 16.4mm motorized vari-focal lens (optical 4x) (100°~26.2°), triple codec H.265/H.264/MJPEG with WiseStream II, Multiple streaming, 150dB WDR, True Day &amp; Night (ICR), High Powered IR LEDs with IR viewable length 70m, Advanced Video Analytics and Sound Classification and Business Analytics, Hallway View, Motion detection, Fog detection, HLC, Handover, Digital Image Stabilization with built-in Gyro Sensor, Bi-directional audio and dual SD/SDHC/SDXC slot, USB port for easy installation, IP67, IK10, Nema 4X, PoE/12VDC/24VAC</t>
  </si>
  <si>
    <t>XNO-6085</t>
  </si>
  <si>
    <t>eXtraLUX Bullet</t>
  </si>
  <si>
    <t>Wisenet X powered by Wisenet 5 network IR outdoor vandal bullet camera, eXtraLUX features 1/2" sensor with F0.94 Lens, 2MP @60fps, 4.1 ~ 16.4mm motorized vari-focal lens (optical 4x) (100°~26.2°), triple codec H.265/H.264/MJPEG with WiseStream II, Multiple streaming, 150dB WDR, True Day &amp; Night (ICR), Advanced Video Analytics and Sound Classification and Business Analytics, Hallway View, Motion detection, Fog detection, HLC, Handover, Digital Image Stabilization with built-in Gyro Sensor, Bi-directional audio and dual SD/SDHC/SDXC slot, USB port for easy installation, IP67, IK10, Nema 4X, PoE/12VDC/24VAC</t>
  </si>
  <si>
    <t>XNO-6120R</t>
  </si>
  <si>
    <t>2M 12X IR Bullet</t>
  </si>
  <si>
    <t>Wisenet X powered by Wisenet 5 network IR outdoor vandal bullet camera, 2MP @60fps, Full HD(1080p), 5.2 ~ 62.4mm optical zoom lens (12x) (54.58°~5.30°), triple codec H.265/H.264/MJPEG with WiseStream II, Multiple streaming, 150dB WDR, True Day &amp; Night (ICR), High Powered IR LEDs with IR viewable length 70m, Advanced Video Analytics and Sound Classification, Hallway View, Motion detection, Fog detection, HLC, Handover, Digital Image Stabilization with built-in Gyro sensor, Bi-directional audio and dual SD/SDHC/SDXC slot, USB port for easy installation, IP67, IK10, Nema 4X, PoE/12VDC/24VAC</t>
  </si>
  <si>
    <t>XNO-6120</t>
  </si>
  <si>
    <t>2M 12X Bullet</t>
  </si>
  <si>
    <t>Wisenet X powered by Wisenet 5 network IR outdoor vandal bullet camera, 2MP @60fps, Full HD(1080p), 5.2 ~ 62.4mm optical zoom lens (12x) (54.58°~5.30°),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IP67, IK10, Nema 4X, PoE/12VDC/24VAC</t>
  </si>
  <si>
    <t>XNO-6080R</t>
  </si>
  <si>
    <t>2MP IR Bullet</t>
  </si>
  <si>
    <t>Wisenet X powered by Wisenet 5 network IR outdoor vandal bullet camera, 2MP @60fps, 2.8 ~ 12.0mm motorized vari-focal lens (4.3x) (119.5°~27.9°), triple codec H.265/H.264/MJPEG with WiseStream II, Multiple streaming, 150dB WDR, True Day &amp; Night (ICR), High Powered IR LEDs with IR viewable length 50m, Advanced Video Analytics and Sound Classification, Hallway View, Motion detection, Fog detection, HLC, Handover, Digital Image Stabilization, Bi-directional audio and dual SD/SDHC/SDXC slot, USB port for easy installation, IP67, IK10, Nema 4X, PoE/12VDC/24VAC</t>
  </si>
  <si>
    <t>XNO-6010R</t>
  </si>
  <si>
    <t>Wisenet X powered by Wisenet 5 network IR outdoor vandal bullet camera, 2MP @60fps, 2.4mm fixed lens (139°), triple codec H.265/H.264/MJPEG with WiseStream II, Multiple streaming, 150dB WDR, True Day &amp; Night (ICR), High Powered IR LEDs with IR viewable length 20m, Advanced Video Analytics and Sound Classification and Business Analytics, Hallway View, Motion detection, Fog detection, HLC, Handover, Digital Image Stabilization, Bi-directional audio and dual SD/SDHC/SDXC slot, USB port for easy installation, IP67, IK10, Nema 4X, PoE/12VDC</t>
  </si>
  <si>
    <t>XNO-6020R</t>
  </si>
  <si>
    <t>Wisenet X powered by Wisenet 5 network IR outdoor vandal bullet camera, 2MP @60fps, 4mm fixed lens (88.6°), triple codec H.265/H.264/MJPEG with WiseStream II, Multiple streaming, 150dB WDR, True Day &amp; Night (ICR), High Powered IR LEDs with IR viewable length 30m, Advanced Video Analytics and Sound Classification and Business Analytics, Hallway View, Motion detection, Fog detection, HLC, Handover, Digital Image Stabilization, Bi-directional audio and dual SD/SDHC/SDXC slot, USB port for easy installation, IP67, IK10, Nema 4X, PoE/12VDC</t>
  </si>
  <si>
    <t>XNO-L6080R</t>
  </si>
  <si>
    <t>Wisenet X powered by Wisenet 5 network IR outdoor vandal bullet camera, 2MP @60fps, Full HD(1080p), 3.2 ~ 10mm motorized vari-focal lens (3.1x) (109°~33.2°), triple codec H.265/H.264/MJPEG with WiseStream II, Multiple streaming, 120dB WDR, True Day &amp; Night (ICR), IR viewable length 30m, Tampering, Defocus detection, Motion Detection, Fog detection, Hallway View, HLC, Digital Image Stabilization, single SD/SDHC/SDXC slot, USB port for easy installation, IP66, IK10, PoE</t>
  </si>
  <si>
    <t>XNV-6085</t>
  </si>
  <si>
    <t>eXtraLUX Outdoor PTRZ Dome</t>
  </si>
  <si>
    <t>Wisenet X powered by Wisenet 5 network outdoor vandal dome camera, eXtraLUX features 1/2" sensor, 2MP @60fps, 0.004 Lux@F0.94 (Color), 0.0004 Lux@F0.94 (B/W), 4.1 ~ 16.4mm motorized vari-focal lens (optical 4x) (100.0°~26.2°), triple codec H.265/H.264/MJPEG with WiseStream II, Multiple streaming, 150dB WDR, True Day &amp; Night (ICR), Advanced Video Analytics and Sound Classification, Hallway View, Motion detection, Fog detection, HLC, Handover, Digital Image Stabilization with built-in Gyro sensor, , Bi-directional audio and dual SD/SDHC/SDXC slot, USB port for easy installation, IP67, IK10, Nema 4X, PoE/12VDC/24VAC</t>
  </si>
  <si>
    <t>XNV-6120RS</t>
  </si>
  <si>
    <t>2M 12X IR Stainless steel Dome</t>
  </si>
  <si>
    <t>Wisenet X powered by Wisenet 5 network IR outdoor stainless steel vandal dome camera, 2MP @60fps, Full HD(1080p), 5.2 ~ 62.4mm optical zoom lens (12x) (54.58°~5.30°), triple codec H.265/H.264/MJPEG with WiseStream II, Multiple streaming, 150dB WDR, True Day &amp; Night (ICR), High Powered IR LEDs with IR viewable length 70m, Advanced Video Analytics and Sound Classification, Hallway View, Motion detection, Fog detection, HLC, Handover, Digital Image Stabilization with built-in Gyro Sensor, Bi-directional audio and dual microSD/SDHC/SDXC slot, USB port for easy installation, IP67, IK10, Nema 4X, PoE/12VDC/24VAC</t>
  </si>
  <si>
    <t>XNV-6120R</t>
  </si>
  <si>
    <t>2M 12X IR outdoor Dome</t>
  </si>
  <si>
    <t>Wisenet X powered by Wisenet 5 network IR outdoor vandal dome camera, 2MP @60fps, Full HD(1080p), 5.2 ~ 62.4mm optical zoom lens (12x) (54.58°~5.30°), triple codec H.265/H.264/MJPEG with WiseStream II, Multiple streaming, 150dB WDR, True Day &amp; Night (ICR), High Powered IR LEDs with IR viewable length 70m, Advanced Video Analytics and Sound Classification, Hallway View, Motion detection, Fog detection, HLC, Handover, Digital Image Stabilization with built-in Gyro Sensor, Bi-directional audio and dual microSD/SDHC/SDXC slot, USB port for easy installation, IP67, IK10, Nema 4X, PoE/12VDC/24VAC</t>
  </si>
  <si>
    <t>XNV-6120</t>
  </si>
  <si>
    <t>2M 12X Outdoor Dome</t>
  </si>
  <si>
    <t>Wisenet X powered by Wisenet 5 network outdoor vandal dome camera, 2MP @60fps, Full HD(1080p), 5.2 ~ 62.4mm optical zoom lens (12x) (54.58°~5.30°),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microSD/SDHC/SDXC slot, USB port for easy installation, IP67, IK10, Nema 4X, PoE/12VDC/24VAC</t>
  </si>
  <si>
    <t>XNV-6080RS</t>
  </si>
  <si>
    <t>2MP Stainless Steel IR Dome</t>
  </si>
  <si>
    <t>Wisenet X powered by Wisenet 5 network IR outdoor stainless steel vandal dome camera, 2MP @60fps, 2.8 ~ 12.0mm motorized vari-focal lens (4.3x) (119.5°~27.9°), triple codec H.265/H.264/MJPEG with WiseStream II, Multiple streaming, 150dB WDR, True Day &amp; Night (ICR), High Powered IR LEDs with IR viewable length 50m, Advanced Video Analytics and Sound Classification, Hallway View, Motion detection, Fog detection, HLC, Handover, Digital Image Stabilization, Bi-directional audio and dual microSD/SDHC/SDXC slot, USB port for easy installation, IP67/IP66, IK10, Nema 4X, PoE/12VDC/24VAC</t>
  </si>
  <si>
    <t>XNV-6080R</t>
  </si>
  <si>
    <t>Wisenet X powered by Wisenet 5 network IR outdoor vandal dome camera, 2MP @60fps, 2.8 ~ 12.0mm motorized vari-focal lens (4.3x) (119.5°~27.9°), triple codec H.265/H.264/MJPEG with WiseStream II, Multiple streaming, 150dB WDR, True Day &amp; Night (ICR), High Powered IR LEDs with IR viewable length 50m, Advanced Video Analytics and Sound Classification, Hallway View, Motion detection, Fog detection, HLC, Handover, Digital Image Stabilization, Bi-directional audio and dual microSD/SDHC/SDXC slot, USB port for easy installation, IP67/IP66, IK10, Nema 4X, PoE/12VDC/24VAC</t>
  </si>
  <si>
    <t>XNV-6080</t>
  </si>
  <si>
    <t>Wisenet X powered by Wisenet 5 network outdoor vandal dome camera, 2MP @60fps, 2.8 ~ 12.0mm motorized vari-focal lens (4.3x) (119.5°~27.9°), triple codec H.265/H.264/MJPEG with WiseStream II, Multiple streaming, 150dB WDR, True Day &amp; Night (ICR), Advanced Video Analytics and Sound Classification, Hallway View, Motion detection, Fog detection, HLC, Handover, Digital Image Stabilization, Bi-directional audio and dual microSD/SDHC/SDXC slot, USB port for easy installation, IP67/IP66, IK10, Nema 4X, PoE/12VDC/24VAC</t>
  </si>
  <si>
    <t>XNV-L6080R</t>
  </si>
  <si>
    <t>Wisenet X powered by Wisenet 5 network IR outdoor vandal dome camera, 2MP @60fps, 3.2 ~ 10.0mm motorized vari-focal lens (3.1x) (109.0°~33.2°), triple codec H.265/H.264/MJPEG with WiseStream II, Multiple streaming, 120dB WDR, True Day &amp; Night (ICR), IR viewable length 30m, Tampering, Defocus detection, Motion Detection, Fog detection, Hallway View, HLC, Digital Image Stabilization, single SD/SDHC/SDXC slot, USB port for easy installation, IP66, IK10, PoE</t>
  </si>
  <si>
    <t>XNV-L6080</t>
  </si>
  <si>
    <t>Wisenet X powered by Wisenet 5 network outdoor vandal dome camera, 2MP @60fps, 3.2 ~ 10.0mm motorized vari-focal lens (3.1x) (109.0°~33.2°), triple codec H.265/H.264/MJPEG with WiseStream II, Multiple streaming, 120dB WDR, True Day &amp; Night (ICR), Tampering, Defocus detection, Motion Detection, Fog detection, Hallway View, HLC, Digital Image Stabilization, single SD/SDHC/SDXC slot, USB port for easy installation, IP66, IK10, PoE</t>
  </si>
  <si>
    <t>XNV-6010</t>
  </si>
  <si>
    <t>Wisenet X powered by Wisenet 5 network outdoor vandal dome camera, 2MP @60fps, 2.4mm fixed lens (139°), triple codec H.265/H.264/MJPEG with WiseStream II, Multiple streaming, 150dB WDR, True Day &amp; Night (ICR), Advanced Video Analytics and Sound Classification and Business Analytics, Hallway View, Motion detection, Fog detection, HLC, Handover, Digital Image Stabilization, Bi-directional audio and dual microSD/SDHC/SDXC slot, IP67/IP66, IK10, Nema 4X, PoE/12VDC</t>
  </si>
  <si>
    <t>XNV-6020R</t>
  </si>
  <si>
    <t>Wisenet X powered by Wisenet 5 network IR outdoor vandal dome camera, 2MP @60fps, 4mm fixed lens (88.6°), triple codec H.265/H.264/MJPEG with WiseStream II, Multiple streaming, 150dB WDR, True Day &amp; Night (ICR), High Powered IR LEDs with IR viewable length 30m, Advanced Video Analytics and Sound Classification and Business Analytics, Hallway View, Motion detection, Fog detection, HLC, Handover, Digital Image Stabilization, Bi-directional audio and dual microSD/SDHC/SDXC slot, USB port for easy installation, IP67/IP66, IK10, PoE/12VDC</t>
  </si>
  <si>
    <t>XNV-6022R</t>
  </si>
  <si>
    <t>2MP Mobile Vandal Dome</t>
  </si>
  <si>
    <t>Wisenet X powered by Wisenet 5 network IR outdoor vandal dome camera, 2MP @60fps, 3.6mm fixed lens (94.8°), triple codec H.265/H.264/MJPEG with WiseStream II, Multiple streaming, 150dB WDR, True Day &amp; Night (ICR), IR viewable length 15m, Advanced Video Analytics and Sound Classification, Hallway View, Motion detection, Fog detection, HLC, Handover, Digital Image Stabilization, Bi-directional audio and SD/SDHC/SDXC slot, USB port for easy installation, IP66, IK10, NEMA 4X, PoE</t>
  </si>
  <si>
    <t>XNV-6022RM</t>
  </si>
  <si>
    <t>Wisenet X powered by Wisenet 5 network IR outdoor vandal dome camera, 2MP @60fps, 3.6mm fixed lens (94.8°), triple codec H.265/H.264/MJPEG with WiseStream II, Multiple streaming, 150dB WDR, True Day &amp; Night (ICR), IR viewable length 15m, Advanced Video Analytics and Sound Classification, Hallway View, Motion detection, Fog detection, HLC, Handover, Digital Image Stabilization, Bi-directional audio and SD/SDHC/SDXC slot, USB port for easy installation, IP66, IK10, NEMA 4X, PoE, M12 connector (M12 to RJ45 is not included)</t>
  </si>
  <si>
    <t>XNV-6012</t>
  </si>
  <si>
    <t>Wisenet X powered by Wisenet 5 network outdoor vandal dome camera, 2MP @60fps, 2.4mm fixed lens (135.4°), triple codec H.265/H.264/MJPEG with WiseStream II, Multiple streaming, 150dB WDR,  Electrical Day &amp; Night, Advanced Video Analytics and Sound Classification, Hallway View, Motion detection, Fog detection, HLC, Handover, Digital Image Stabilization, Bi-directional audio and SD/SDHC/SDXC slot, IP66, IK10, Nema 4X, PoE</t>
  </si>
  <si>
    <t>XNV-6012M</t>
  </si>
  <si>
    <t>Wisenet X powered by Wisenet 5 network outdoor vandal dome camera, 2MP @60fps, 2.4mm fixed lens (135.4°), triple codec H.265/H.264/MJPEG with WiseStream II, Multiple streaming, 150dB WDR,  Electrical Day &amp; Night, Advanced Video Analytics and Sound Classification, Hallway View, Motion detection, Fog detection, HLC, Handover, Digital Image Stabilization, Bi-directional audio and SD/SDHC/SDXC slot, IP66, IK10, NEMA 4X, PoE, M12 connector (M12 to RJ45 is not included)</t>
  </si>
  <si>
    <t>XNV-6013M</t>
  </si>
  <si>
    <t>2MP Mobile Vandal Camera</t>
  </si>
  <si>
    <t>Wisenet X powered by Wisenet 5 network outdoor vandal dome camera, 2MP @60fps, 2.8mm fixed lens (107.4°), triple codec H.265/H.264/MJPEG with WiseStream II, Multiple streaming, 150dB WDR,  Electrical Day &amp; Night, Advanced Video Analytics and Sound Classification, Hallway View, Motion detection, Fog detection, HLC, Handover, Digital Image Stabilization, Bi-directional audio and SD/SDHC/SDXC slot, IP67, IP6K9K, IK10, NEMA 4X, PoE. 
This camera was designed to be mounted outside of the vehicle, M12 connector (M12 to RJ45 is not included)</t>
  </si>
  <si>
    <t>XNV-6011</t>
  </si>
  <si>
    <t>2MP Compact Vandal Dome</t>
  </si>
  <si>
    <t>Wisenet X powered by Wisenet 5 network outdoor compact vandal dome camera, 2MP @60fps, 2.8mm fixed lens (112°), triple codec H.265/H.264/MJPEG with WiseStream II, Multiple streaming, 150dB WDR,  Electronic Day &amp; Night , Advanced Video Analytics and Business Analytics, Hallway View, Motion detection, Fog detection, HLC, Handover, Digital Image Stabilization, SD/SDHC/SDXC slot, USB port for easy installation, IP66, IK10, Nema 4X, PoE</t>
  </si>
  <si>
    <t>XND-6085V</t>
  </si>
  <si>
    <t>eXtraLUX Indoor PTRZ Dome</t>
  </si>
  <si>
    <t>Wisenet X powered by Wisenet 5 network indoor vandal dome camera, eXtraLUX features 1/2" sensor, 2MP @60fps, 0.004 Lux@F0.94 (Color), 0.0004 Lux@F0.94 (B/W), 4.1 ~ 16.4mm motorized vari-focal lens (optical 4x) (100.0°~26.2°), triple codec H.265/H.264/MJPEG with WiseStream II, Multiple streaming, 150dB WDR, True Day &amp; Night (ICR), Advanced Video Analytics and Sound Classification, Hallway View, Motion detection, Fog detection, HLC, Handover, Digital Image Stabilization with built-in Gyro sensor, , Bi-directional audio and dual SD/SDHC/SDXC slot, USB port for easy installation, IK08, PoE/12VDC</t>
  </si>
  <si>
    <t>XND-6085</t>
  </si>
  <si>
    <t>eXtraLUX Indoor Dome</t>
  </si>
  <si>
    <t>Wisenet X powered by Wisenet 5 network indoor dome camera, eXtraLUX features 1/2" sensor, 2MP @60fps, 0.004 Lux@F0.94 (Color), 0.0004 Lux@F0.94 (B/W), 4.1 ~ 16.4mm motorized vari-focal lens (optical 4x) (100.0°~26.2°), triple codec H.265/H.264/MJPEG with WiseStream II, Multiple streaming, 150dB WDR, True Day &amp; Night (ICR), Advanced Video Analytics and Sound Classification, Hallway View, Motion detection, Fog detection, HLC, Handover, Digital Image Stabilization with built-in Gyro sensor, , Bi-directional audio and dual SD/SDHC/SDXC slot, USB port for easy installation, PoE/12VDC</t>
  </si>
  <si>
    <t>XND-6080RV</t>
  </si>
  <si>
    <t>2MP IR Indoor Vandal Dome</t>
  </si>
  <si>
    <t>Wisenet X powered by Wisenet 5 network IR indoor vandal dome camera, 2MP @60fps, 2.8 ~ 12.0mm motorized vari-focal lens (4.3x) (119.5°~27.9°), triple codec H.265/H.264/MJPEG with WiseStream II, Multiple streaming, 150dB WDR, True Day &amp; Night (ICR), High Powered IR LEDs with IR viewable length 30m, Advanced Video Analytics and Sound Classification, Hallway View, Motion detection, Fog detection, HLC, Handover, Digital Image Stabilization, Bi-directional audio and dual microSD/SDHC/SDXC slot, USB port for easy installation, IK08, PoE/12VDC</t>
  </si>
  <si>
    <t>XND-6080R</t>
  </si>
  <si>
    <t>Wisenet X powered by Wisenet 5 network IR indoor dome camera, 2MP @60fps, 2.8 ~ 12.0mm motorized vari-focal lens (4.3x) (119.5°~27.9°), triple codec H.265/H.264/MJPEG with WiseStream II, Multiple streaming, 150dB WDR, True Day &amp; Night (ICR), High Powered IR LEDs with IR viewable length 30m, Advanced Video Analytics and Sound Classification, Hallway View, Motion detection, Fog detection, HLC, Handover, Digital Image Stabilization, Bi-directional audio and dual microSD/SDHC/SDXC slot, USB port for easy installation, IK08, PoE/12VDC</t>
  </si>
  <si>
    <t>XND-6080V</t>
  </si>
  <si>
    <t>Wisenet X powered by Wisenet 5 network indoor vandal dome camera, 2MP @60fps, 2.8 ~ 12.0mm motorized vari-focal lens (4.3x) (119.5°~27.9°), triple codec H.265/H.264/MJPEG with WiseStream II, Multiple streaming, 150dB WDR, True Day &amp; Night (ICR), Advanced Video Analytics and Sound Classification, Hallway View, Motion detection, Fog detection, HLC, Handover, Digital Image Stabilization, Bi-directional audio and dual microSD/SDHC/SDXC slot, USB port for easy installation, IK08, PoE/12VDC</t>
  </si>
  <si>
    <t>XND-6080</t>
  </si>
  <si>
    <t>2MP Indoor Dome</t>
  </si>
  <si>
    <t>Wisenet X powered by Wisenet 5 network indoor dome camera, 2MP @60fps, 2.8 ~ 12.0mm motorized vari-focal lens (4.3x) (119.5°~27.9°), triple codec H.265/H.264/MJPEG with WiseStream II, Multiple streaming, 150dB WDR, True Day &amp; Night (ICR), Advanced Video Analytics and Sound Classification, Hallway View, Motion detection, Fog detection, HLC, Handover, Digital Image Stabilization, Bi-directional audio and dual microSD/SDHC/SDXC slot, USB port for easy installation, IK08, PoE/12VDC</t>
  </si>
  <si>
    <t>XND-L6080R</t>
  </si>
  <si>
    <t>Wisenet X powered by Wisenet 5 network IR indoor dome camera, 2MP @60fps, 3.2 ~ 10.0mm motorized vari-focal lens (3.1x) (109.0°~33.2°), triple codec H.265/H.264/MJPEG with WiseStream II, Multiple streaming, 120dB WDR, True Day &amp; Night (ICR), IR viewable length 20m,  Tampering, Defocus detection, Motion Detection, Fog detection, Hallway View, HLC, Digital Image Stabilization, single SD/SDHC/SDXC slot, USB port for easy installation, IK08, PoE</t>
  </si>
  <si>
    <t>XND-6010</t>
  </si>
  <si>
    <t>Wisenet X powered by Wisenet 5 network indoor dome camera, 2MP @60fps, 2.4mm fixed lens (139°), triple codec H.265/H.264/MJPEG with WiseStream II, Multiple streaming, 150dB WDR, True Day &amp; Night (ICR), Advanced Video Analytics and Sound Classification and Business Analytics, Hallway View, Motion detection, Fog detection, HLC, Handover, Digital Image Stabilization, Bi-directional audio and dual SD/SDHC/SDXC slot, IK08, PoE/12VDC</t>
  </si>
  <si>
    <t>XND-6020R</t>
  </si>
  <si>
    <t>Wisenet X powered by Wisenet 5 network IR indoor dome camera, 2MP @60fps, 4mm fixed lens (88.6°), triple codec H.265/H.264/MJPEG with WiseStream II, Multiple streaming, 150dB WDR, True Day &amp; Night (ICR), High Powered IR LEDs with IR viewable length 30m, Advanced Video Analytics and Sound Classification and Business Analytics, Hallway View, Motion detection, Fog detection, HLC, Handover, Digital Image Stabilization, Bi-directional audio and dual microSD/SDHC/SDXC slot, USB port for easy installation, IK08, PoE/12VDC</t>
  </si>
  <si>
    <t>XND-6011F</t>
  </si>
  <si>
    <t xml:space="preserve">2MP Flush Mount </t>
  </si>
  <si>
    <t>Wisenet X powered by Wisenet 5 network flush mount dome camera, 2MP @60fps, 2.8mm fixed lens (112°), triple codec H.265/H.264/MJPEG with WiseStream II, Multiple streaming, 150dB WDR,  Electronic Day &amp; Night , Advanced Video Analytics and Sound Classification and Business Analytics, Hallway View, Motion detection, Fog detection, HLC, Handover, Digital Image Stabilization, Built-in Mic, 1-directional audio and SD/SDHC/SDXC slot, USB port for easy installation, PoE</t>
  </si>
  <si>
    <t>XNZ-6320</t>
  </si>
  <si>
    <t>2MP 32x Zoom Box</t>
  </si>
  <si>
    <t>Zoom Box</t>
  </si>
  <si>
    <t>Wisenet X powered by Wisenet 5 network zoom box camera, 2MP @60fps, 4.44 ~ 142.6mm optical zoom lens (32x) (61.8º ~ 2.19º), triple codec H.265/H.264/MJPEG with WiseStream II, Multiple streaming, 150dB WDR, True Day &amp; Night (ICR), Sfps slot, Advanced Video Analytics and Sound Classification, Hallway View, Motion detection, Fog detection, HLC, Digital Image Stabilization with built-in Gyro sensor, Bi-directional audio and dual SD/SDHC/SDXC slot, USB port for easy installation, PoE/12VDC</t>
  </si>
  <si>
    <t>XNZ-L6320</t>
  </si>
  <si>
    <t>Wisenet X powered by Wisenet 5 network zoom box camera, 2MP @60fps, 4.44 ~ 142.6mm optical zoom lens (32x) (61.8º ~ 2.19º), triple codec H.265/H.264/MJPEG with WiseStream II, Multiple streaming, 120dB WDR, True Day &amp; Night (ICR), Advanced Video Analytics and Sound Classification, Motion detection, Fog detection, HLC, Digital Image Stabilization, Bi-directional audio and  SD/SDHC/SDXC slot, USB port for easy installation, PoE/12VDC</t>
  </si>
  <si>
    <t>XNB-6005</t>
  </si>
  <si>
    <t>eXtraLUX Box</t>
  </si>
  <si>
    <t>Wisenet X powered by Wisenet 5 network box camera, eXtraLUX features 1/2" sensor, 2MP @60fps, 0.006 Lux@F1.2 (Color), 0.0006 Lux@F1.2 (B/W),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t>
  </si>
  <si>
    <t>XNB-6000</t>
  </si>
  <si>
    <t>2MP Box</t>
  </si>
  <si>
    <t>Wisenet X powered by Wisenet 5 network box camera, 2MP @60fps,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t>
  </si>
  <si>
    <t>XNB-H6461H</t>
  </si>
  <si>
    <t>2MP Pinhole Camera with 4.6mm lens in Height Strip enclosure</t>
  </si>
  <si>
    <t>Wisenet X powered by Wisenet 5 remote head cam, 2MP @60fps, 4.6mm fixed lens (73°),  triple codec H.265/H.264/MJPEG with WiseStream II, Multiple streaming, 120dB WDR,  Advanced Video Analytics and Sound Classification and Business Analytics, Motion detection, Fog detection, HLC, Handover, Digital Image Stabilization, Bi-directional audio and SD/SDHC/SDXC slot, USB port for easy installation, PoE/12VDC, height strip enclosure</t>
  </si>
  <si>
    <t>XNB-6001</t>
  </si>
  <si>
    <t>2MP Covert Main Module</t>
  </si>
  <si>
    <t>Wisenet X powered by Wisenet 5 remote head cam, 2MP @60fps, triple codec H.265/H.264/MJPEG with WiseStream II, Multiple streaming, 120dB WDR,  Advanced Video Analytics and Sound Classification and Business Analytics, Motion detection, Fog detection, HLC, Handover, Digital Image Stabilization, Bi-directional audio and SD/SDHC/SDXC slot, USB port for easy installation, PoE/12VDC, Compatible with following lens modules SLA-T2480, SLA-T2480V, SLA-T4680, SLA-T4680V, SLA-T1080F, SLA-T4680D, SLA-T4680DS, SLA-T4680DW (not included)</t>
  </si>
  <si>
    <t>TNU-6320</t>
  </si>
  <si>
    <t>2MP 32x Positioning</t>
  </si>
  <si>
    <t>Positioning</t>
  </si>
  <si>
    <t>Network Positioning camera, 2MP @60fps, 4.44 ~ 142.6mm 32x optical zoom lens (62.8º ~ 2.23º), H.264/MJPEG with WiseStream, Multiple streaming, 120dB WDR, True Day &amp; Night (ICR), Face detection, Tampering detection, Motion detection, Digital Image Stabilization, ONVIF S, IP66, 24VAC, Built-in Wiper</t>
  </si>
  <si>
    <t>TNB-6030</t>
  </si>
  <si>
    <t>PVM</t>
  </si>
  <si>
    <t>PVM camera powered by Wisenet 5, 1080p (1920x1080), micro HDMI output, 16:9 aspect ratio, face detection display for visual deterrent, customizable text overlay, 4.6mm fixed lens(73.8°H), 150dB WDR, H.265/H.264/MJPEG, WiseStream II compression technology, micro SD/SDHC/SDXC, bi-directional audio, hallway view mode</t>
  </si>
  <si>
    <t>QNP-6230RH</t>
  </si>
  <si>
    <t>2MP 23x IR Outdoor PTZ</t>
  </si>
  <si>
    <t>Wisenet Q network IR outdoor PTZ camera, 2MP @30fps, 23X Optical Zoom Lens (4.44 ~ 102.2mm) (61.8º ~ 3.08º), 360° Endless Pan range, 400°/sec Pan speed, Tilt: -5° ~ 90°, triple codec H.265/H.264/MJPEG with WiseStream II, Multiple streaming, 120dB WDR, True Day &amp; Night (ICR), IR viewable length 100m,Motion detection, Tampering, Defocus detection,  Digital Image Stabilization with Built-in Gyro sensor, Bi-directional audio and dual SD/SDHC/SDXC slot, IP66, IK10, HPoE/24VAC</t>
  </si>
  <si>
    <t>QNP-6230H</t>
  </si>
  <si>
    <t>2MP 23x PTZ</t>
  </si>
  <si>
    <t>Wisenet Q network outdoor PTZ camera, 2MP @30fps, Full HD(1080p), 23X Optical Zoom Lens (4.44 ~ 102.2mm), 360° Endless Pan range, 500°/sec Pan speed, triple codec H.265/H.264/MJPEG with WiseStream II,  Multiple streaming, 120dB WDR, True Day &amp; Night (ICR), Motion detection, Tampering, Defocus detection,  Digital Image Stabilization with Built-in Gyro sensor, Bi-directional audio and SD/SDHC/SDXC slot, IP66, IK10, Heater on -50°C 24VAC, PoE+/24VAC</t>
  </si>
  <si>
    <t>QNP-6230</t>
  </si>
  <si>
    <t>Wisenet Q network indoor PTZ camera, 2MP @30fps, Full HD(1080p), 23X Optical Zoom Lens (4.44 ~ 102.2mm) (61.8º ~ 3.08º), 360° Endless Pan range, 500°/sec Pan speed, triple codec H.265/H.264/MJPEG with WiseStream II,  Multiple streaming, 120dB WDR, True Day &amp; Night (ICR), Motion detection, Tampering, Defocus detection, Digital Image Stabilization with Built-in Gyro sensor, Bi-directional audio and SD/SDHC/SDXC slot, PoE+/24VAC</t>
  </si>
  <si>
    <t>QNO-6082R</t>
  </si>
  <si>
    <t>Wisenet Q network IR outdoor vandal bullet camera, 2MP @30fps, 3.2 ~ 10.0mm motorized vari-focal lens (3.1x) (109.0°~33.2°), triple codec H.265/H.264/MJPEG with WiseStream II, Multiple streaming, 120dB WDR, True Day &amp; Night (ICR), IR viewable length 30m, Motion detection, Tampering, Defocus detection, Hallway View, Bi-directional audio and microSD/SDHC/SDXC slot, LDC support (Lens Distortion Correction), IP66, IK10, PoE/12VDC</t>
  </si>
  <si>
    <t>QNO-6012R</t>
  </si>
  <si>
    <t>Wisenet Q network IR outdoor vandal bullet camera, 2MP @30fps, 2.8mm fixed lens (113.74°), triple codec H.265/H.264/MJPEG with WiseStream, Multiple streaming, 120dB WDR, True Day &amp; Night (ICR), IR viewable length 20m, Motion detection, Tampering, Defocus detection, Hallway View, 1-way audio and microSD/SDHC/SDXC slot, LDC support (Lens Distortion Correction), IP66, IK10, PoE/12VDC</t>
  </si>
  <si>
    <t>QNO-6022R</t>
  </si>
  <si>
    <t>Wisenet Q network IR outdoor vandal bullet camera, 2MP @30fps, 4mm fixed lens (87.6°), triple codec H.265/H.264/MJPEG with WiseStream, Multiple streaming, 120dB WDR, True Day &amp; Night (ICR), IR viewable length 25m, Motion detection, Tampering, Defocus detection, Hallway View, 1-way audio and microSD/SDHC/SDXC slot, LDC support (Lens Distortion Correction), IP66, IK10, PoE/12VDC</t>
  </si>
  <si>
    <t>QNO-6032R</t>
  </si>
  <si>
    <t>Wisenet Q network IR outdoor vandal bullet camera, 2MP @30fps, 6mm fixed lens (52.8°), triple codec H.265/H.264/MJPEG with WiseStream, Multiple streaming, 120dB WDR, True Day &amp; Night (ICR), IR viewable length 30m, Motion detection, Tampering, Defocus detection, Hallway View, 1-way audio and microSD/SDHC/SDXC slot, LDC support (Lens Distortion Correction), IP66, IK10, PoE/12VDC</t>
  </si>
  <si>
    <t>QNO-6030R</t>
  </si>
  <si>
    <t>EOS
Limited stock available
Replacement model QNO-6032R</t>
  </si>
  <si>
    <t>Wisenet Q network IR outdoor vandal bullet camera, 2MP @30fps, 6mm fixed lens (52.54°), triple codec H.265/H.264/MJPEG with WiseStream, Multiple streaming, 120dB WDR, True Day &amp; Night (ICR), IR viewable length 30m, Motion detection, Tampering, Defocus detection, Hallway View, 1-way audio and microSD/SDHC/SDXC slot, LDC support (Lens Distortion Correction), IP66, IK10, PoE/12VDC</t>
  </si>
  <si>
    <t>QNV-6082R</t>
  </si>
  <si>
    <t>2MP IR Vandal Dome</t>
  </si>
  <si>
    <t>Wisenet Q network IR outdoor vandal dome camera, 2MP @30fps, 3.2 ~ 10.0mm motorized vari-focal lens (3.1x) (109.0°~33.2°), triple codec H.265/H.264/MJPEG with WiseStream II, Multiple streaming, 120dB WDR, True Day &amp; Night (ICR), IR viewable length 30m, Motion detection, Tampering, Defocus detection, Hallway View, Bi-deirectional audio and microSD/SDHC/SDXC slot, LDC support (Lens Distortion Correction), IP66, IK10, PoE/12VDC</t>
  </si>
  <si>
    <t>QNV-6012R</t>
  </si>
  <si>
    <t>Wisenet Q network IR outdoor vandal dome camera, 2MP @30fps, 2.8mm fixed lens (113.74°), triple codec H.265/H.264/MJPEG with WiseStream, Multiple streaming, 120dB WDR, True Day &amp; Night (ICR), IR viewable length 20m, Motion detection, Tampering, Defocus detection, Hallway View, 1-way audio and microSD/SDHC/SDXC slot, LDC support (Lens Distortion Correction), IP66, IK10, PoE/12VDC</t>
  </si>
  <si>
    <t>QNV-6022R</t>
  </si>
  <si>
    <t>Wisenet Q network outdoor vandal dome camera, 2MP @30fps, 4mm fixed lens (87.6°), triple codec H.265/H.264/MJPEG with WiseStream, Multiple streaming, 120dB WDR, True Day &amp; Night (ICR), IR viewable length 25m, Motion detection, Tampering, Defocus detection, Hallway View, 1-way audio and microSD/SDHC/SDXC slot, LDC support (Lens Distortion Correction), IP66, IK10, PoE/12VDC</t>
  </si>
  <si>
    <t>QNV-6032R</t>
  </si>
  <si>
    <t>Wisenet Q network outdoor vandal dome camera, 2MP @30fps, 6mm fixed lens (52.8°), triple codec H.265/H.264/MJPEG with WiseStream, Multiple streaming, 120dB WDR, True Day &amp; Night (ICR), IR viewable length 30m, Motion detection, Tampering, Defocus detection, Hallway View, 1-way audio and microSD/SDHC/SDXC slot, LDC support (Lens Distortion Correction), IP66, IK10, PoE/12VDC</t>
  </si>
  <si>
    <t>QNV-6030R</t>
  </si>
  <si>
    <t>Wisenet Q network outdoor vandal dome camera, 2MP @30fps, 6mm fixed lens (52.54°), triple codec H.265/H.264/MJPEG with WiseStream, Multiple streaming, 120dB WDR, True Day &amp; Night (ICR), IR viewable length 30m, Motion detection, Tampering, Defocus detection, Hallway View, 1-way audio and microSD/SDHC/SDXC slot, LDC support (Lens Distortion Correction), IP66, IK10, PoE/12VDC</t>
  </si>
  <si>
    <t>QNV-6023R</t>
  </si>
  <si>
    <t>2MP Mobile IR Vandal Dome</t>
  </si>
  <si>
    <t>Wisenet Q network IR outdoor vandal flateye camera, 2MP @60fps, 3.6mm fixed lens (94.8°), triple codec H.265/H.264/MJPEG with WiseStream II, Multiple streaming, 120dB WDR, True Day &amp; Night (ICR), IR viewable length 15m, Motion detection, Tampering, Defocus detection, Hallway View, 1-way audio and microSD/SDHC/SDXC slot, LDC support (Lens Distortion Correction), IP66, IK10, NEMA4X, PoE</t>
  </si>
  <si>
    <t>QNV-6024RM</t>
  </si>
  <si>
    <t>Wisenet Q network IR outdoor vandal flateye camera, 2MP @60fps, 3.6mm fixed lens (94.8°), triple codec H.265/H.264/MJPEG with WiseStream II, Multiple streaming, 120dB WDR, True Day &amp; Night (ICR), IR viewable length 15m, Motion detection, Tampering, Defocus detection, Hallway View, Bi-directional audio and microSD/SDHC/SDXC slot, LDC support (Lens Distortion Correction), IP66, IK10, NEMA4X, PoE, M12 connector</t>
  </si>
  <si>
    <t>QNE-6080RV</t>
  </si>
  <si>
    <t>2MP Flateye</t>
  </si>
  <si>
    <t>Wisenet Q network IR outdoor vandal flateye camera, 2MP @30fps, 3.2 ~ 10.0mm motorized vari-focal lens (3.1x) (104.2°~31.2°), triple codec H.265/H.264/MJPEG with WiseStream, Multiple streaming, 120dB WDR, True Day &amp; Night (ICR), IR viewable length 30m, Motion detection, Tampering, Defocus detection, Hallway View, 1-way audio and microSD/SDHC/SDXC slot, LDC support (Lens Distortion Correction), IP66, IK10, PoE/12VDC</t>
  </si>
  <si>
    <t>QND-6082R</t>
  </si>
  <si>
    <t>2MP IR Dome</t>
  </si>
  <si>
    <t>Wisenet Q network IR indoor dome camera, 2MP @30fps, 3.2 ~ 10.0mm motorized vari-focal lens (3.1x) (109.0°~33.2°), triple codec H.265/H.264/MJPEG with WiseStream II, Multiple streaming, 120dB WDR, True Day &amp; Night (ICR), IR viewable length 20m, Motion detection, Tampering, Defocus detection, Hallway View, Bi-directional audio and microSD/SDHC/SDXC slot, LDC support (Lens Distortion Correction),  PoE/12VDC</t>
  </si>
  <si>
    <t>QND-6012R</t>
  </si>
  <si>
    <t>Wisenet Q network IR indoor dome camera, 2MP @30fps, 2.8mm fixed lens (113.74°), triple codec H.265/H.264/MJPEG with WiseStream, Multiple streaming, 120dB WDR, True Day &amp; Night (ICR), IR viewable length 20m, Motion detection, Tampering, Defocus detection, Hallway View, 1-way audio and microSD/SDHC/SDXC slot, LDC support (Lens Distortion Correction), PoE/12VDC</t>
  </si>
  <si>
    <t>QND-6022R</t>
  </si>
  <si>
    <t>Wisenet Q network IR indoor dome camera, 2MP @30fps, 4mm fixed lens (87.6°), triple codec H.265/H.264/MJPEG with WiseStream, Multiple streaming, 120dB WDR, True Day &amp; Night (ICR), IR viewable length 20m, Motion detection, Tampering, Defocus detection, Hallway View, 1-way audio and microSD/SDHC/SDXC slot, LDC support (Lens Distortion Correction), PoE/12VDC</t>
  </si>
  <si>
    <t>QND-6032R</t>
  </si>
  <si>
    <t>Wisenet Q network IR indoor dome camera, 2MP @30fps, 6mm fixed lens (52.8°), triple codec H.265/H.264/MJPEG with WiseStream, Multiple streaming, 120dB WDR, True Day &amp; Night (ICR), IR viewable length 20m, Motion detection, Tampering, Defocus detection, Hallway View, 1-way audio and microSD/SDHC/SDXC slot, LDC support (Lens Distortion Correction), PoE/12VDC</t>
  </si>
  <si>
    <t>QND-6030R</t>
  </si>
  <si>
    <t>Wisenet Q network IR indoor dome camera, 2MP @30fps, 6mm fixed lens (52.54°), triple codec H.265/H.264/MJPEG with WiseStream, Multiple streaming, 120dB WDR, True Day &amp; Night (ICR), IR viewable length 20m, Motion detection, Tampering, Defocus detection, Hallway View, 1-way audio and microSD/SDHC/SDXC slot, LDC support (Lens Distortion Correction), PoE/12VDC</t>
  </si>
  <si>
    <t>QND-6011</t>
  </si>
  <si>
    <t>2MP Mini Dome</t>
  </si>
  <si>
    <t>Wisenet Q network indoor mini dome camera, 2MP @30fps, 2.8mm fixed lens (113.74°), triple codec H.265/H.264/MJPEG with WiseStream II, Multiple streaming, 120dB WDR, Auto Day &amp; Night (ICR), Business Analytics (People counting), Motion detection, Tampering, Defocus detection, Hallway View,  microSD/SDHC/SDXC slot, LDC support (Lens Distortion Correction), IP42, IK08, PoE, Compact size 99 x 56mm/145gr</t>
  </si>
  <si>
    <t>QND-6021</t>
  </si>
  <si>
    <t>Wisenet Q network indoor mini dome camera, 2MP @30fps, 4.0mm fixed lens (87.6°), triple codec H.265/H.264/MJPEG with WiseStream II, Multiple streaming, 120dB WDR, Auto Day &amp; Night (ICR), Business Analytics (People counting), Motion detection, Tampering, Defocus detection, Hallway View,  microSD/SDHC/SDXC slot, LDC support (Lens Distortion Correction), IP42, IK08, PoE, Compact size 99 x 56mm/145gr</t>
  </si>
  <si>
    <t>QNB-6002</t>
  </si>
  <si>
    <t>Wisenet Q network box camera, 2MP @30fps, triple codec H.265/H.264/MJPEG with WiseStream II, Multiple streaming, 120dB WDR, True Day &amp; Night (ICR), Advanced Video Analytics, Hallway View, Motion detection, Tampering, Defocus detection, Bi-directional audio and dual SD/SDHC/SDXC slot, LDC support (Lens Distortion Correction), PoE/12VDC</t>
  </si>
  <si>
    <t>QNB-6000</t>
  </si>
  <si>
    <t>Wisenet Q network box camera, 2MP @25fps, Manual / DC Auto Iris, triple codec H.265/H.264/MJPEG with WiseStream, Multiple streaming, Off/BLC/WDR, Auto Day &amp; Night (ICR),Motion detection, Tampering, Defocus detection, Hallway View, bi-directional audio and microSD/SDHC/SDXC slot, LDC support (Lens Distortion Correction), PoE/12VDC</t>
  </si>
  <si>
    <t>LNO-6070R</t>
  </si>
  <si>
    <t>Wisenet L</t>
  </si>
  <si>
    <t>Wisenet L network IR outdoor vandal bullet camera, 2MP @30fps, 3.2 ~ 10.0mm motorized vari-focal lens (3.1x) (101.6°~ 31.3°), H.264/MJPEG with WiseStream II, Multiple streaming, 120dB WDR, Auto Day &amp; Night (ICR), IR viewable length 30m, Motion detection, Tampering, Hallway View, microSD/SDHC slot, LDC support (Lens Distortion Correction), IP66, PoE</t>
  </si>
  <si>
    <t>LNO-6010R</t>
  </si>
  <si>
    <t>Wisenet L network IR outdoor vandal bullet camera, 2MP @30fps, 3mm fixed lens (102°), H.264/MJPEG with WiseStream II, Multiple streaming, 120dB WDR, Auto Day &amp; Night (ICR), IR viewable length 30m, Motion detection, Tampering, Hallway View, microSD/SDHC slot, LDC support (Lens Distortion Correction), IP66, PoE</t>
  </si>
  <si>
    <t>LNO-6020R</t>
  </si>
  <si>
    <t>Wisenet L network IR outdoor vandal bullet camera, 2MP @30fps, 4mm fixed lens (80°), H.264/MJPEG with WiseStream II, Multiple streaming, 120dB WDR, Auto Day &amp; Night (ICR), IR viewable length 30m, Motion detection, Tampering, Hallway View, microSD/SDHC slot, LDC support (Lens Distortion Correction), IP66, PoE</t>
  </si>
  <si>
    <t>LNO-6030R</t>
  </si>
  <si>
    <t>Wisenet L network IR outdoor vandal bullet camera, 2MP @30fps, 6mm fixed lens (51°), H.264/MJPEG with WiseStream II, Multiple streaming, 120dB WDR, Auto Day &amp; Night (ICR), IR viewable length 30m, Motion detection, Tampering, Hallway View, microSD/SDHC slot, LDC support (Lens Distortion Correction), IP66, PoE</t>
  </si>
  <si>
    <t>LNV-6070R</t>
  </si>
  <si>
    <t>Wisenet L network IR outdoor vandal dome camera, 2MP @30fps, 3.2 ~ 10.0mm motorized vari-focal lens (3.1x) (101.6°~ 31.3°),  H.264/MJPEG with WiseStream II, Multiple streaming, 120dB WDR, Auto Day &amp; Night (ICR), IR viewable length 30m, Motion detection, Tampering, Hallway View, microSD/SDHC slot, LDC support (Lens Distortion Correction), IP66, IK10, PoE</t>
  </si>
  <si>
    <t>LNV-6010R</t>
  </si>
  <si>
    <t>Wisenet L network IR outdoor vandal dome camera, 2MP @30fps, 3mm fixed lens (102°), H.264/MJPEG with WiseStream II, Multiple streaming, 120dB WDR, Auto Day &amp; Night (ICR), IR viewable length 30m, Motion detection, Tampering, Hallway View, microSD/SDHC slot, LDC support (Lens Distortion Correction), IP66, IK10,PoE</t>
  </si>
  <si>
    <t>LNV-6020R</t>
  </si>
  <si>
    <t>Wisenet L network IR outdoor vandal dome camera, 2MP @30fps, 4mm fixed lens (80°), H.264/MJPEG with WiseStream II, Multiple streaming, 120dB WDR, Auto Day &amp; Night (ICR), IR viewable length 30m, Motion detection, Tampering, Hallway View, microSD/SDHC slot, LDC support (Lens Distortion Correction), IP66, IK10, PoE</t>
  </si>
  <si>
    <t>LNV-6030R</t>
  </si>
  <si>
    <t>Wisenet L network IR outdoor vandal dome camera, 2MP @30fps, 6mm fixed lens (51°), H.264/MJPEG with WiseStream II, Multiple streaming, 120dB WDR, Auto Day &amp; Night (ICR), IR viewable length 30m, Motion detection, Tampering, Hallway View, microSD/SDHC slot, LDC support (Lens Distortion Correction), IP66, IK10, PoE</t>
  </si>
  <si>
    <t>LND-6070R</t>
  </si>
  <si>
    <t>Wisenet L network IR indoor dome camera, 2MP @30fps, 3.2 ~ 10.0mm motorized vari-focal lens (3.1x) (101.6°~ 31.3°), H.264/MJPEG with WiseStream II, Multiple streaming, 120dB WDR, Auto Day &amp; Night (ICR), IR viewable length 20m, Motion detection, Tampering, Hallway View, microSD/SDHC slot, LDC support (Lens Distortion Correction), PoE</t>
  </si>
  <si>
    <t>LND-6010R</t>
  </si>
  <si>
    <t>Wisenet L network IR indoor dome camera, 2MP @30fps, 3mm fixed lens (102°), H.264/MJPEG with WiseStream II, Multiple streaming, 120dB WDR, Auto Day &amp; Night (ICR), IR viewable length 20m, Motion detection, Tampering, Hallway View, microSD/SDHC slot, LDC support (Lens Distortion Correction), PoE</t>
  </si>
  <si>
    <t>LND-6020R</t>
  </si>
  <si>
    <t>Wisenet L network IR indoor dome camera, 2MP @30fps, 4mm fixed lens (80°), H.264/MJPEG with WiseStream II, Multiple streaming, 120dB WDR, Auto Day &amp; Night (ICR), IR viewable length 20m, Motion detection, Tampering, Hallway View, microSD/SDHC slot, LDC support (Lens Distortion Correction), PoE</t>
  </si>
  <si>
    <t>LND-6030R</t>
  </si>
  <si>
    <t>Wisenet L network IR indoor dome camera, 2MP @30fps, 6mm fixed lens (51°), H.264/MJPEG with WiseStream II, Multiple streaming, 120dB WDR, Auto Day &amp; Night (ICR), IR viewable length 20m, Motion detection, Tampering, Hallway View, microSD/SDHC slot, LDC support (Lens Distortion Correction), PoE</t>
  </si>
  <si>
    <t>SNP-6320H</t>
  </si>
  <si>
    <t>2MP 32x PTZ</t>
  </si>
  <si>
    <t>Wisenet III</t>
  </si>
  <si>
    <t>EOS
Limited stock available
Replacement Model XNP-6320H</t>
  </si>
  <si>
    <t>Network PTZ camera, 2MP, Full HD(1080p) 60fps, H.264/MJPEG, Optical Zoom Lens 32x (4.44-142.6mm), 120dB WDR, Day &amp; Night (ICR), HLC, auto tracking, 700°/sec Pan, SD/SDHC/SDXC, 24VAC/PoE+, IP66, IK10, Heater on -58°F 24VAC or -22°F PoE+, Analytics</t>
  </si>
  <si>
    <t>SNP-6230RH</t>
  </si>
  <si>
    <t>EOS
Limited stock available
Replacement Model QNP-6230RH</t>
  </si>
  <si>
    <t>Wisenet Network PTZ camera, 2MP, Full HD(1080p) 30fps, H.264/MJPEG, Optical Zoom Lens 23x (4.44-102.1mm), 120dB WDR, Day &amp; Night (ICR), 500°/sec Pan, SD/SDHC/SDXC, 24VAC/PoE+, Analytics</t>
  </si>
  <si>
    <t>SNP-L6233H</t>
  </si>
  <si>
    <t>Wisenet Lite Network PTZ camera, 2MP, Full HD(1080p) 30fps, H.264/MJPEG, Optical Zoom Lens 23x (4.44-102.1mm), 100dB WDR, Day &amp; Night (ICR), 500°/sec Pan, SD/SDHC/SDXC, 24VAC/PoE+, Analytics, IP66, IK10, Heater on -58°F 24VAC, Analytics</t>
  </si>
  <si>
    <t>SNP-L6233</t>
  </si>
  <si>
    <t>Wisenet Lite Network PTZ camera, 2MP, Full HD(1080p) 30fps, H.264/MJPEG, Optical Zoom Lens 23x (4.44-102.1mm), 100dB WDR, Day &amp; Night (ICR), 500°/sec Pan, SD/SDHC/SDXC, 24VAC/PoE+, Analytics</t>
  </si>
  <si>
    <t>SNZ-6320</t>
  </si>
  <si>
    <t>Wisenet III Network Zoom Box camera, 2MP, Full HD(1080p) 60fps, Zoom Lens 32x (4.42-142.6mm), H.264/MJPEG, 120dB WDR, Analytics, Day &amp; Night (ICR), 12VDC/PoE</t>
  </si>
  <si>
    <t>SNV-L6014RM</t>
  </si>
  <si>
    <t>• Max. 2M (1920 x 1080) resolution
• 30fps@all resolutions (H.264)
• 0.15Lux@F1.8 (Color), 0Lux@F1.8 (B/W : IR LED on)
• Built-in 3.6mm fixed lens
• H.264, MJPEG dual codec, Multiple streaming
• Motion detection, Tampering
• micro SD/SDHC memory slot, PoE
• IR viewable 15m, IP66, IK10
• Hallway view support (Rotate 90˚/270˚)
• LDC support (Lens Distortion Correction)
• M12 connector support, Auido in/out, Built-in mic</t>
  </si>
  <si>
    <t>SNV-L6014RBM</t>
  </si>
  <si>
    <t>1.3MP Cameras</t>
  </si>
  <si>
    <t>SNP-5430</t>
  </si>
  <si>
    <t>1.3MP 43x PTZ</t>
  </si>
  <si>
    <t>1.3MP</t>
  </si>
  <si>
    <t>Wisenet Network PTZ camera, 1.3MP, HD (720p) @60fps, H.264/MJPEG, Optical Zoom Lens 43x (3.5-150.5mm), 120dB WDR, Day &amp; Night (ICR), 700°/sec Pan, SD/SDHC, 24VAC/PoE+, Analytics</t>
  </si>
  <si>
    <t>Explosion-proof Cameras</t>
  </si>
  <si>
    <t>TNU-6320E</t>
  </si>
  <si>
    <t>2MP 32x Positioning Explosion-Proof</t>
  </si>
  <si>
    <t>Explosion Proof Zoom Camera, 2MP @60fps, 4.44 ~ 142.6mm 32x optical zoom lens (62.8º ~ 2.23º), H.264/MJPEG with WiseStream, Multiple streaming, 120dB WDR, Auto Day &amp; Night (ICR), Face detection, Tampering detection, Motion detection, Digital Image Stabilization, ONVIF S, cLCus C1/D1 certification, CE2460 EX II 2 GD Ex d IIC T6 Gb IP67 Ex tb IIIC T80°C Db, IP67/IK10, 24VAC, Stainless 316L, Built-in Wiper</t>
  </si>
  <si>
    <t>TNO-6320E</t>
  </si>
  <si>
    <t>Explosion Proof Zoom</t>
  </si>
  <si>
    <t>Explosion Proof Zoom Camera, 2MP @60fps, 4.44 ~ 142.6mm optical zoom lens (32x) (62.8º ~ 2.23º), H.264/MJPEG with WiseStream, Multiple streaming, 120dB WDR, Auto Day &amp; Night (ICR), Face detection, Tampering detection, Motion detection, Digital Image Stabilization, ONVIF S, cLCus C1/D1 certification, CE2460 EX II 2 GD Ex d IIC T6 Gb IP67 Ex tb IIIC T80°C Db, IP67/IK10, 24VAC, Stainless 316L, Built-in Wiper</t>
  </si>
  <si>
    <t>Thermal Cameras</t>
  </si>
  <si>
    <t>TNU-4051T</t>
  </si>
  <si>
    <t>VGA Thermal Positioning</t>
  </si>
  <si>
    <t>VGA</t>
  </si>
  <si>
    <t>Wisenet T network outdoor thermal positioning camera, VGA @30fps, 35mm fixed lens (17.2°), triple codec H.265/H.264/MJPEG with WiseStream II, Multiple streaming, Tampering, Loitering, Directional detection, Audio detection, Sound classification, Shock
detection, Temperature change detection, Digital Image Stabilization with built-in Gyro Sensor, Bi-directional audio and microSD/SDHC/SDXC slot, IP66, IK10, Nema 4X, 24VAC</t>
  </si>
  <si>
    <t>TNU-4041T</t>
  </si>
  <si>
    <t>Wisenet T network outdoor thermal positioning camera, VGA @30fps, 19mm fixed lens (32°), triple codec H.265/H.264/MJPEG with WiseStream II, Multiple streaming, Tampering, Loitering, Directional detection, Audio detection, Sound classification, Shock
detection, Temperature change detection, Digital Image Stabilization with built-in Gyro Sensor, Bi-directional audio and microSD/SDHC/SDXC slot, IP66, IK10, Nema 4X, 24VAC</t>
  </si>
  <si>
    <t>TNO-4030TR</t>
  </si>
  <si>
    <t>VGA Thermal Radiometric</t>
  </si>
  <si>
    <t>Wisenet T network outdoor thermal radiometric bullet camera, VGA @30fps, 13mm fixed lens (48.6°), triple codec H.265/H.264/MJPEG with WiseStream II, Multiple streaming,  Hallway View, Motion detection, Tampering detection, Handover, 7 colour palettes, Digital Image Stabilization with built-in Gyro Sensor, Radiometry, Bi-directional audio and microSD/SDHC/SDXC slot, IP66, IK10, Nema 4X, PoE/12VDC/24VAC</t>
  </si>
  <si>
    <t>TNO-4040TR</t>
  </si>
  <si>
    <t>Wisenet T network outdoor thermal radiometric bullet camera, VGA @30fps, 19mm fixed lens (32°), triple codec H.265/H.264/MJPEG with WiseStream II, Multiple streaming,  Hallway View, Motion detection, Tampering detection, Handover, 7 colour palettes, Digital Image Stabilization with built-in Gyro Sensor, Radiometry, Bi-directional audio and microSD/SDHC/SDXC slot, IP66, IK10, Nema 4X, PoE/12VDC/24VAC</t>
  </si>
  <si>
    <t>TNO-4041TR</t>
  </si>
  <si>
    <t>Wisenet T network outdoor thermal radiometric bullet camera, VGA @30fps, 19mm fixed lens (32°), triple codec H.265/H.264/MJPEG with WiseStream II, Multiple streaming,  Hallway View, Motion detection, Tampering detection, Handover, 7 colour palettes, Digital Image Stabilization with built-in Gyro Sensor, Radiometry, Bi-directional audio and microSD/SDHC/SDXC slot, IP66, IK10, Nema 4X, PoE/12VDC/24VAC, PT type</t>
  </si>
  <si>
    <t>TNO-4050T</t>
  </si>
  <si>
    <t>VGA Thermal</t>
  </si>
  <si>
    <t>Wisenet T network outdoor thermal bullet camera, VGA @30fps, 35mm fixed lens (17.2°), triple codec H.265/H.264/MJPEG with WiseStream II, Multiple streaming,  Hallway View, Motion detection, Tampering detection, Handover, 7 colour palettes, Digital Image Stabilization with built-in Gyro Sensor, Bi-directional audio and microSD/SDHC/SDXC slot, IP66, IK10, Nema 4X, PoE/12VDC/24VAC</t>
  </si>
  <si>
    <t>TNO-4051T</t>
  </si>
  <si>
    <t>Wisenet T network outdoor thermal bullet camera, VGA @30fps, 35mm fixed lens (17.2°), triple codec H.265/H.264/MJPEG with WiseStream II, Multiple streaming,  Hallway View, Motion detection, Tampering detection, Handover, 7 colour palettes, Digital Image Stabilization with built-in Gyro Sensor, Bi-directional audio and microSD/SDHC/SDXC slot, IP66, IK10, Nema 4X, PoE/12VDC/24VAC, PT type</t>
  </si>
  <si>
    <t>TNO-4040T</t>
  </si>
  <si>
    <t>Wisenet T network outdoor thermal bullet camera, VGA @30fps, 19mm fixed lens (32°), triple codec H.265/H.264/MJPEG with WiseStream II, Multiple streaming,  Hallway View, Motion detection, Tampering detection, Handover, 7 colour palettes, Digital Image Stabilization with built-in Gyro Sensor, Bi-directional audio and microSD/SDHC/SDXC slot, IP66, IK10, Nema 4X, PoE/12VDC/24VAC</t>
  </si>
  <si>
    <t>TNO-4041T</t>
  </si>
  <si>
    <t>Wisenet T network outdoor thermal bullet camera, VGA @30fps, 19mm fixed lens (32°), triple codec H.265/H.264/MJPEG with WiseStream II, Multiple streaming,  Hallway View, Motion detection, Tampering detection, Handover, 7 colour palettes, Digital Image Stabilization with built-in Gyro Sensor,Bi-directional audio and microSD/SDHC/SDXC slot, IP66, IK10, Nema 4X, PoE/12VDC/24VAC, PT type</t>
  </si>
  <si>
    <t>TNO-4030T</t>
  </si>
  <si>
    <t>Wisenet T network outdoor thermal bullet camera, VGA @30fps, 13mm fixed lens (48.6°), triple codec H.265/H.264/MJPEG with WiseStream II, Multiple streaming,  Hallway View, Motion detection, Tampering detection, Handover, 7 colour palettes, Digital Image Stabilization with built-in Gyro Sensor, Bi-directional audio and microSD/SDHC/SDXC slot, IP66, IK10, Nema 4X, PoE/12VDC/24VAC</t>
  </si>
  <si>
    <t>TNO-3010T</t>
  </si>
  <si>
    <t>QVGA Thermal</t>
  </si>
  <si>
    <t>QVGA</t>
  </si>
  <si>
    <t>Wisenet T network outdoor thermal bullet camera, QVGA @30fps, 2.7mm fixed lens (92°), triple codec H.265/H.264/MJPEG with WiseStream II, Multiple streaming,  Advanced Video Analytics and Sound Classification, Hallway View, Motion detection, Shock detection, Temperature detection, Handover, 7 colour palettes, Digital Image Stabilization with built-in Gyro Sensor, Bi-directional audio and microSD/SDHC/SDXC slot, IP66, IK10, Nema 4X, PoE/12VDC/24VAC</t>
  </si>
  <si>
    <t>TNO-3020T</t>
  </si>
  <si>
    <t>Wisenet T network outdoor thermal bullet camera, QVGA @30fps, 4.7mm fixed lens (50°), triple codec H.265/H.264/MJPEG with WiseStream II, Multiple streaming,  Advanced Video Analytics and Sound Classification, Hallway View, Motion detection, Shock detection, Temperature detection, Handover, 7 colour palettes, Digital Image Stabilization with built-in Gyro Sensor, Bi-directional audio and microSD/SDHC/SDXC slot, IP66, IK10, Nema 4X, PoE/12VDC/24VAC</t>
  </si>
  <si>
    <t>TNO-3030T</t>
  </si>
  <si>
    <t>Wisenet T network outdoor thermal bullet camera, QVGA @30fps, 13.7mm fixed lens (16°), triple codec H.265/H.264/MJPEG with WiseStream II, Multiple streaming,  Advanced Video Analytics and Sound Classification, Hallway View, Motion detection, Shock detection, Temperature detection, Handover, 7 colour palettes, Digital Image Stabilization with built-in Gyro Sensor, Bi-directional audio and microSD/SDHC/SDXC slot, IP66, IK10, Nema 4X, PoE/12VDC/24VAC</t>
  </si>
  <si>
    <t>NVRs</t>
  </si>
  <si>
    <t>Recording - Network</t>
  </si>
  <si>
    <t>PRN-4011</t>
  </si>
  <si>
    <t>64CH 4K 400Mbps H.265 NVR</t>
  </si>
  <si>
    <t>64CH</t>
  </si>
  <si>
    <t>NVR</t>
  </si>
  <si>
    <t>64CH 4K NVR, 64CH @12MP each, triple codec H.265/H.264/MJPEG with WiseStream, 400Mbps network camera recording / 32Mbps playback throughput, ARB (Automatic Recovery Backup) &amp; Failover (N+1), up to 12 hot swap SATA HDD (96TB max), iSCSI storage, RAID-5, HDMI, VGA local dual monitor, SUNAPI, ONVIF, Easy configuration (Setup Wizard, P2P), no HDD included</t>
  </si>
  <si>
    <t>PRN-4011-2TB</t>
  </si>
  <si>
    <t>64CH 4K 400Mbps H.265 NVR - 2TB HDD</t>
  </si>
  <si>
    <t>64CH 4K NVR, 64CH @12MP each, triple codec H.265/H.264/MJPEG with WiseStream, 400Mbps network camera recording / 32Mbps playback throughput, ARB (Automatic Recovery Backup) &amp; Failover (N+1), up to 12 hot swap SATA HDD (96TB max), iSCSI storage, RAID-5, HDMI, VGA local dual monitor, SUNAPI, ONVIF, Easy configuration (Setup Wizard, P2P), 2TB HDD included</t>
  </si>
  <si>
    <t>XRN-3010A</t>
  </si>
  <si>
    <t>64CH NVR</t>
  </si>
  <si>
    <t>64CH 4K NVR, 64CH @12MP each, triple codec H.265/H.264/MJPEG with WiseStream technology, 300Mbps network camera recording, ARB (Automatic Recovery Backup) &amp; failover (N+1), up to 8 fixed internalSATA HDD (64TB max), e-SATA storage, HDMI, VGA local dual monitor, SUNAPI, ONVIF, Easy configuration (Setup Wizard, P2P), no HDD included</t>
  </si>
  <si>
    <t>XRN-3010A-2TB</t>
  </si>
  <si>
    <t>64CH NVR - 2TB HDD</t>
  </si>
  <si>
    <t>64CH 4K NVR, 64CH @12MP each, triple codec H.265/H.264/MJPEG with WiseStream technology, 300Mbps network camera recording, ARB (Automatic Recovery Backup) &amp; failover (N+1), up to 8 fixed internalSATA HDD (64TB max), e-SATA storage, HDMI, VGA local dual monitor, SUNAPI, ONVIF, Easy configuration (Setup Wizard, P2P), 2TB HDD included</t>
  </si>
  <si>
    <t>XRN-2011A</t>
  </si>
  <si>
    <t>32CH 4K 256Mbps NVR w/ RAID5</t>
  </si>
  <si>
    <t>32CH</t>
  </si>
  <si>
    <t>32CH 4K NVR, 32CH @12MP each, triple codec H.265/H.264/MJPEG with WiseStream technology, 256Mbps network camera recording, ARB (Automatic Recovery Backup) &amp; failover (N+1), up to 8 front hot swap SATA HDD (48TB max), e-SATA/iSCSI storage, RAID-5, HDMI, VGA local dual monitor, SUNAPI, ONVIF, Easy configuration (Setup Wizard, P2P), no HDD included</t>
  </si>
  <si>
    <t>XRN-2011A-1TB</t>
  </si>
  <si>
    <t>32CH 4K 256Mbps NVR w/ RAID5 - 1TB HDD</t>
  </si>
  <si>
    <t>32CH 4K NVR, 32CH @12MP each, triple codec H.265/H.264/MJPEG with WiseStream technology, 256Mbps network camera recording, ARB (Automatic Recovery Backup) &amp; failover (N+1), up to 8 front hot swap SATA HDD (48TB max), e-SATA/iSCSI storage, RAID-5, HDMI, VGA local dual monitor, SUNAPI, ONVIF, Easy configuration (Setup Wizard, P2P), 1TB HDD included</t>
  </si>
  <si>
    <t>XRN-2010A</t>
  </si>
  <si>
    <t>32CH 4K 256Mbps NVR</t>
  </si>
  <si>
    <t>32CH 4K NVR, 32CH @12MP each, triple codec H.265/H.264/MJPEG with WiseStream technology, 256Mbps network camera recording, ARB (Automatic Recovery Backup) &amp; Failover (N+1), up to 8 fixed internal SATA HDD (48TB max), e-SATA/iSCSI storage, HDMI, VGA local dual monitor, SUNAPI, ONVIF, Easy configuration (Setup Wizard, P2P), no HDD included</t>
  </si>
  <si>
    <t>XRN-2010A-1TB</t>
  </si>
  <si>
    <t>32CH 4K 256Mbps NVR - 1TB HDD</t>
  </si>
  <si>
    <t>32CH 4K NVR, 32CH @12MP each, triple codec H.265/H.264/MJPEG with WiseStream technology, 256Mbps network camera recording, ARB (Automatic Recovery Backup) &amp; Failover (N+1), up to 8 fixed internal SATA HDD (48TB max), e-SATA/iSCSI storage, HDMI, VGA local dual monitor, SUNAPI, ONVIF, Easy configuration (Setup Wizard, P2P), 1TB HDD included</t>
  </si>
  <si>
    <t>XRN-1610SA</t>
  </si>
  <si>
    <t>16CH 4K 180Mbps PoE+ NVR</t>
  </si>
  <si>
    <t>16CH</t>
  </si>
  <si>
    <t>16CH 4K NVR, 16CH @12MP each, triple codec H.265/H.264/MJPEG with WiseStream technology, 180Mbps network camera recording, Plug &amp; play by 16 PoE/PoE+ Ports, ARB (Automatic Recovery Backup), up to 4 fixed internal SATA HDD (24TB max), e-SATA/iSCSI storage, HDMI, VGA local dual monitor, SUNAPI, ONVIF, Easy configuration (Setup Wizard, P2P), no HDD included</t>
  </si>
  <si>
    <t>XRN-1610SA-1TB</t>
  </si>
  <si>
    <t>16CH 4K 180Mbps PoE+ NVR - 1TB HDD</t>
  </si>
  <si>
    <t>16CH 4K NVR, 16CH @12MP each, triple codec H.265/H.264/MJPEG with WiseStream technology, 180Mbps network camera recording, Plug &amp; play by 16 PoE/PoE+ Ports, ARB (Automatic Recovery Backup), up to 4 fixed internal SATA HDD (24TB max), e-SATA/iSCSI storage, HDMI, VGA local dual monitor, SUNAPI, ONVIF, Easy configuration (Setup Wizard, P2P), 1TB HDD included</t>
  </si>
  <si>
    <t>XRN-1610SA-2TB</t>
  </si>
  <si>
    <t>16CH 4K 180Mbps PoE+ NVR - 2TB HDD</t>
  </si>
  <si>
    <t>16CH 4K NVR, 16CH @12MP each, triple codec H.265/H.264/MJPEG with WiseStream technology, 180Mbps network camera recording, Plug &amp; play by 16 PoE/PoE+ Ports, ARB (Automatic Recovery Backup), up to 4 fixed internal SATA HDD (24TB max), e-SATA/iSCSI storage, HDMI, VGA local dual monitor, SUNAPI, ONVIF, Easy configuration (Setup Wizard, P2P), 2TB HDD included</t>
  </si>
  <si>
    <t>XRN-1610A</t>
  </si>
  <si>
    <t>16CH 4K 180Mbps NVR</t>
  </si>
  <si>
    <t>16CH 4K NVR, 16CH @12MP each, triple codec H.265/H.264/MJPEG with WiseStream technology, 180Mbps network camera recording, ARB (Automatic Recovery Backup), up to 8 fixed internal SATA HDD (48TB max), e-SATA/iSCSI storage, HDMI, VGA local dual monitor, SUNAPI, ONVIF, Easy configuration (Setup Wizard, P2P), no HDD included</t>
  </si>
  <si>
    <t>XRN-1610A-1TB</t>
  </si>
  <si>
    <t>16CH 4K 180Mbps NVR - 1TB HDD</t>
  </si>
  <si>
    <t>16CH 4K NVR, 16CH @12MP each, triple codec H.265/H.264/MJPEG with WiseStream technology, 180Mbps network camera recording, ARB (Automatic Recovery Backup), up to 8 fixed internal SATA HDD (48TB max), e-SATA/iSCSI storage, HDMI, VGA local dual monitor, SUNAPI, ONVIF, Easy configuration (Setup Wizard, P2P), 1TB HDD included</t>
  </si>
  <si>
    <t>XRN-1610A-2TB</t>
  </si>
  <si>
    <t>16CH 4K 180Mbps NVR - 2TB HDD</t>
  </si>
  <si>
    <t>16CH 4K NVR, 16CH @12MP each, triple codec H.265/H.264/MJPEG with WiseStream technology, 180Mbps network camera recording, ARB (Automatic Recovery Backup), up to 8 fixed internal SATA HDD (48TB max), e-SATA/iSCSI storage, HDMI, VGA local dual monitor, SUNAPI, ONVIF, Easy configuration (Setup Wizard, P2P), 2TB HDD included</t>
  </si>
  <si>
    <t>XRN-810S</t>
  </si>
  <si>
    <t>8CH PoE+ NVR</t>
  </si>
  <si>
    <t>8CH</t>
  </si>
  <si>
    <t>8CH 4K NVR, 8CH @8MP each, triple codec H.265/H.264/MJPEG with WiseStream technology, 100Mbps network camera recording, Plug &amp; play by 8 PoE/PoE+ Ports, ARB (Automatic Recovery Backup), 2 fixed internal SATA HDD (12TB max), HDMI, VGA local monitor, SUNAPI, ONVIF, no HDD included</t>
  </si>
  <si>
    <t>XRN-810S-1TB</t>
  </si>
  <si>
    <t>8CH PoE+ NVR - 1TB HDD</t>
  </si>
  <si>
    <t>8CH 4K NVR, 8CH @8MP each, triple codec H.265/H.264/MJPEG with WiseStream technology, 100Mbps network camera recording, Plug &amp; play by 8 PoE/PoE+ Ports, ARB (Automatic Recovery Backup), 2 fixed internal SATA HDD (12TB max), HDMI, VGA local monitor, SUNAPI, ONVIF, 1TB HDD included</t>
  </si>
  <si>
    <t>XRN-810S-2TB</t>
  </si>
  <si>
    <t>8CH PoE+ NVR - 2TB HDD</t>
  </si>
  <si>
    <t>8CH 4K NVR, 8CH @8MP each, triple codec H.265/H.264/MJPEG with WiseStream technology, 100Mbps network camera recording, Plug &amp; play by 8 PoE/PoE+ Ports, ARB (Automatic Recovery Backup), 2 fixed internal SATA HDD (12TB max), HDMI, VGA local monitor, SUNAPI, ONVIF, 2TB HDD included</t>
  </si>
  <si>
    <t>XRN-410S</t>
  </si>
  <si>
    <t>4CH PoE+ NVR</t>
  </si>
  <si>
    <t>4CH</t>
  </si>
  <si>
    <t>4CH 4K NVR, 4CH @8MP each, triple codec H.265/H.264/MJPEG with WiseStream technology, 50Mbps network camera recording, Plug &amp; play by 4 PoE/PoE+ Ports, ARB (Automatic Recovery Backup), 1 fixed internal SATA HDD (6TB max), HDMI, VGA local monitor, SUNAPI, ONVIF, no HDD included</t>
  </si>
  <si>
    <t>XRN-410S-1TB</t>
  </si>
  <si>
    <t>4CH PoE+ NVR - 1TB HDD</t>
  </si>
  <si>
    <t>4CH 4K NVR, 4CH @8MP each, triple codec H.265/H.264/MJPEG with WiseStream technology, 50Mbps network camera recording, Plug &amp; play by 4 PoE/PoE+ Ports, ARB (Automatic Recovery Backup), 1 fixed internal SATA HDD (6TB max), HDMI, VGA local monitor, SUNAPI, ONVIF, 1TB HDD included</t>
  </si>
  <si>
    <t>QRN-1620S</t>
  </si>
  <si>
    <t>16CH PoE NVR</t>
  </si>
  <si>
    <r>
      <t xml:space="preserve">16CH 8MP NVR, 16CH @8MP each, triple codec H.265/H.264/MJPEG with WiseStream technology, </t>
    </r>
    <r>
      <rPr>
        <b/>
        <sz val="12"/>
        <color indexed="8"/>
        <rFont val="Arial"/>
        <family val="2"/>
      </rPr>
      <t>Dual track recording</t>
    </r>
    <r>
      <rPr>
        <sz val="12"/>
        <color indexed="8"/>
        <rFont val="Arial"/>
        <family val="2"/>
      </rPr>
      <t xml:space="preserve">, 128Mbps network camera recording, Plug &amp; play by 16 PoE ports, ARB (Automatic Recovery Backup), 2 fixed internal SATA HDD (12TB max), </t>
    </r>
    <r>
      <rPr>
        <b/>
        <sz val="12"/>
        <color indexed="8"/>
        <rFont val="Arial"/>
        <family val="2"/>
      </rPr>
      <t xml:space="preserve">Dual monitor </t>
    </r>
    <r>
      <rPr>
        <sz val="12"/>
        <color indexed="8"/>
        <rFont val="Arial"/>
        <family val="2"/>
      </rPr>
      <t>HDMI &amp; VGA output, SUNAPI, ONVIF, Easy configuration (Setup Wizard, P2P), no HDD included</t>
    </r>
  </si>
  <si>
    <t>QRN-1620S-2TB-S</t>
  </si>
  <si>
    <t>16CH PoE NVR - 2TB HDD</t>
  </si>
  <si>
    <r>
      <t xml:space="preserve">16CH 8MP NVR, 16CH @8MP each, triple codec H.265/H.264/MJPEG with WiseStream technology, </t>
    </r>
    <r>
      <rPr>
        <b/>
        <sz val="12"/>
        <color indexed="8"/>
        <rFont val="Arial"/>
        <family val="2"/>
      </rPr>
      <t>Dual track recording</t>
    </r>
    <r>
      <rPr>
        <sz val="12"/>
        <color indexed="8"/>
        <rFont val="Arial"/>
        <family val="2"/>
      </rPr>
      <t xml:space="preserve">, 128Mbps network camera recording, Plug &amp; play by 16 PoE ports, ARB (Automatic Recovery Backup), 2 fixed internal SATA HDD (12TB max), </t>
    </r>
    <r>
      <rPr>
        <b/>
        <sz val="12"/>
        <color indexed="8"/>
        <rFont val="Arial"/>
        <family val="2"/>
      </rPr>
      <t>Dual monitor</t>
    </r>
    <r>
      <rPr>
        <sz val="12"/>
        <color indexed="8"/>
        <rFont val="Arial"/>
        <family val="2"/>
      </rPr>
      <t xml:space="preserve"> HDMI &amp; VGA output, SUNAPI, ONVIF, Easy configuration (Setup Wizard, P2P), 2TB Seagate SKyHawk HDD included (ST2000VX008)</t>
    </r>
  </si>
  <si>
    <t>QRN-1620S-4TB-S</t>
  </si>
  <si>
    <t>16CH PoE NVR - 4TB HDD</t>
  </si>
  <si>
    <r>
      <t xml:space="preserve">16CH 8MP NVR, 16CH @8MP each, triple codec H.265/H.264/MJPEG with WiseStream technology, </t>
    </r>
    <r>
      <rPr>
        <b/>
        <sz val="12"/>
        <color indexed="8"/>
        <rFont val="Arial"/>
        <family val="2"/>
      </rPr>
      <t>Dual track recording</t>
    </r>
    <r>
      <rPr>
        <sz val="12"/>
        <color indexed="8"/>
        <rFont val="Arial"/>
        <family val="2"/>
      </rPr>
      <t xml:space="preserve">, 128Mbps network camera recording, Plug &amp; play by 16 PoE ports, ARB (Automatic Recovery Backup), 2 fixed internal SATA HDD (12TB max), </t>
    </r>
    <r>
      <rPr>
        <b/>
        <sz val="12"/>
        <color indexed="8"/>
        <rFont val="Arial"/>
        <family val="2"/>
      </rPr>
      <t>Dual monitor</t>
    </r>
    <r>
      <rPr>
        <sz val="12"/>
        <color indexed="8"/>
        <rFont val="Arial"/>
        <family val="2"/>
      </rPr>
      <t xml:space="preserve"> HDMI &amp; VGA output, SUNAPI, ONVIF, Easy configuration (Setup Wizard, P2P), 4TB Seagate SKyHawk HDD included (ST4000VX007)</t>
    </r>
  </si>
  <si>
    <t>QRN-1620S-8TB-S</t>
  </si>
  <si>
    <t>16CH PoE NVR - 8TB HDD</t>
  </si>
  <si>
    <r>
      <t xml:space="preserve">16CH 8MP NVR, 16CH @8MP each, triple codec H.265/H.264/MJPEG with WiseStream technology, </t>
    </r>
    <r>
      <rPr>
        <b/>
        <sz val="12"/>
        <color indexed="8"/>
        <rFont val="Arial"/>
        <family val="2"/>
      </rPr>
      <t>Dual track recording</t>
    </r>
    <r>
      <rPr>
        <sz val="12"/>
        <color indexed="8"/>
        <rFont val="Arial"/>
        <family val="2"/>
      </rPr>
      <t xml:space="preserve">, 128Mbps network camera recording, Plug &amp; play by 16 PoE ports, ARB (Automatic Recovery Backup), 2 fixed internal SATA HDD (12TB max), </t>
    </r>
    <r>
      <rPr>
        <b/>
        <sz val="12"/>
        <color indexed="8"/>
        <rFont val="Arial"/>
        <family val="2"/>
      </rPr>
      <t>Dual monitor</t>
    </r>
    <r>
      <rPr>
        <sz val="12"/>
        <color indexed="8"/>
        <rFont val="Arial"/>
        <family val="2"/>
      </rPr>
      <t xml:space="preserve"> HDMI &amp; VGA output, SUNAPI, ONVIF, Easy configuration (Setup Wizard, P2P), 2x 4TB Seagate SKyHawk HDD included (ST4000VX007)</t>
    </r>
  </si>
  <si>
    <t>QRN-1610S</t>
  </si>
  <si>
    <t>16CH 8MP NVR, 16CH @8MP each, triple codec H.265/H.264/MJPEG, 128Mbps network camera recording, Plug &amp; play by 16 PoE ports, ARB (Automatic Recovery Backup), 2 fixed internal SATA HDD (12TB max), HDMI, VGA local monitor, SUNAPI, ONVIF, Easy configuration (Setup Wizard, P2P), no HDD included</t>
  </si>
  <si>
    <t>QRN-1610S-1TB</t>
  </si>
  <si>
    <t>16CH PoE NVR - 1TB HDD</t>
  </si>
  <si>
    <t>16CH 8MP NVR, 16CH @8MP each, triple codec H.265/H.264/MJPEG, 128Mbps network camera recording, Plug &amp; play by 16 PoE ports, ARB (Automatic Recovery Backup), 2 fixed internal SATA HDD (12TB max), HDMI, VGA local monitor, SUNAPI, ONVIF, Easy configuration (Setup Wizard, P2P), 1TB HDD included</t>
  </si>
  <si>
    <t>QRN-820S</t>
  </si>
  <si>
    <t>8CH PoE NVR</t>
  </si>
  <si>
    <r>
      <t xml:space="preserve">8CH 8MP NVR, 8CH @8MP each, triple codec H.265/H.264/MJPEG with WiseStream technology, </t>
    </r>
    <r>
      <rPr>
        <b/>
        <sz val="12"/>
        <color indexed="8"/>
        <rFont val="Arial"/>
        <family val="2"/>
      </rPr>
      <t>Dual track recording</t>
    </r>
    <r>
      <rPr>
        <sz val="12"/>
        <color indexed="8"/>
        <rFont val="Arial"/>
        <family val="2"/>
      </rPr>
      <t>, 80Mbps network camera recording, Plug &amp; play by 8 PoE ports, ARB (Automatic Recovery Backup), 1 fixed internal SATA HDD (6TB max), HDMI local monitor, SUNAPI, ONVIF, Easy configuration (Setup Wizard, P2P), no HDD included</t>
    </r>
  </si>
  <si>
    <t>QRN-820S-1TB-S</t>
  </si>
  <si>
    <t>8CH PoE NVR - 1TB HDD</t>
  </si>
  <si>
    <r>
      <t xml:space="preserve">8CH 8MP NVR, 8CH @8MP each, triple codec H.265/H.264/MJPEG with WiseStream technology, </t>
    </r>
    <r>
      <rPr>
        <b/>
        <sz val="12"/>
        <color indexed="8"/>
        <rFont val="Arial"/>
        <family val="2"/>
      </rPr>
      <t>Dual track recording</t>
    </r>
    <r>
      <rPr>
        <sz val="12"/>
        <color indexed="8"/>
        <rFont val="Arial"/>
        <family val="2"/>
      </rPr>
      <t>, 80Mbps network camera recording, Plug &amp; play by 8 PoE ports, ARB (Automatic Recovery Backup), 1 fixed internal SATA HDD (6TB max), HDMI local monitor, SUNAPI, ONVIF, Easy configuration (Setup Wizard, P2P), 1TB Seagate SKyHawk HDD included (ST1000VX005)</t>
    </r>
  </si>
  <si>
    <t>QRN-820S-2TB-S</t>
  </si>
  <si>
    <t>8CH PoE NVR - 2TB HDD</t>
  </si>
  <si>
    <r>
      <t xml:space="preserve">8CH 8MP NVR, 8CH @8MP each, triple codec H.265/H.264/MJPEG with WiseStream technology, </t>
    </r>
    <r>
      <rPr>
        <b/>
        <sz val="12"/>
        <color indexed="8"/>
        <rFont val="Arial"/>
        <family val="2"/>
      </rPr>
      <t>Dual track recording</t>
    </r>
    <r>
      <rPr>
        <sz val="12"/>
        <color indexed="8"/>
        <rFont val="Arial"/>
        <family val="2"/>
      </rPr>
      <t>, 80Mbps network camera recording, Plug &amp; play by 8 PoE ports, ARB (Automatic Recovery Backup), 1 fixed internal SATA HDD (6TB max), HDMI local monitor, SUNAPI, ONVIF, Easy configuration (Setup Wizard, P2P), 2TB Seagate SKyHawk HDD included (ST2000VX008)</t>
    </r>
  </si>
  <si>
    <t>QRN-820S-4TB-S</t>
  </si>
  <si>
    <t>8CH PoE NVR - 4TB HDD</t>
  </si>
  <si>
    <r>
      <t xml:space="preserve">8CH 8MP NVR, 8CH @8MP each, triple codec H.265/H.264/MJPEG with WiseStream technology, </t>
    </r>
    <r>
      <rPr>
        <b/>
        <sz val="12"/>
        <color indexed="8"/>
        <rFont val="Arial"/>
        <family val="2"/>
      </rPr>
      <t>Dual track recording,</t>
    </r>
    <r>
      <rPr>
        <sz val="12"/>
        <color indexed="8"/>
        <rFont val="Arial"/>
        <family val="2"/>
      </rPr>
      <t xml:space="preserve"> 80Mbps network camera recording, Plug &amp; play by 8 PoE ports, ARB (Automatic Recovery Backup), 1 fixed internal SATA HDD (6TB max), HDMI local monitor, SUNAPI, ONVIF, Easy configuration (Setup Wizard, P2P), 4TB Seagate SKyHawk HDD included (ST4000VX007)</t>
    </r>
  </si>
  <si>
    <t>QRN-810S</t>
  </si>
  <si>
    <t>8CH 8MP NVR, 8CH @8MP each, triple codec H.265/H.264/MJPEG with WiseStream, 80Mbps network camera recording, Plug &amp; play by 8 PoE ports, ARB (Automatic Recovery Backup), 1 fixed internal SATA HDD (6TB max), HDMI local monitor, SUNAPI, ONVIF, Easy configuration (Setup Wizard, P2P), no HDD included</t>
  </si>
  <si>
    <t>QRN-810S-1TB</t>
  </si>
  <si>
    <t>8CH 8MP NVR, 8CH @8MP each, triple codec H.265/H.264/MJPEG with WiseStream, 80Mbps network camera recording, Plug &amp; play by 8 PoE ports, ARB (Automatic Recovery Backup), 1 fixed internal SATA HDD (6TB max), HDMI local monitor, SUNAPI, ONVIF, Easy configuration (Setup Wizard, P2P), 1TB HDD included</t>
  </si>
  <si>
    <t>QRN-810</t>
  </si>
  <si>
    <t>8CH NVR</t>
  </si>
  <si>
    <t>8CH 8MP NVR, 8CH @8MP each, triple codec H.265/H.264/MJPEG with WiseStream, 100Mbps network camera recording, ARB (Automatic Recovery Backup), 1 fixed internal SATA HDD (6TB max), HDMI, VGA local monitor, SUNAPI, ONVIF, Easy configuration (Setup Wizard, P2P), no HDD included</t>
  </si>
  <si>
    <t>QRN-810-1TB</t>
  </si>
  <si>
    <t>8CH NVR - 1TB HDD</t>
  </si>
  <si>
    <t>8CH 8MP NVR, 8CH @8MP each, triple codec H.265/H.264/MJPEG with WiseStream, 100Mbps network camera recording, ARB (Automatic Recovery Backup), 1 fixed internal SATA HDD (6TB max), HDMI, VGA local monitor, SUNAPI, ONVIF, Easy configuration (Setup Wizard, P2P), 1TB HDD included</t>
  </si>
  <si>
    <t>QRN-420S</t>
  </si>
  <si>
    <t>4CH PoE NVR</t>
  </si>
  <si>
    <r>
      <t xml:space="preserve">4CH 8MP NVR, 4CH @8MP each, triple codec H.265/H.264/MJPEG with WiseStream technology, </t>
    </r>
    <r>
      <rPr>
        <b/>
        <sz val="12"/>
        <color indexed="8"/>
        <rFont val="Arial"/>
        <family val="2"/>
      </rPr>
      <t>Dual track recording,</t>
    </r>
    <r>
      <rPr>
        <sz val="12"/>
        <color indexed="8"/>
        <rFont val="Arial"/>
        <family val="2"/>
      </rPr>
      <t xml:space="preserve"> 40Mbps network camera recording, Plug &amp; play by 4 PoE ports, ARB (Automatic Recovery Backup), 1 fixed internal SATA HDD (6TB max), HDMI local monitor, SUNAPI, ONVIF, Easy configuration (Setup Wizard, P2P), no HDD included</t>
    </r>
  </si>
  <si>
    <t>QRN-420S-1TB-S</t>
  </si>
  <si>
    <t>4CH PoE NVR - 1TB HDD</t>
  </si>
  <si>
    <r>
      <t xml:space="preserve">4CH 8MP NVR, 4CH @8MP each, triple codec H.265/H.264/MJPEG with WiseStream technology, </t>
    </r>
    <r>
      <rPr>
        <b/>
        <sz val="12"/>
        <color indexed="8"/>
        <rFont val="Arial"/>
        <family val="2"/>
      </rPr>
      <t>Dual track recording</t>
    </r>
    <r>
      <rPr>
        <sz val="12"/>
        <color indexed="8"/>
        <rFont val="Arial"/>
        <family val="2"/>
      </rPr>
      <t>, 40Mbps network camera recording, Plug &amp; play by 4 PoE ports, ARB (Automatic Recovery Backup), 1 fixed internal SATA HDD (6TB max), HDMI local monitor, SUNAPI, ONVIF, Easy configuration (Setup Wizard, P2P), 1TB Seagate SKyHawk HDD included (ST1000VX005)</t>
    </r>
  </si>
  <si>
    <t>QRN-420S-2TB-S</t>
  </si>
  <si>
    <t>4CH PoE NVR - 2TB HDD</t>
  </si>
  <si>
    <r>
      <t xml:space="preserve">4CH 8MP NVR, 4CH @8MP each, triple codec H.265/H.264/MJPEG with WiseStream technology, </t>
    </r>
    <r>
      <rPr>
        <b/>
        <sz val="12"/>
        <color indexed="8"/>
        <rFont val="Arial"/>
        <family val="2"/>
      </rPr>
      <t>Dual track recording</t>
    </r>
    <r>
      <rPr>
        <sz val="12"/>
        <color indexed="8"/>
        <rFont val="Arial"/>
        <family val="2"/>
      </rPr>
      <t>, 40Mbps network camera recording, Plug &amp; play by 4 PoE ports, ARB (Automatic Recovery Backup), 1 fixed internal SATA HDD (6TB max), HDMI local monitor, SUNAPI, ONVIF, Easy configuration (Setup Wizard, P2P), 2TB Seagate SKyHawk HDD included (ST2000VX008)</t>
    </r>
  </si>
  <si>
    <t>QRN-420S-4TB-S</t>
  </si>
  <si>
    <t>4CH PoE NVR - 4TB HDD</t>
  </si>
  <si>
    <r>
      <t xml:space="preserve">4CH 8MP NVR, 4CH @8MP each, triple codec H.265/H.264/MJPEG with WiseStream technology, </t>
    </r>
    <r>
      <rPr>
        <b/>
        <sz val="12"/>
        <color indexed="8"/>
        <rFont val="Arial"/>
        <family val="2"/>
      </rPr>
      <t>Dual track recording</t>
    </r>
    <r>
      <rPr>
        <sz val="12"/>
        <color indexed="8"/>
        <rFont val="Arial"/>
        <family val="2"/>
      </rPr>
      <t>, 40Mbps network camera recording, Plug &amp; play by 4 PoE ports, ARB (Automatic Recovery Backup), 1 fixed internal SATA HDD (6TB max), HDMI local monitor, SUNAPI, ONVIF, Easy configuration (Setup Wizard, P2P), 4TB Seagate SKyHawk HDD included (ST4000VX007)</t>
    </r>
  </si>
  <si>
    <t>QRN-410S</t>
  </si>
  <si>
    <t>4CH 8MP NVR, 4CH @8MP each, triple codec H.265/H.264/MJPEG with WiseStream, 40Mbps network camera recording, Plug &amp; play by 4 PoE ports, ARB (Automatic Recovery Backup), 1 fixed internal SATA HDD (6TB max), HDMI local monitor, SUNAPI, ONVIF, Easy configuration (Setup Wizard, P2P), no HDD included</t>
  </si>
  <si>
    <t>QRN-410S-1TB</t>
  </si>
  <si>
    <t>4CH 8MP NVR, 4CH @8MP each, triple codec H.265/H.264/MJPEG with WiseStream, 40Mbps network camera recording, Plug &amp; play by 4 PoE ports, ARB (Automatic Recovery Backup), 1 fixed internal SATA HDD (6TB max), HDMI local monitor, SUNAPI, ONVIF, Easy configuration (Setup Wizard, P2P), 1TB HDD included</t>
  </si>
  <si>
    <t>LRN-1610S</t>
  </si>
  <si>
    <r>
      <t xml:space="preserve">16CH 5MP NVR, 16CH @5MP each, triple codec H.265/H.264/MJPEG, </t>
    </r>
    <r>
      <rPr>
        <b/>
        <sz val="12"/>
        <color indexed="8"/>
        <rFont val="Arial"/>
        <family val="2"/>
      </rPr>
      <t>Dual track recording</t>
    </r>
    <r>
      <rPr>
        <sz val="12"/>
        <color indexed="8"/>
        <rFont val="Arial"/>
        <family val="2"/>
      </rPr>
      <t>, 100Mbps network camera recording, Plug &amp; play by 16 PoE ports, ARB (Automatic Recovery Backup), 2 fixed internal SATA HDD (12TB max), HDMI local monitor, SUNAPI, ONVIF, Easy configuration (Setup Wizard, P2P), no HDD included</t>
    </r>
  </si>
  <si>
    <t>LRN-1610S-2TB-S</t>
  </si>
  <si>
    <r>
      <t xml:space="preserve">16CH 5MP NVR, 16CH @5MP each, triple codec H.265/H.264/MJPEG, </t>
    </r>
    <r>
      <rPr>
        <b/>
        <sz val="12"/>
        <color indexed="8"/>
        <rFont val="Arial"/>
        <family val="2"/>
      </rPr>
      <t>Dual track recording</t>
    </r>
    <r>
      <rPr>
        <sz val="12"/>
        <color indexed="8"/>
        <rFont val="Arial"/>
        <family val="2"/>
      </rPr>
      <t>, 100Mbps network camera recording, Plug &amp; play by 16 PoE ports, ARB (Automatic Recovery Backup), 2 fixed internal SATA HDD (12TB max), HDMI local monitor, SUNAPI, ONVIF, Easy configuration (Setup Wizard, P2P), 2TB Seagate SKyHawk HDD included (ST2000VX008)</t>
    </r>
  </si>
  <si>
    <t>LRN-1610S-4TB-S</t>
  </si>
  <si>
    <r>
      <t xml:space="preserve">16CH 5MP NVR, 16CH @5MP each, triple codec H.265/H.264/MJPEG, </t>
    </r>
    <r>
      <rPr>
        <b/>
        <sz val="12"/>
        <color indexed="8"/>
        <rFont val="Arial"/>
        <family val="2"/>
      </rPr>
      <t>Dual track recording</t>
    </r>
    <r>
      <rPr>
        <sz val="12"/>
        <color indexed="8"/>
        <rFont val="Arial"/>
        <family val="2"/>
      </rPr>
      <t>, 100Mbps network camera recording, Plug &amp; play by 16 PoE ports, ARB (Automatic Recovery Backup), 2 fixed internal SATA HDD (12TB max), HDMI local monitor, SUNAPI, ONVIF, Easy configuration (Setup Wizard, P2P), 4TB Seagate SKyHawk HDD included (ST4000VX007)</t>
    </r>
  </si>
  <si>
    <t>LRN-1610S-8TB-S</t>
  </si>
  <si>
    <r>
      <t xml:space="preserve">16CH 5MP NVR, 16CH @5MP each, triple codec H.265/H.264/MJPEG, </t>
    </r>
    <r>
      <rPr>
        <b/>
        <sz val="12"/>
        <color indexed="8"/>
        <rFont val="Arial"/>
        <family val="2"/>
      </rPr>
      <t>Dual track recording,</t>
    </r>
    <r>
      <rPr>
        <sz val="12"/>
        <color indexed="8"/>
        <rFont val="Arial"/>
        <family val="2"/>
      </rPr>
      <t xml:space="preserve"> 100Mbps network camera recording, Plug &amp; play by 16 PoE ports, ARB (Automatic Recovery Backup), 2 fixed internal SATA HDD (12TB max), HDMI local monitor, SUNAPI, ONVIF, Easy configuration (Setup Wizard, P2P), 2x 4TB Seagate SKyHawk HDD included (ST4000VX007)</t>
    </r>
  </si>
  <si>
    <t>LRN-810S</t>
  </si>
  <si>
    <r>
      <t xml:space="preserve">8CH 5MP NVR, 8CH @5MP each, triple codec H.265/H.264/MJPEG, </t>
    </r>
    <r>
      <rPr>
        <b/>
        <sz val="12"/>
        <color indexed="8"/>
        <rFont val="Arial"/>
        <family val="2"/>
      </rPr>
      <t>Dual track recording</t>
    </r>
    <r>
      <rPr>
        <sz val="12"/>
        <color indexed="8"/>
        <rFont val="Arial"/>
        <family val="2"/>
      </rPr>
      <t>, 50Mbps network camera recording, Plug &amp; play by 8 PoE ports, ARB (Automatic Recovery Backup), 1 fixed internal SATA HDD (6TB max), HDMI local monitor, SUNAPI, ONVIF, Easy configuration (Setup Wizard, P2P), no HDD included</t>
    </r>
  </si>
  <si>
    <t>LRN-810S-1TB-S</t>
  </si>
  <si>
    <r>
      <t xml:space="preserve">8CH 5MP NVR, 8CH @5MP each, triple codec H.265/H.264/MJPEG, </t>
    </r>
    <r>
      <rPr>
        <b/>
        <sz val="12"/>
        <color indexed="8"/>
        <rFont val="Arial"/>
        <family val="2"/>
      </rPr>
      <t>Dual track recording</t>
    </r>
    <r>
      <rPr>
        <sz val="12"/>
        <color indexed="8"/>
        <rFont val="Arial"/>
        <family val="2"/>
      </rPr>
      <t>, 50Mbps network camera recording, Plug &amp; play by 8 PoE ports, ARB (Automatic Recovery Backup), 1 fixed internal SATA HDD (6TB max), HDMI local monitor, SUNAPI, ONVIF, Easy configuration (Setup Wizard, P2P), 1TB Seagate SKyHawk HDD included (ST1000VX005)</t>
    </r>
  </si>
  <si>
    <t>LRN-810S-2TB-S</t>
  </si>
  <si>
    <r>
      <t xml:space="preserve">8CH 5MP NVR, 8CH @5MP each, triple codec H.265/H.264/MJPEG, </t>
    </r>
    <r>
      <rPr>
        <b/>
        <sz val="12"/>
        <color indexed="8"/>
        <rFont val="Arial"/>
        <family val="2"/>
      </rPr>
      <t>Dual track recording</t>
    </r>
    <r>
      <rPr>
        <sz val="12"/>
        <color indexed="8"/>
        <rFont val="Arial"/>
        <family val="2"/>
      </rPr>
      <t>, 50Mbps network camera recording, Plug &amp; play by 8 PoE ports, ARB (Automatic Recovery Backup), 1 fixed internal SATA HDD (6TB max), HDMI local monitor, SUNAPI, ONVIF, Easy configuration (Setup Wizard, P2P), 2TB Seagate SKyHawk HDD included (ST2000VX008)</t>
    </r>
  </si>
  <si>
    <t>LRN-810S-4TB-S</t>
  </si>
  <si>
    <r>
      <t xml:space="preserve">8CH 5MP NVR, 8CH @5MP each, triple codec H.265/H.264/MJPEG, </t>
    </r>
    <r>
      <rPr>
        <b/>
        <sz val="12"/>
        <color indexed="8"/>
        <rFont val="Arial"/>
        <family val="2"/>
      </rPr>
      <t>Dual track recording</t>
    </r>
    <r>
      <rPr>
        <sz val="12"/>
        <color indexed="8"/>
        <rFont val="Arial"/>
        <family val="2"/>
      </rPr>
      <t>, 50Mbps network camera recording, Plug &amp; play by 8 PoE ports, ARB (Automatic Recovery Backup), 1 fixed internal SATA HDD (6TB max), HDMI local monitor, SUNAPI, ONVIF, Easy configuration (Setup Wizard, P2P), 4TB Seagate SKyHawk HDD included (ST4000VX007)</t>
    </r>
  </si>
  <si>
    <t>LRN-410S</t>
  </si>
  <si>
    <r>
      <t xml:space="preserve">4CH 5MP NVR, 4CH @5MP each, triple codec H.265/H.264/MJPEG, </t>
    </r>
    <r>
      <rPr>
        <b/>
        <sz val="12"/>
        <color indexed="8"/>
        <rFont val="Arial"/>
        <family val="2"/>
      </rPr>
      <t>Dual track recording</t>
    </r>
    <r>
      <rPr>
        <sz val="12"/>
        <color indexed="8"/>
        <rFont val="Arial"/>
        <family val="2"/>
      </rPr>
      <t>, 30Mbps network camera recording, Plug &amp; play by 4 PoE ports, ARB (Automatic Recovery Backup), 1 fixed internal SATA HDD (6TB max), HDMI local monitor, SUNAPI, ONVIF, Easy configuration (Setup Wizard, P2P), no HDD included</t>
    </r>
  </si>
  <si>
    <t>LRN-410S-1TB-S</t>
  </si>
  <si>
    <r>
      <t xml:space="preserve">4CH 5MP NVR, 4CH @5MP each, triple codec H.265/H.264/MJPEG, </t>
    </r>
    <r>
      <rPr>
        <b/>
        <sz val="12"/>
        <color indexed="8"/>
        <rFont val="Arial"/>
        <family val="2"/>
      </rPr>
      <t>Dual track recording</t>
    </r>
    <r>
      <rPr>
        <sz val="12"/>
        <color indexed="8"/>
        <rFont val="Arial"/>
        <family val="2"/>
      </rPr>
      <t>, 30Mbps network camera recording, Plug &amp; play by 4 PoE ports, ARB (Automatic Recovery Backup), 1 fixed internal SATA HDD (6TB max), HDMI local monitor, SUNAPI, ONVIF, Easy configuration (Setup Wizard, P2P), 1TB Seagate SKyHawk HDD included (ST1000VX005)</t>
    </r>
  </si>
  <si>
    <t>LRN-410S-2TB-S</t>
  </si>
  <si>
    <r>
      <t xml:space="preserve">4CH 5MP NVR, 4CH @5MP each, triple codec H.265/H.264/MJPEG, </t>
    </r>
    <r>
      <rPr>
        <b/>
        <sz val="12"/>
        <color indexed="8"/>
        <rFont val="Arial"/>
        <family val="2"/>
      </rPr>
      <t>Dual track recording</t>
    </r>
    <r>
      <rPr>
        <sz val="12"/>
        <color indexed="8"/>
        <rFont val="Arial"/>
        <family val="2"/>
      </rPr>
      <t>, 30Mbps network camera recording, Plug &amp; play by 4 PoE ports, ARB (Automatic Recovery Backup), 1 fixed internal SATA HDD (6TB max), HDMI local monitor, SUNAPI, ONVIF, Easy configuration (Setup Wizard, P2P), 2TB Seagate SKyHawk HDD included (ST2000VX008)</t>
    </r>
  </si>
  <si>
    <t>LRN-410S-4TB-S</t>
  </si>
  <si>
    <r>
      <t xml:space="preserve">4CH 5MP NVR, 4CH @5MP each, triple codec H.265/H.264/MJPEG, </t>
    </r>
    <r>
      <rPr>
        <b/>
        <sz val="12"/>
        <color indexed="8"/>
        <rFont val="Arial"/>
        <family val="2"/>
      </rPr>
      <t>Dual track recording</t>
    </r>
    <r>
      <rPr>
        <sz val="12"/>
        <color indexed="8"/>
        <rFont val="Arial"/>
        <family val="2"/>
      </rPr>
      <t>, 30Mbps network camera recording, Plug &amp; play by 4 PoE ports, ARB (Automatic Recovery Backup), 1 fixed internal SATA HDD (6TB max), HDMI local monitor, SUNAPI, ONVIF, Easy configuration (Setup Wizard, P2P), 4TB Seagate SKyHawk HDD included (ST4000VX007)</t>
    </r>
  </si>
  <si>
    <t>TAW-4000H16</t>
  </si>
  <si>
    <t>TMS appliance</t>
  </si>
  <si>
    <t>TMS (Transportation Monitoring System) Software installed appliance, up to 28 server clustering (max. 10,000CH), video and event management up to 128 mobile NVRs, 16 Bay 3U server, Intel Xeon E3-1275, 3.6GHz, 2x8GB DDR3 RAM, 1x 128GB SSD Drive (OS), 16x 3.5" hot-swap SAS/SATA Drive Bays (up to 160TB), 2x 1 GbE LAN, Onboard Graphics, 2x550W Redundant PSU, Windows 10 IoT Enterprise</t>
  </si>
  <si>
    <t>TRM-1610M</t>
  </si>
  <si>
    <t>16CH 12MP H.265 Mobile NVR (M12)</t>
  </si>
  <si>
    <t>16CH Mobile NVR, 16CH @12MP each, triple codec H.265/H.264/MJPEG with WiseStream, 128Mbps network camera recording, 2 front hot swap SATA HDD (4TB max), RAID-1, HDMI, VGA support, GPS Module, built-in Wi-Fi, SUNAPI, ONVIF, 4 PoE ports M12, two PoE switches SPN-10080P (8 ch PoE with RJ-45) x2 are needed to use all 16 channels, 9-36VDC, EN50155, no HDD included</t>
  </si>
  <si>
    <t>TRM-810S</t>
  </si>
  <si>
    <t>8CH 8MP H.265 Mobile NVR</t>
  </si>
  <si>
    <t>8CH Mobile NVR, 8CH @8MP each, triple codec H.265/H.264/MJPEG with WiseStream, 80Mbps network camera recording, 2 front hot swap SATA HDD (4TB max), RAID-1, HDMI, VGA support, GPS Module (option), built-in Wi-Fi, SUNAPI, ONVIF, 8 PoE ports RJ45, 9-36VDC, EN50155, no HDD included</t>
  </si>
  <si>
    <t>TRM-410S</t>
  </si>
  <si>
    <t>4CH 8MP H.265 Mobile NVR</t>
  </si>
  <si>
    <t>4CH Mobile NVR, 4CH @8MP each, triple codec H.265/H.264/MJPEG with WiseStream, 50Mbps network camera recording, 2 front hot swap SATA HDD (4TB max), HDMI, VGA support, GPS Module (option), built-in Wi-Fi, SUNAPI, ONVIF, 4 PoE ports RJ45, 9-36VDC, EN50155, no HDD included</t>
  </si>
  <si>
    <t>TRM-1610S</t>
  </si>
  <si>
    <t>16CH 12MP H.265 Mobile NVR (RJ45)</t>
  </si>
  <si>
    <t>16CH Mobile NVR, 16CH @12MP each, triple codec H.265/H.264/MJPEG with WiseStream, 128Mbps network camera recording, 2 front hot swap SATA HDD (4TB max), RAID-1, HDMI, VGA support, GPS Module, built-in Wi-Fi, SUNAPI, ONVIF, 4 PoE ports RJ45, two PoE switches SPN-10080P (8 ch PoE with RJ-45) x2 are needed to use all 16 channels, 9-36VDC, EN50155, no HDD included</t>
  </si>
  <si>
    <t>SRN-473S</t>
  </si>
  <si>
    <t>4CH NVR</t>
  </si>
  <si>
    <t>Up to 4CH, 5MP supported
32Mbps network camera recording
H.264, MJPEG support
Plug &amp; play by 4 PoE ports
Full HD @ 30fps(4CH) decoding
Built-in 1TB HDD/Max. 2 HDDs
HDMI/VGA local monitor</t>
  </si>
  <si>
    <t>SRN-473S-1TB</t>
  </si>
  <si>
    <t>SRN-473S-2TB</t>
  </si>
  <si>
    <t>SRN-473S-3TB</t>
  </si>
  <si>
    <t>Encoders and Decoders</t>
  </si>
  <si>
    <t>Encoder - Network</t>
  </si>
  <si>
    <t>SPE-1610A</t>
  </si>
  <si>
    <t>16CH Video Encoder</t>
  </si>
  <si>
    <t>Encoder</t>
  </si>
  <si>
    <t>16CH Network Video Encoder, H.264/MJPEG, 30fps @ 2MP or lower and 15 fps @ 4MP, Multiple streaming, AHD/CVI/TVI/CVBS compatible, RS-485/422 Interface, Pelco C when using CVBS or ACP up-coax protocol @ AHD,  ONVIF protocol support, HDMI output, Alarm I/O 16/4, Bi-directional Audio, 12VDC</t>
  </si>
  <si>
    <t>SPE-410A</t>
  </si>
  <si>
    <t>4CH Video Encoder</t>
  </si>
  <si>
    <t>4CH Network Video Encoder, H.264/MJPEG, 30fps @ 2MP or lower and 15 fps @ 4MP, Dual Streaming, AHD/CVI/TVI/CVBS compatible, RS-485/422 Interface, Pelco C when using CVBS or ACP up-coax protocol @ AHD,  ONVIF protocol support, HDMI output, Alarm I/O 4/2, Bi-directional Audio, PoE/12VDC</t>
  </si>
  <si>
    <t>SPE-110A</t>
  </si>
  <si>
    <t>1CH Video Encoder</t>
  </si>
  <si>
    <t>1CH Network Video Encoder, H.264/MPEG-4/MJPEG, 30fps @ 2MP or lower and 15fps @ 4MP, AHD/CVI/TVI/CVBS compatible, RS-485/422 Interface, Pelco C when using CVBS or ACP up-coax protocol @ AHD,  ONVIF protocol support, PoE/12VDC</t>
  </si>
  <si>
    <t>Decoder - Network</t>
  </si>
  <si>
    <t>SPD-1660R</t>
  </si>
  <si>
    <t>16 Monitor Decoder</t>
  </si>
  <si>
    <t>Decoder</t>
  </si>
  <si>
    <t xml:space="preserve">16 Monitor Network Decoder, Max. 16 monitors (HDMI 16ea / VGA 16ea), Max. 4K resolution support, triple codec H.265, H.264, MJPEG support, Video decoding up to 12MP resolution camera, Up to 20 Layout sequence per each monitor, Manage using Wisenet SSM (v2.0) and web viewer </t>
  </si>
  <si>
    <t>SPD-260B</t>
  </si>
  <si>
    <t>2 Monitor Decoder Board</t>
  </si>
  <si>
    <t>2 Monitor Decoder Board for SPD-1660R, Max. 16 monitors (HDMI 16ea / VGA 16ea), Max. 4K resolution, triple codec H.265, H.264, MJPEG support, Video decoding up to 12MP resolution camera, Up to 20 Layout sequence per each monitor, Manage using SSM and web viewer</t>
  </si>
  <si>
    <t>SPD-151</t>
  </si>
  <si>
    <t>48CH Video Decoder</t>
  </si>
  <si>
    <t xml:space="preserve">48CH Network Video Decoder, up to 49 cameras (48 x HDMI,VGA, 1xBNC), Clone &amp; Expand mode support (HDMI, VGA), Max. 4K resolution, @HDMI, Max. 1080p@VGA, triple codec H.265/H.264/MJPEG, Management using Web-viewer, PoE/12VDC </t>
  </si>
  <si>
    <t>SPD-150</t>
  </si>
  <si>
    <t xml:space="preserve">48CH Network Video Decoder, up to 49 cameras (48 x HDMI,VGA, 1xBNC), Clone &amp; Expand mode support (HDMI, VGA), Max. 4K resolution, @HDMI, Max. 1080p@VGA, Decode video stream@12MP, 8MP, 5MP, 3MP, 1080p, 720p, 4CIF, triple codec H.265/H.264/MJPEG, Management using local UI, Up to 20 layouts and sequence, Hallway view, PoE/12VDC </t>
  </si>
  <si>
    <t>Network Switches</t>
  </si>
  <si>
    <t>SPN-10080PM</t>
  </si>
  <si>
    <t>9 port PoE switch for mobiles (M12)</t>
  </si>
  <si>
    <t>Network Switch</t>
  </si>
  <si>
    <t>Mobile PoE switch 8 ports (M12 D-code) + 2 uplink ports (M12 A-code), PoE budget 64W, Camera PoE extender for TRM-1610M, Camera PoE extender for TRM-1610S (SPN-10080P), fan less design, 9-36VDC, -40°F ~ +167°F</t>
  </si>
  <si>
    <t>SPN-10080P</t>
  </si>
  <si>
    <t>8 port PoE switch for mobiles (RJ45)</t>
  </si>
  <si>
    <t>Mobile PoE switch 8 ports (RJ-45) + 2 uplink ports (RJ-45), PoE budget 64W, Camera PoE extender for TRM-1610S, fan less design, 9-36VDC, -40°F ~ +167°F</t>
  </si>
  <si>
    <t>Analog HD+ Cameras</t>
  </si>
  <si>
    <t>Camera - Analog HD</t>
  </si>
  <si>
    <t>HCO-7070RA</t>
  </si>
  <si>
    <t>4MP Wisenet HD+ Bullet</t>
  </si>
  <si>
    <t>Wisenet HD+</t>
  </si>
  <si>
    <t>Wisenet HD+ 4MP IR bullet camera, AHD or CVBS formats are available, manual vari-focal Lens (3.1X) (3.2-10mm), Day &amp; Night (ICR), 24VAC/12VDC, IR distance 30m, IP66/IK10</t>
  </si>
  <si>
    <t>HCO-7010RA</t>
  </si>
  <si>
    <t>Wisenet HD+ 4MP IR bullet camera, AHD or CVBS formats are available, 2.8 mm fixed lens, Day &amp; Night (ICR), 12VDC, IR distance 20m, IP66/IK10</t>
  </si>
  <si>
    <t>HCO-7020RA</t>
  </si>
  <si>
    <t>Wisenet HD+ 4MP IR bullet camera, AHD or CVBS formats are available, 4.0 mm fixed lens, Day &amp; Night (ICR), 12VDC, IR distance 25m, IP66/IK10</t>
  </si>
  <si>
    <t>HCO-7030RA</t>
  </si>
  <si>
    <t>Wisenet HD+ 4MP IR bullet camera, AHD or CVBS formats are available, 6.0 mm fixed lens, Day &amp; Night (ICR), 12VDC, IR distance 30m, IP66/IK10</t>
  </si>
  <si>
    <t>HCV-7070RA</t>
  </si>
  <si>
    <t>4MP Wisenet HD+ Outdoor Dome</t>
  </si>
  <si>
    <t>Wisenet HD+ 4MP IR outdoor dome camera, AHD or CVBS formats are available, manual vari-focal Lens (3.1X) (3.2-10mm), Day &amp; Night (ICR), 24VAC/12VDC, IR distance 30m, IP66/IK10</t>
  </si>
  <si>
    <t>HCV-7010RA</t>
  </si>
  <si>
    <t>Wisenet HD+ 4MP IR outdoor dome camera, AHD or CVBS formats are available, 2.8 mm fixed lens, Day &amp; Night (ICR), 12VDC, IR distance 20m, IP66/IK10</t>
  </si>
  <si>
    <t>HCV-7020RA</t>
  </si>
  <si>
    <t>Wisenet HD+ 4MP IR outdoor dome camera, AHD or CVBS formats are available, 4.0 mm fixed lens, Day &amp; Night (ICR), 12VDC, IR distance 25m, IP66/IK10</t>
  </si>
  <si>
    <t>HCV-7030RA</t>
  </si>
  <si>
    <t>Wisenet HD+ 4MP IR outdoor dome camera, AHD or CVBS formats are available, 6.0 mm fixed lens, Day &amp; Night (ICR), 12VDC, IR distance 30m, IP66/IK10</t>
  </si>
  <si>
    <t>HCV-7030R</t>
  </si>
  <si>
    <t>EOS
Limited stock available
Replacement model HCV-7030RA</t>
  </si>
  <si>
    <t>HCD-7070RA</t>
  </si>
  <si>
    <t>4MP Wisenet HD+ Indoor Dome</t>
  </si>
  <si>
    <t>Wisenet HD+ 4MP IR indoor dome camera, AHD or CVBS formats are available, manual vari-focal Lens (3.1X) (3.2-10mm), Day &amp; Night (ICR), 24VAC/12VDC, IR distance 20m</t>
  </si>
  <si>
    <t>HCD-7010RA</t>
  </si>
  <si>
    <t>Wisenet HD+ 4MP IR indoor dome camera, AHD or CVBS formats are available, 2.8 mm fixed lens, Day &amp; Night (ICR), 12VDC, IR distance 20m</t>
  </si>
  <si>
    <t>HCD-7020RA</t>
  </si>
  <si>
    <t>Wisenet HD+ 4MP IR indoor dome camera, AHD or CVBS formats are available, 4.0 mm fixed lens, Day &amp; Night (ICR), 12VDC, IR distance 25m</t>
  </si>
  <si>
    <t>HCD-7030RA</t>
  </si>
  <si>
    <t>Wisenet HD+ 4MP IR indoor dome camera, AHD or CVBS formats are available, 6.0 mm fixed lens, Day &amp; Night (ICR), 12VDC, IR distance 30m</t>
  </si>
  <si>
    <t>HCD-7020R</t>
  </si>
  <si>
    <t>EOS
Limited stock available
Replacement model HCD-7020RA</t>
  </si>
  <si>
    <t>HCD-7030R</t>
  </si>
  <si>
    <t>EOS
Limited stock available
Replacement model HCD-7030RA</t>
  </si>
  <si>
    <t>HCB-7000A</t>
  </si>
  <si>
    <t>4MP Wisenet HD+ Box</t>
  </si>
  <si>
    <t>Wisenet HD+ analogue box camera, 4MP, AHD, Manual focus, AHD/CVBS/RS-485, BLC/HLC/DWDR, True Day &amp; Night (ICR),  Motion detection, Transmission disctance upto 500m, 24VAC/12VDC</t>
  </si>
  <si>
    <t>HCB-7000PHA</t>
  </si>
  <si>
    <t>Wisenet HD+ analogue box camera, 4MP, AHD, Manual focus, AHD/CVBS/RS-485, BLC/HLC/DWDR, True Day &amp; Night (ICR),  Motion detection, Transmission disctance upto 500m, 230VAC</t>
  </si>
  <si>
    <t>HCB-7000PH</t>
  </si>
  <si>
    <t>EOS
Limited stock available
Replacement model HCB-7000PHA</t>
  </si>
  <si>
    <t>HCP-6320HA</t>
  </si>
  <si>
    <t>AHD Outdoor PTZ</t>
  </si>
  <si>
    <t>Wisenet HD+ 2MP, Full HD(1080p) 30fps PTZ camera, Optical zoom lens 32X (4.44~142.6mm), RS485/Up coax (ACP protocol only) PTZ control, true WDR 120dB, Day &amp; Night (ICR), 24VAC, IP66 IK10</t>
  </si>
  <si>
    <t>HCP-6320A</t>
  </si>
  <si>
    <t>AHD PTZ</t>
  </si>
  <si>
    <t>Wisenet HD+ 2MP, Full HD(1080p) 30fps PTZ camera, Optical zoom lens 32X (4.44~142.6mm), true WDR 120dB, RS485/Up coax (ACP protocol only) PTZ control, Day &amp; Night (ICR), 24VAC</t>
  </si>
  <si>
    <t>HCP-6230H</t>
  </si>
  <si>
    <t>Wisenet HD+ Analog PTZ outdoor dome camera, 2MP @30fps , Optical zoom lens 23X (4.44~101.2mm), WDR 120dB, RS485/Up coax (ACP protocol only) PTZ control, Day &amp; Night (ICR), IP66/IK10, 24VAC</t>
  </si>
  <si>
    <t>HCP-6230</t>
  </si>
  <si>
    <t>Wisenet HD+ Analog PTZ dome camera, 2MP @30fps , Optical zoom lens 23X (4.44~101.2mm), WDR 120dB, RS485/Up coax (ACP protocol only) PTZ control, Day &amp; Night (ICR), 24VAC</t>
  </si>
  <si>
    <t>HCM-9020VQ</t>
  </si>
  <si>
    <t>2MPX4 AHD Multi-sensor</t>
  </si>
  <si>
    <t>Wisenet HD+ Multi-Sensor camera, 4 X 2MP @ 30 fps on each sensor, true WDR (100dB), 2 Lenses @ 4mm (80°) and 2 lenses @ 6mm (52°), HLC, Flexibility on lens positioning by using magnetic mounting, can transmit for up to 500m of coax cable (Need 4 coaxial cables and 4 ports on the DVR),12VDC/24VAC, IP66, IK10</t>
  </si>
  <si>
    <t>HCO-6080R</t>
  </si>
  <si>
    <t>2MP Analog HD IR Bullet</t>
  </si>
  <si>
    <t>Wisenet HD+ 2MP, Full HD(1080p) 30fps IR outdoor bullet camera, AHD/TVI/CVI/CVBS, motorized vari-focal lens (3.1X) (3.2-10mm), 120 dB true WDR, Day &amp; Night (ICR), 24VAC/12VDC, IR distance 30m, IP66/IK10</t>
  </si>
  <si>
    <t>HCO-6080</t>
  </si>
  <si>
    <t>2MP Analog HD Bullet</t>
  </si>
  <si>
    <t>Wisenet HD+ 2MP, Full HD(1080p) 30fps outdoor bullet camera, AHD/TVI/CVI/CVBS, motorized vari-focal lens (3.1X) (3.2-10mm), 120 dB true WDR, Day &amp; Night (ICR), 24VAC/12VDC, IP66/IK10</t>
  </si>
  <si>
    <t>HCO-6070R</t>
  </si>
  <si>
    <t>Wisenet HD+ 2MP, Full HD(1080p) 30fps IR outdoor bullet camera, AHD/TVI/CVI/CVBS, manual Vari-focal Lens (3.1X) (3.2-10mm), 120 dB true WDR, Day &amp; Night (ICR), 24VAC/12VDC, IR distance 30m, IP66/IK10</t>
  </si>
  <si>
    <t>HCO-6020R</t>
  </si>
  <si>
    <t>Wisenet HD+ 2MP, Full HD(1080p) 30fps IR outdoor bullet camera, AHD/TVI/CVI/CVBS, Fixed Lens (4mm), 120 dB true WDR, Day &amp; Night (ICR), 12VDC, IR distance 30m, IP66/IK10</t>
  </si>
  <si>
    <t>HCV-6080R</t>
  </si>
  <si>
    <t>2MP Analog HD IR Outdoor Dome</t>
  </si>
  <si>
    <t>Wisenet HD+ 2MP, Full HD(1080p) 30fps IR outdoor dome camera, AHD/TVI/CVI/CVBS, motorized vari-focal lens (3.1X) (3.2-10mm), 120 dB true WDR, Day &amp; Night (ICR), 24VAC/12VDC, IR distance 30m, IP66/IK10</t>
  </si>
  <si>
    <t>HCV-6080</t>
  </si>
  <si>
    <t>2MP Analog HD Outdoor Dome</t>
  </si>
  <si>
    <t>Wisenet HD+ 2MP, Full HD(1080p) 30fps outdoor dome camera, AHD/TVI/CVI/CVBS, motorized vari-focal lens (3.1X) (3.2-10mm), 120 dB true WDR, Day &amp; Night (ICR), 24VAC/12VDC, IP66/IK10</t>
  </si>
  <si>
    <t>HCV-6070R</t>
  </si>
  <si>
    <t>Wisenet HD+ 2MP, Full HD(1080p) 30fps IR outdoor dome camera, AHD/TVI/CVI/CVBS, manual Vari-focal Lens (3.1X) (3.2-10mm), 120 dB true WDR, Day &amp; Night (ICR), 24VAC/12VDC, IR distance 30m, IP66/IK10</t>
  </si>
  <si>
    <t>HCD-6080R</t>
  </si>
  <si>
    <t>2MP Analog HD IR Indoor Dome</t>
  </si>
  <si>
    <t>Wisenet HD+ 2MP, Full HD(1080p) 30fps IR indoor dome camera, AHD/TVI/CVI/CVBS, motorized vari-focal lens (3.1X) (3.2-10mm), 120 dB true WDR, Day &amp; Night (ICR), 24VAC/12VDC, IR distance 20m</t>
  </si>
  <si>
    <t>HCD-6070R</t>
  </si>
  <si>
    <t>Wisenet HD+ 2MP, Full HD(1080p) 30fps IR indoor dome camera, AHD/TVI/CVI/CVBS, manual Vari-focal Lens (3.1X) (3.2-10mm), 120 dB true WDR, Day &amp; Night (ICR), 24VAC/12VDC, IR distance 20m</t>
  </si>
  <si>
    <t>HCD-6010</t>
  </si>
  <si>
    <t>2MP Analog HD Indoor Dome</t>
  </si>
  <si>
    <t>Wisenet HD+ 2MP, Full HD(1080p) 30fps IR indoor dome camera, AHD/TVI/CVI/CVBS, 2.8 mm fixed lens, 120 dB true WDR, Day &amp; Night (ICR), 12VDC</t>
  </si>
  <si>
    <t>HCD-6020R</t>
  </si>
  <si>
    <t>Wisenet HD+ 2MP, Full HD(1080p) 30fps IR indoor dome camera, AHD/TVI/CVI/CVBS, 4.0 mm fixed lens, 120 dB true WDR, Day &amp; Night (ICR), 12VDC, IR distance 20m</t>
  </si>
  <si>
    <t>HCZ-6320</t>
  </si>
  <si>
    <t>2MP Wisenet HD+ Zoom Box</t>
  </si>
  <si>
    <t>Wisenet HD+ 2M zoom box, AHD or CVBS formats are available, true WDR (120dB), 32X optical zoom, RS485 /Coaxial Control, Day &amp; Night (ICR), 24VAC/12VDC</t>
  </si>
  <si>
    <t>HCB-6001</t>
  </si>
  <si>
    <t>2MP Analog HD Box</t>
  </si>
  <si>
    <t>Wisenet HD+ analogue box camera, 2MP, Full HD(1080p) resolution, Simple focus, AHD/CVBS/RS-485, 120 dB WDR, True Day &amp; Night (ICR), Motion detection,Transmission distance up to 500m, 24VAC/12VDC</t>
  </si>
  <si>
    <t>HCB-6000</t>
  </si>
  <si>
    <t>Wisenet HD+ analogue box camera, 2MP, Full HD(1080p) resolution, Manual focus, AHD/CVBS/CCP/TCP/RS-485, 120 dB WDR, True Day &amp; Night (ICR),  Motion detection, Transmission distance up to 500m, 24VAC/12VDC</t>
  </si>
  <si>
    <t>HCB-6000PH</t>
  </si>
  <si>
    <t>Wisenet HD+ analogue box camera, 2MP, Full HD(1080p) resolution, Manual focus, AHD/CVBS/CCP/TCP/RS-485, 120 dB WDR, True Day &amp; Night (ICR),  Motion detection, Transmission distance up to 500m, 220VAC</t>
  </si>
  <si>
    <t>DVRs</t>
  </si>
  <si>
    <t>Recording - Analog</t>
  </si>
  <si>
    <t>HRX-1621</t>
  </si>
  <si>
    <t>16CH Pentabrid (AHD, HDTVI, HDCVI, CVBS, IP) Recorder</t>
  </si>
  <si>
    <t>16CH+2CH</t>
  </si>
  <si>
    <t>DVR</t>
  </si>
  <si>
    <t>5-in-1 16CH+2CH (up to 18CH NW) Embeded DVR, Analog HD (max. 8MP), TVI (max. 8MP), CVI (max. 5MP), CVBS, IP (max. 8MP), triple codec H.265/H.264/MJPEG with WiseStream technology, 8fps@8MP/ 12fps@5MP recording, up to 8 internal SATA HDD (48TB max), 16CH Audio input/ 1CH Audio output, Coaxial Cable (Pelco-C), HDMI/VGA local dual monitor, SUNAPI, ONVIF, Easy configuration (Setup Wizard, P2P), Smartphone support (iOS &amp; Android), no HDD included</t>
  </si>
  <si>
    <t>HRX-1621-1TB</t>
  </si>
  <si>
    <t>16CH Pentabrid (AHD, HDTVI, HDCVI, CVBS, IP) Recorder - 1TB HDD</t>
  </si>
  <si>
    <t>5-in-1 16CH+2CH (up to 18CH NW) Embeded DVR, Analog HD (max. 8MP), TVI (max. 8MP), CVI (max. 5MP), CVBS, IP (max. 8MP), triple codec H.265/H.264/MJPEG with WiseStream technology, 8fps@8MP/ 12fps@5MP recording, up to 8 internal SATA HDD (48TB max), 16CH Audio input/ 1CH Audio output, Coaxial Cable (Pelco-C), HDMI/VGA local dual monitor, SUNAPI, ONVIF, Easy configuration (Setup Wizard, P2P), Smartphone support (iOS &amp; Android), 1TB HDD included</t>
  </si>
  <si>
    <t>HRX-1621-2TB</t>
  </si>
  <si>
    <t>16CH Pentabrid (AHD, HDTVI, HDCVI, CVBS, IP) Recorder - 2TB HDD</t>
  </si>
  <si>
    <t>5-in-1 16CH+2CH (up to 18CH NW) Embeded DVR, Analog HD (max. 8MP), TVI (max. 8MP), CVI (max. 5MP), CVBS, IP (max. 8MP), triple codec H.265/H.264/MJPEG with WiseStream technology, 8fps@8MP/ 12fps@5MP recording, up to 8 internal SATA HDD (48TB max), 16CH Audio input/ 1CH Audio output, Coaxial Cable (Pelco-C), HDMI/VGA local dual monitor, SUNAPI, ONVIF, Easy configuration (Setup Wizard, P2P), Smartphone support (iOS &amp; Android), 2TB HDD included</t>
  </si>
  <si>
    <t>HRX-1620</t>
  </si>
  <si>
    <t>5-in-1 16CH+2CH (up to 18CH NW) Embeded DVR, Analog HD (max. 8MP), TVI (max. 8MP), CVI (max. 5MP), CVBS, IP (max. 8MP), triple codec H.265/H.264/MJPEG with WiseStream technology, 8fps@8MP/ 12fps@5MP recording, up to 2 internal SATA HDD (12TB max), 4CH Audio input/ 1CH Audio output, Coaxial Cable (Pelco-C), HDMI/VGA local dual monitor, SUNAPI, ONVIF, Easy configuration (Setup Wizard, P2P), Smartphone support (iOS &amp; Android), no HDD included</t>
  </si>
  <si>
    <t>HRX-1620-1TB</t>
  </si>
  <si>
    <t>5-in-1 16CH+2CH (up to 18CH NW) Embeded DVR, Analog HD (max. 8MP), TVI (max. 8MP), CVI (max. 5MP), CVBS, IP (max. 8MP), triple codec H.265/H.264/MJPEG with WiseStream technology, 8fps@8MP/ 12fps@5MP recording, up to 2 internal SATA HDD (12TB max), 4CH Audio input/ 1CH Audio output, Coaxial Cable (Pelco-C), HDMI/VGA local dual monitor, SUNAPI, ONVIF, Easy configuration (Setup Wizard, P2P), Smartphone support (iOS &amp; Android), 1TB included</t>
  </si>
  <si>
    <t>HRX-1620-2TB</t>
  </si>
  <si>
    <t>5-in-1 16CH+2CH (up to 18CH NW) Embeded DVR, Analog HD (max. 8MP), TVI (max. 8MP), CVI (max. 5MP), CVBS, IP (max. 8MP), triple codec H.265/H.264/MJPEG with WiseStream technology, 8fps@8MP/ 12fps@5MP recording, up to 2 internal SATA HDD (12TB max), 4CH Audio input/ 1CH Audio output, Coaxial Cable (Pelco-C), HDMI/VGA local dual monitor, SUNAPI, ONVIF, Easy configuration (Setup Wizard, P2P), Smartphone support (iOS &amp; Android), 2TB HDD included</t>
  </si>
  <si>
    <t>HRX-821</t>
  </si>
  <si>
    <t>8CH Pentabrid (AHD, HDTVI, HDCVI, CVBS, IP) Recorder</t>
  </si>
  <si>
    <t>8CH+2CH</t>
  </si>
  <si>
    <t>5-in-1 8CH+2CH (up to 10CH NW) Embeded DVR, Analog HD (max. 8MP), TVI (max. 8MP), CVI (max. 5MP), CVBS, IP (max. 8MP), triple codec H.265/H.264/MJPEG with WiseStream technology, 8fps@8MP/ 12fps@5MP recording, up to 4 internal SATA HDD (24TB max), 8CH Audio input/ 1CH Audio output, Coaxial Cable (Pelco-C), HDMI/VGA local dual monitor, SUNAPI, ONVIF, Easy configuration (Setup Wizard, P2P), Smartphone support (iOS &amp; Android), no HDD included</t>
  </si>
  <si>
    <t>HRX-821-1TB</t>
  </si>
  <si>
    <t>8CH Pentabrid (AHD, HDTVI, HDCVI, CVBS, IP) Recorder - 1TB HDD</t>
  </si>
  <si>
    <t>5-in-1 8CH+2CH (up to 10CH NW) Embeded DVR, Analog HD (max. 8MP), TVI (max. 8MP), CVI (max. 5MP), CVBS, IP (max. 8MP), triple codec H.265/H.264/MJPEG with WiseStream technology, 8fps@8MP/ 12fps@5MP recording, up to 4 internal SATA HDD (24TB max), 8CH Audio input/ 1CH Audio output, Coaxial Cable (Pelco-C), HDMI/VGA local dual monitor, SUNAPI, ONVIF, Easy configuration (Setup Wizard, P2P), Smartphone support (iOS &amp; Android), 1TB HDD included</t>
  </si>
  <si>
    <t>HRX-821-2TB</t>
  </si>
  <si>
    <t>8CH Pentabrid (AHD, HDTVI, HDCVI, CVBS, IP) Recorder - 2TB HDD</t>
  </si>
  <si>
    <t>5-in-1 8CH+2CH (up to 10CH NW) Embeded DVR, Analog HD (max. 8MP), TVI (max. 8MP), CVI (max. 5MP), CVBS, IP (max. 8MP), triple codec H.265/H.264/MJPEG with WiseStream technology, 8fps@8MP/ 12fps@5MP recording, up to 4 internal SATA HDD (24TB max), 8CH Audio input/ 1CH Audio output, Coaxial Cable (Pelco-C), HDMI/VGA local dual monitor, SUNAPI, ONVIF, Easy configuration (Setup Wizard, P2P), Smartphone support (iOS &amp; Android), 2TB HDD included</t>
  </si>
  <si>
    <t>HRX-820</t>
  </si>
  <si>
    <t>5-in-1 8CH+2CH (up to 10CH NW) Embeded DVR, Analog HD (max. 8MP), TVI (max. 8MP), CVI (max. 5MP), CVBS, IP (max. 8MP), triple codec H.265/H.264/MJPEG with WiseStream technology, 8fps@8MP/ 12fps@5MP recording, up to 2 internal SATA HDD (12TB max), 8CH Audio input/ 1CH Audio output, Coaxial Cable (Pelco-C), HDMI/VGA local dual monitor, SUNAPI, ONVIF, Easy configuration (Setup Wizard, P2P), Smartphone support (iOS &amp; Android), no HDD included</t>
  </si>
  <si>
    <t>HRX-820-1TB</t>
  </si>
  <si>
    <t>5-in-1 8CH+2CH (up to 10CH NW) Embeded DVR, Analog HD (max. 8MP), TVI (max. 8MP), CVI (max. 5MP), CVBS, IP (max. 8MP), triple codec H.265/H.264/MJPEG with WiseStream technology, 8fps@8MP/ 12fps@5MP recording, up to 2 internal SATA HDD (12TB max), 8CH Audio input/ 1CH Audio output, Coaxial Cable (Pelco-C), HDMI/VGA local dual monitor, SUNAPI, ONVIF, Easy configuration (Setup Wizard, P2P), Smartphone support (iOS &amp; Android), 1TB HDD included</t>
  </si>
  <si>
    <t>HRX-820-2TB</t>
  </si>
  <si>
    <t>5-in-1 8CH+2CH (up to 10CH NW) Embeded DVR, Analog HD (max. 8MP), TVI (max. 8MP), CVI (max. 5MP), CVBS, IP (max. 8MP), triple codec H.265/H.264/MJPEG with WiseStream technology, 8fps@8MP/ 12fps@5MP recording, up to 2 internal SATA HDD (12TB max), 8CH Audio input/ 1CH Audio output, Coaxial Cable (Pelco-C), HDMI/VGA local dual monitor, SUNAPI, ONVIF, Easy configuration (Setup Wizard, P2P), Smartphone support (iOS &amp; Android), 2TB HDD included</t>
  </si>
  <si>
    <t>HRX-421</t>
  </si>
  <si>
    <t>4CH Pentabrid (AHD, HDTVI, HDCVI, CVBS, IP) Recorder</t>
  </si>
  <si>
    <t>4CH+2CH</t>
  </si>
  <si>
    <t>5-in-1 4CH+2CH (up to 6CH NW) Embeded DVR, Analog HD (max. 8MP), TVI (max. 8MP), CVI (max. 5MP), CVBS, IP (max. 8MP), triple codec H.265/H.264/MJPEG with WiseStream technology, 8fps@8MP/ 12fps@5MP recording, up to 2 internal SATA HDD (12TB max), 4CH Audio input/ 1CH Audio output, Coaxial Cable (Pelco-C), HDMI/VGA local dual monitor, SUNAPI, ONVIF, Easy configuration (Setup Wizard, P2P), Smartphone support (iOS &amp; Android), no HDD included</t>
  </si>
  <si>
    <t>HRX-421-1TB</t>
  </si>
  <si>
    <t>4CH Pentabrid (AHD, HDTVI, HDCVI, CVBS, IP) Recorder - 1TB HDD</t>
  </si>
  <si>
    <t>5-in-1 4CH+2CH (up to 6CH NW) Embeded DVR, Analog HD (max. 8MP), TVI (max. 8MP), CVI (max. 5MP), CVBS, IP (max. 8MP), triple codec H.265/H.264/MJPEG with WiseStream technology, 8fps@8MP/ 12fps@5MP recording, up to 2 internal SATA HDD (12TB max), 4CH Audio input/ 1CH Audio output, Coaxial Cable (Pelco-C), HDMI/VGA local dual monitor, SUNAPI, ONVIF, Easy configuration (Setup Wizard, P2P), Smartphone support (iOS &amp; Android), 1TB HDD included</t>
  </si>
  <si>
    <t>HRX-421-2TB</t>
  </si>
  <si>
    <t>4CH Pentabrid (AHD, HDTVI, HDCVI, CVBS, IP) Recorder - 2TB HDD</t>
  </si>
  <si>
    <t>5-in-1 4CH+2CH (up to 6CH NW) Embeded DVR, Analog HD (max. 8MP), TVI (max. 8MP), CVI (max. 5MP), CVBS, IP (max. 8MP), triple codec H.265/H.264/MJPEG with WiseStream technology, 8fps@8MP/ 12fps@5MP recording, up to 2 internal SATA HDD (12TB max), 4CH Audio input/ 1CH Audio output, Coaxial Cable (Pelco-C), HDMI/VGA local dual monitor, SUNAPI, ONVIF, Easy configuration (Setup Wizard, P2P), Smartphone support (iOS &amp; Android), 2TB HDD included</t>
  </si>
  <si>
    <t>HRX-420</t>
  </si>
  <si>
    <t>5-in-1 4CH+2CH (up to 6CH NW) Embeded DVR, Analog HD (max. 8MP), TVI (max. 8MP), CVI (max. 5MP), CVBS, IP (max. 8MP), triple codec H.265/H.264/MJPEG with WiseStream technology, 8fps@8MP/ 12fps@5MP recording, 1 internal SATA HDD (6TB max), 1CH Audio input/ 1CH Audio output, Coaxial Cable (Pelco-C), HDMI/VGA local dual monitor, SUNAPI, ONVIF, Easy configuration (Setup Wizard, P2P), Smartphone support (iOS &amp; Android), no HDD included</t>
  </si>
  <si>
    <t>HRX-420-1TB</t>
  </si>
  <si>
    <t>5-in-1 4CH+2CH (up to 6CH NW) Embeded DVR, Analog HD (max. 8MP), TVI (max. 8MP), CVI (max. 5MP), CVBS, IP (max. 8MP), triple codec H.265/H.264/MJPEG with WiseStream technology, 8fps@8MP/ 12fps@5MP recording, 1 internal SATA HDD (6TB max), 1CH Audio input/ 1CH Audio output, Coaxial Cable (Pelco-C), HDMI/VGA local dual monitor, SUNAPI, ONVIF, Easy configuration (Setup Wizard, P2P), Smartphone support (iOS &amp; Android), 1TB HDD included</t>
  </si>
  <si>
    <t>HRX-420-2TB</t>
  </si>
  <si>
    <t>5-in-1 4CH+2CH (up to 6CH NW) Embeded DVR, Analog HD (max. 8MP), TVI (max. 8MP), CVI (max. 5MP), CVBS, IP (max. 8MP), triple codec H.265/H.264/MJPEG with WiseStream technology, 8fps@8MP/ 12fps@5MP recording, 1 internal SATA HDD (6TB max), 1CH Audio input/ 1CH Audio output, Coaxial Cable (Pelco-C), HDMI/VGA local dual monitor, SUNAPI, ONVIF, Easy configuration (Setup Wizard, P2P), Smartphone support (iOS &amp; Android), 2TB HDD included</t>
  </si>
  <si>
    <t>HRD-1642</t>
  </si>
  <si>
    <t>16CH AHD, TVI, CVI, CVBS Recorder</t>
  </si>
  <si>
    <t>EOS
Limited stock available
Replacement Model HRX-1621</t>
  </si>
  <si>
    <t>16CH 4MP Analog HD DVR, TVI/CVI (max. 2MP), CVBS, 4MP AHD @240fps/1080p @480fps recording, 64Mbps throughput, up to 8 internal HDDs, 2 e-SATA, 16CH Audio input/ 1CH Audio output, Coaxial Cable (Pelco-C, ACP), HDMI/VGA video output, Smartphone support (iOS &amp; Android), no HDD included</t>
  </si>
  <si>
    <t>HRD-1642-1TB</t>
  </si>
  <si>
    <t>EOS
Limited stock available
Replacement Model HRX-1621-1TB</t>
  </si>
  <si>
    <t>16CH 4MP Analog HD DVR, TVI/CVI (max. 2MP), CVBS, 4MP AHD @240fps/1080p @480fps recording, 64Mbps throughput, up to 8 internal HDDs, 2 e-SATA, 16CH Audio input/ 1CH Audio output, Coaxial Cable (Pelco-C, ACP), HDMI/VGA video output, Smartphone support (iOS &amp; Android), 1TB HDD included</t>
  </si>
  <si>
    <t>HRD-1642-2TB</t>
  </si>
  <si>
    <t>EOS
Limited stock available
Replacement Model HRX-1621-2TB</t>
  </si>
  <si>
    <t>16CH 4MP Analog HD DVR, TVI/CVI (max. 2MP), CVBS, 4MP AHD @240fps/1080p @480fps recording, 64Mbps throughput, up to 8 internal HDDs, 2 e-SATA, 16CH Audio input/ 1CH Audio output, Coaxial Cable (Pelco-C, ACP), HDMI/VGA video output, Smartphone support (iOS &amp; Android), 2TB HDD included</t>
  </si>
  <si>
    <t>HRD-1641</t>
  </si>
  <si>
    <t>EOS
Limited stock available
Replacement Model HRX-1620</t>
  </si>
  <si>
    <t>16CH 4MP Analog HD DVR, TVI/CVI (max. 2MP), CVBS, 4MP AHD @240fps/1080p @480fps recording, 64Mbps throughput, up to 2 internal HDDs, 1 e-SATA, 4CH Audio input/ 1CH Audio output, Coaxial Cable (Pelco-C, ACP), HDMI/VGA video output, Smartphone support (iOS &amp; Android), no HDD included</t>
  </si>
  <si>
    <t>HRD-1641-1TB</t>
  </si>
  <si>
    <t>EOS
Limited stock available
Replacement Model HRX-1620-1TB</t>
  </si>
  <si>
    <t>16CH 4MP Analog HD DVR, TVI/CVI (max. 2MP), CVBS, 4MP AHD @240fps/1080p @480fps recording, 64Mbps throughput, up to 2 internal HDDs, 1 e-SATA, 4CH Audio input/ 1CH Audio output, Coaxial Cable (Pelco-C, ACP), HDMI/VGA video output, Smartphone support (iOS &amp; Android), 1TB HDD included</t>
  </si>
  <si>
    <t>HRD-842</t>
  </si>
  <si>
    <t>8CH AHD, TVI, CVI, CVBS Recorder</t>
  </si>
  <si>
    <t>EOS
Limited stock available
Replacement Model HRX-821</t>
  </si>
  <si>
    <t>8CH 4MP Analog HD DVR, TVI/CVI (max. 2MP), CVBS, 4MP AHD @120fps/1080p @240fps recording, 64Mbps throughput, up to 4 internal HDDs, 2 e-SATA, 8CH Audio input/ 1CH Audio output, Coaxial Cable (Pelco-C, ACP), HDMI/VGA video output, Smartphone support (iOS &amp; Android), no HDD included</t>
  </si>
  <si>
    <t>HRD-842-1TB</t>
  </si>
  <si>
    <t>EOS
Limited stock available
Replacement Model HRX-821-1TB</t>
  </si>
  <si>
    <t>8CH 4MP Analog HD DVR, TVI/CVI (max. 2MP), CVBS, 4MP AHD @120fps/1080p @240fps recording, 64Mbps throughput, up to 4 internal HDDs, 2 e-SATA, 8CH Audio input/ 1CH Audio output, Coaxial Cable (Pelco-C, ACP), HDMI/VGA video output, Smartphone support (iOS &amp; Android), 1TB HDD included</t>
  </si>
  <si>
    <t>HRD-842-2TB</t>
  </si>
  <si>
    <t>EOS
Limited stock available
Replacement Model HRX-821-2TB</t>
  </si>
  <si>
    <t>8CH 4MP Analog HD DVR, TVI/CVI (max. 2MP), CVBS, 4MP AHD @120fps/1080p @240fps recording, 64Mbps throughput, up to 4 internal HDDs, 2 e-SATA, 8CH Audio input/ 1CH Audio output, Coaxial Cable (Pelco-C, ACP), HDMI/VGA video output, Smartphone support (iOS &amp; Android), 2TB HDD included</t>
  </si>
  <si>
    <t>HRD-840</t>
  </si>
  <si>
    <t>8CH AHD, TVI, CVI  Recorder</t>
  </si>
  <si>
    <t>EOS
Limited stock available
Replacement Model HRX-820</t>
  </si>
  <si>
    <t>8CH 4MP Analog HD DVR, TVI/CVI (max. 2MP), 4MP AHD @120fps/1080p @240fps recording, 64Mbps throughput, up to 1 internal HDD, 1CH Audio input/ 1CH Audio output, Coaxial Cable (Pelco-C, ACP), HDMI/VGA video output, Smartphone support (iOS &amp; Android), no HDD included</t>
  </si>
  <si>
    <t>HRD-840-1TB</t>
  </si>
  <si>
    <t>EOS
Limited stock available
Replacement Model HRX-820-1TB</t>
  </si>
  <si>
    <t>8CH 4MP Analog HD DVR, TVI/CVI (max. 2MP), 4MP AHD @120fps/1080p @240fps recording, 64Mbps throughput, up to 1 internal HDD, 1CH Audio input/ 1CH Audio output, Coaxial Cable (Pelco-C, ACP), HDMI/VGA video output, Smartphone support (iOS &amp; Android), 1TB HDD included</t>
  </si>
  <si>
    <t>HRD-442</t>
  </si>
  <si>
    <t>4CH AHD, TVI, CVI, CVBS Recorder</t>
  </si>
  <si>
    <t>EOS
Limited stock available
Replacement Model HRX-421</t>
  </si>
  <si>
    <t>4CH 4MP Analog HD DVR, TVI/CVI (max. 2MP), CVBS, 4MP AHD @60fps/1080p @120fps recording, 64Mbps throughput, up to 2 internal HDDs, 4CH Audio input/ 1CH Audio output, Coaxial Cable (Pelco-C, ACP), HDMI/VGA video output, Smartphone support (iOS &amp; Android), no HDD included</t>
  </si>
  <si>
    <t>HRD-442-1TB</t>
  </si>
  <si>
    <t>EOS
Limited stock available
Replacement Model HRX-421-1TB</t>
  </si>
  <si>
    <t>4CH 4MP Analog HD DVR, TVI/CVI (max. 2MP), CVBS, 4MP AHD @60fps/1080p @120fps recording, 64Mbps throughput, up to 2 internal HDDs, 4CH Audio input/ 1CH Audio output, Coaxial Cable (Pelco-C, ACP), HDMI/VGA video output, Smartphone support (iOS &amp; Android), 1TB HDD</t>
  </si>
  <si>
    <t>HRD-442-2TB</t>
  </si>
  <si>
    <t>EOS
Limited stock available
Replacement Model HRX-421-2TB</t>
  </si>
  <si>
    <t>4CH 4MP Analog HD DVR, TVI/CVI (max. 2MP), CVBS, 4MP AHD @60fps/1080p @120fps recording, 64Mbps throughput, up to 2 internal HDDs, 4CH Audio input/ 1CH Audio output, Coaxial Cable (Pelco-C, ACP), HDMI/VGA video output, Smartphone support (iOS &amp; Android), 2TB HDD</t>
  </si>
  <si>
    <t>HRD-440</t>
  </si>
  <si>
    <t>EOS
Limited stock available
Replacement Model HRX-420</t>
  </si>
  <si>
    <t>4CH 4MP Analog HD DVR, TVI/CVI (max. 2MP), CVBS, 4MP AHD @60fps/1080p @120fps recording, 64Mbps throughput, up to 1 internal HDD, 1CH Audio input/ 1CH Audio output, Coaxial Cable (Pelco-C, ACP), HDMI/VGA video output, Smartphone support (iOS &amp; Android), no HDD included</t>
  </si>
  <si>
    <t>HRD-440-1TB</t>
  </si>
  <si>
    <t>EOS
Limited stock available
Replacement Model HRX-420-1TB</t>
  </si>
  <si>
    <t>4CH 4MP Analog HD DVR, TVI/CVI (max. 2MP), CVBS, 4MP AHD @60fps/1080p @120fps recording, 64Mbps throughput, up to 1 internal HDD, 1CH Audio input/ 1CH Audio output, Coaxial Cable (Pelco-C, ACP), HDMI/VGA video output, Smartphone support (iOS &amp; Android), 1TB HDD included</t>
  </si>
  <si>
    <t>Lens modules for Multi-Sensor and Box Cameras</t>
  </si>
  <si>
    <t>Lens</t>
  </si>
  <si>
    <t>SLA-T2480</t>
  </si>
  <si>
    <t>2.4mm Lens/Imager straight body for 
XNB-6001 (8.0m cable)</t>
  </si>
  <si>
    <t>1/2.8" 2MP CMOS with a 2.4mm fixed lens module for XNB-6001, FoV: H: 138˚, V: 73˚, 0.45Lux, WDR (120dB), Electrical Day&amp;Night</t>
  </si>
  <si>
    <t>SLA-T2480V</t>
  </si>
  <si>
    <t>2.4mm Lens/Imager right angle body for 
XNB-6001 (8.0m cable)</t>
  </si>
  <si>
    <t>SLA-T4680</t>
  </si>
  <si>
    <t>4.6mm Lens/Imager straight body for 
XNB-6001 (8.0m cable)</t>
  </si>
  <si>
    <t>1/2.8" 2MP CMOS with a 4.6mm fixed lens module for XNB-6001, FoV: H: 73˚, V: 39˚, 0.06Lux, WDR (120dB), Electrical Day&amp;Night</t>
  </si>
  <si>
    <t>SLA-T4680V</t>
  </si>
  <si>
    <t>4.6mm Lens/Imager right angle body for 
XNB-6001 (8.0m cable)</t>
  </si>
  <si>
    <t>SLA-T1080F</t>
  </si>
  <si>
    <t>1.6mm Lens/Imager straight body for 
XNB-6001 (8.0m cable)</t>
  </si>
  <si>
    <t>1/2.8" 2MP CMOS with a 1.6mm fixed lens module for XNB-6001, FoV: H: 187˚, V: 113.9˚, 0.03Lux, WDR (120dB), Electrical Day&amp;Night</t>
  </si>
  <si>
    <t>SLA-T4680D</t>
  </si>
  <si>
    <t>Door Jamb Lens (black)</t>
  </si>
  <si>
    <t>2MP Door Jamb Pinhole lens module with a 4.6mm fixed lens, compatible with XNB-6001 (not included), FoV: H: 73˚, V: 39˚, 0.06Lux, WDR (120dB), Electrical Day&amp;Night, black colour</t>
  </si>
  <si>
    <t>SLA-T4680DS</t>
  </si>
  <si>
    <t>Door Jamb Lens (silver)</t>
  </si>
  <si>
    <t>2MP Door Jamb Pinhole lens module with a 4.6mm fixed lens, compatible with XNB-6001 (not included), FoV: H: 73˚, V: 39˚, 0.06Lux, WDR (120dB), Electrical Day&amp;Night, silver colour</t>
  </si>
  <si>
    <t>SLA-T4680DW</t>
  </si>
  <si>
    <t>Door Jamb Lens (white)
Special order ONLY</t>
  </si>
  <si>
    <t>2MP Door Jamb Pinhole lens module with a 4.6mm fixed lens, compatible with XNB-6001 (not included), FoV: H: 73˚, V: 39˚, 0.06Lux, WDR (120dB), Electrical Day&amp;Night, white colour</t>
  </si>
  <si>
    <t>SLA-5M3700D</t>
  </si>
  <si>
    <t>PNM-9000VD Lens module</t>
  </si>
  <si>
    <t>1/1.8" 5MP CMOS with a 3.7mm fixed lens module for PNM-9000VD, FoV: H: 97.5˚, V: 71.9˚, 0.16Lux@F1.6 (Color, B/W), WDR (120dB), Electrical Day&amp;Night</t>
  </si>
  <si>
    <t>SLA-5M4600D</t>
  </si>
  <si>
    <t>1/1.8" 5MP CMOS with a 4.6mm fixed lens module for PNM-9000VD, FoV: H: 77.9˚, V: 57.9˚, 0.16Lux@F1.6 (Color, B/W), WDR (120dB), Electrical Day&amp;Night</t>
  </si>
  <si>
    <t>SLA-5M7000D</t>
  </si>
  <si>
    <t>1/1.8" 5MP CMOS with a 7.0mm fixed lens module for PNM-9000VD, FoV: H: 50.7˚, V: 37.8˚, 0.16Lux@F1.6 (Color, B/W), WDR (120dB), Electrical Day&amp;Night</t>
  </si>
  <si>
    <t>SLA-2M2400D</t>
  </si>
  <si>
    <t>PNM-7000VD Lens module</t>
  </si>
  <si>
    <t>1/2.8" 2MP CMOS with a 2.4mm fixed lens module  for PNM-7000VD, FoV: H: 135.4˚, V: 71.2˚, 0.055Lux@F2.0 (Color, B/W), WDR (150dB), Electrical Day&amp;Night</t>
  </si>
  <si>
    <t>SLA-2M2800D</t>
  </si>
  <si>
    <t>1/2.8" 2MP CMOS with a 2.8mm fixed lens module for PNM-7000VD, FoV: H: 107.4˚, V: 62.2˚, 0.055Lux@F2.0 (Color, B/W), WDR (150dB), Electrical Day&amp;Night</t>
  </si>
  <si>
    <t>SLA-2M3600D</t>
  </si>
  <si>
    <t>1/2.8" 2MP CMOS with a 3.6mm fixed lens module for PNM-7000VD, FoV: H: 94.8˚, V: 49.3˚, 0.055Lux@F2.0 (Color, B/W), WDR (150dB), Electrical Day&amp;Night</t>
  </si>
  <si>
    <t>SLA-2M6000D</t>
  </si>
  <si>
    <t>1/2.8" 2MP CMOS with a 6.0mm fixed lens module for PNM-7000VD, FoV: H: 50.4˚, V: 28.8˚, 0.055Lux@F2.0 (Color, B/W), WDR (150dB), Electrical Day&amp;Night</t>
  </si>
  <si>
    <t>SLA-5M3700Q</t>
  </si>
  <si>
    <t>PNM-9000VQ Lens module</t>
  </si>
  <si>
    <t>1/1.8" 5MP CMOS with a 3.7mm fixed lens module for PNM-9000VQ, FoV: H: 97.5˚, V: 71.9˚, 0.16Lux@F1.6 (Color, B/W), WDR (120dB), Electrical Day&amp;Night</t>
  </si>
  <si>
    <t>SLA-5M4600Q</t>
  </si>
  <si>
    <t>1/1.8" 5MP CMOS with a 4.6mm fixed lens module for PNM-9000VQ, FoV: H: 77.9˚, V: 57.9˚, 0.16Lux@F1.6 (Color, B/W), WDR (120dB), Electrical Day&amp;Night</t>
  </si>
  <si>
    <t>SLA-5M7000Q</t>
  </si>
  <si>
    <t>1/1.8" 5MP CMOS with a 7.0mm fixed lens module for PNM-9000VQ, FoV: H: 50.7˚, V: 37.8˚, 0.16Lux@F1.6 (Color, B/W), WDR (120dB), Electrical Day&amp;Night</t>
  </si>
  <si>
    <t>SLA-2M2400Q</t>
  </si>
  <si>
    <t>1/2.8" 2MP CMOS with a 2.4mm fixed lens module for PNM-9000VQ, FoV: H: 135.4˚, V: 71.2˚, 0.055Lux@F2.0 (Color, B/W), WDR (150dB), Electrical Day&amp;Night</t>
  </si>
  <si>
    <t>SLA-2M2800Q</t>
  </si>
  <si>
    <t>1/2.8" 2MP CMOS with a 2.8mm fixed lens module for PNM-9000VQ, FoV: H: 107.4˚, V: 62.2˚, 0.055Lux@F2.0 (Color, B/W), WDR (150dB), Electrical Day&amp;Night</t>
  </si>
  <si>
    <t>SLA-2M3600Q</t>
  </si>
  <si>
    <t>1/2.8" 2MP CMOS with a 3.6mm fixed lens module for PNM-9000VQ, FoV: H: 94.8˚, V: 49.3˚, 0.055Lux@F2.0 (Color, B/W), WDR (150dB), Electrical Day&amp;Night</t>
  </si>
  <si>
    <t>SLA-2M6000Q</t>
  </si>
  <si>
    <t>1/2.8" 2MP CMOS with a 6.0mm fixed lens module for PNM-9000VQ, FoV: H: 50.4˚, V: 28.8˚, 0.055Lux@F2.0 (Color, B/W), WDR (150dB), Electrical Day&amp;Night</t>
  </si>
  <si>
    <t>SLA-5M3700P</t>
  </si>
  <si>
    <t>PNM-9320VQP Lens module</t>
  </si>
  <si>
    <t>1/1.8" 5MP CMOS with a 3.7mm fixed lens module for PNM-9320VQP, FoV: H: 97.5˚, V: 71.9˚, 0.16Lux@F1.6 (Color, B/W), WDR (120dB), Electrical Day&amp;Night</t>
  </si>
  <si>
    <t>SLA-5M4600P</t>
  </si>
  <si>
    <t>1/1.8" 5MP CMOS with a 4.6mm fixed lens module for PNM-9320VQP, FoV: H: 77.9˚, V: 57.9˚, 0.16Lux@F1.6 (Color, B/W), WDR (120dB), Electrical Day&amp;Night</t>
  </si>
  <si>
    <t>SLA-5M7000P</t>
  </si>
  <si>
    <t>1/1.8" 5MP CMOS with a 7.0mm fixed lens module for PNM-9320VQP, FoV: H: 50.7˚, V: 37.8˚, 0.16Lux@F1.6 (Color, B/W), WDR (120dB), Electrical Day&amp;Night</t>
  </si>
  <si>
    <t>SLA-2M2400P</t>
  </si>
  <si>
    <t>1/2.8" 2MP CMOS with a 2.4mm fixed lens module for PNM-9320VQP, FoV: H: 135.4˚, V: 71.2˚, 0.055Lux@F2.0 (Color, B/W), WDR (150dB), Electrical Day&amp;Night</t>
  </si>
  <si>
    <t>SLA-2M2800P</t>
  </si>
  <si>
    <t>1/2.8" 2MP CMOS with a 2.8mm fixed lens module for PNM-9320VQP, FoV: H: 107.4˚, V: 62.2˚, 0.055Lux@F2.0 (Color, B/W), WDR (150dB), Electrical Day&amp;Night</t>
  </si>
  <si>
    <t>SLA-2M3600P</t>
  </si>
  <si>
    <t>1/2.8" 2MP CMOS with a 3.6mm fixed lens module for PNM-9320VQP, FoV: H: 94.8˚, V: 49.3˚, 0.055Lux@F2.0 (Color, B/W), WDR (150dB), Electrical Day&amp;Night</t>
  </si>
  <si>
    <t>SLA-2M6000P</t>
  </si>
  <si>
    <t>1/2.8" 2MP CMOS with a 6.0mm fixed lens module for PNM-9320VQP, FoV: H: 50.4˚, V: 28.8˚, 0.055Lux@F2.0 (Color, B/W), WDR (150dB), Electrical Day&amp;Night</t>
  </si>
  <si>
    <t>SLA-2M1200P</t>
  </si>
  <si>
    <t>1/2.8" 2MP CMOS with a 12.0mm fixed pinhole lens for PNM-9320VQP, FoV: H: 26.3˚, V: 14.9˚, 0.055Lux@F2.0 (Color, B/W), WDR (150dB), Electrical Day&amp;Night</t>
  </si>
  <si>
    <t>SLA-3580DN</t>
  </si>
  <si>
    <t>1/3" CS-mount Auto Iris Lens</t>
  </si>
  <si>
    <t xml:space="preserve">Lens, 1/3", Vari-focal (3.5-8.0mm), Auto Iris, CS-Mount </t>
  </si>
  <si>
    <t>SLA-M2890DN</t>
  </si>
  <si>
    <t>Megapixel DC-iris Lens</t>
  </si>
  <si>
    <t xml:space="preserve">Lens, 1/2.8", 3 MP, Vari-focal (2.8-9.0mm), Auto DC Iris, CS-Mount </t>
  </si>
  <si>
    <t>SLA-M2890PN</t>
  </si>
  <si>
    <t>Megapixel P-iris Lens</t>
  </si>
  <si>
    <t xml:space="preserve">Lens, 1/2.8", 3 MP, Vari-focal (2.8-9.0mm), Auto P Iris, CS-Mount </t>
  </si>
  <si>
    <t>SLA-M8550D</t>
  </si>
  <si>
    <t xml:space="preserve">Lens, 1/2.8" 8.5-50mm V/F DC Iris CS-Mount </t>
  </si>
  <si>
    <t xml:space="preserve">Lens, 1/2.8", 3 MP, Vari-focal (8.5-50.0mm), Auto DC Iris, CS-Mount </t>
  </si>
  <si>
    <t>TAMRON-M13VG550IR</t>
  </si>
  <si>
    <t xml:space="preserve">Lens, 1/2.8" 5-50mm V/F DC Iris CS-Mount </t>
  </si>
  <si>
    <t>Lens, 1/2.8", 2 MP, Vari-focal (5.0-50.0mm), Auto DC Iris, CS-Mount, TAMRON</t>
  </si>
  <si>
    <t xml:space="preserve">TAMRON-M118VP413IRCS </t>
  </si>
  <si>
    <t>Lens, 4.0-13.0mm, P-Iris</t>
  </si>
  <si>
    <t>Lens, 4.0-13.0mm, P-Iris,TAMRON</t>
  </si>
  <si>
    <t>Accessories</t>
  </si>
  <si>
    <t>Accessory</t>
  </si>
  <si>
    <t>SPI-50</t>
  </si>
  <si>
    <t>IR Illuminators for the TNU-6320</t>
  </si>
  <si>
    <t>IR emitter up to 200m (656 feet), 25˚ IR angle, 850nm wave length, 24VAC, IP67, -40°C ~ +60°C (-40°F ~ 140°F). Compatible with the TNU-6320</t>
  </si>
  <si>
    <t>SHP-1680F</t>
  </si>
  <si>
    <t>Flush mount</t>
  </si>
  <si>
    <t>Polycarbonate In-ceiling Flush Mount for PTZ and Dome cameras. Compatible with XNP-6120H, XNV-6120/6120R/6085, XND-6085/6085V, Ivory</t>
  </si>
  <si>
    <t>SHP-1680FW</t>
  </si>
  <si>
    <t>Polycarbonate In-ceiling Flush Mount PTZ and Dome cameras. Compatible with XNP-6120H, XNV-6120/6120R/6085, XND-6085/6085V, White</t>
  </si>
  <si>
    <t>SHD-1198FW</t>
  </si>
  <si>
    <t>Polycarbonate In-ceiling Flush Mount for Dome cameras. Compatible with QND-6070R/6082R/7080R/8080R, HCD-6070R/6080R/7070R/7080R, White</t>
  </si>
  <si>
    <t>SHD-1408FW</t>
  </si>
  <si>
    <t>Polycarbonate In-ceiling Flush Mount for Dome cameras. Compatible with PND-9080R, XND-6080/6080R/6080RV/6080V/8080R/8080V/8080RV/L6080R/L6080RV/L6080V, HCV-6070R/6080/6080R/7070R/7080R, White</t>
  </si>
  <si>
    <t>SHD-3000F1</t>
  </si>
  <si>
    <t>Polycarbonate In-ceiling Flush Mount for Dome cameras. Compatible with PNV-9080R, XNV-6080/6080R/L6080/L6080R/8080R, SCD-6081R, SCV-6081R, SND-7084R/7084/6084R/6084/6083/5084R/5084/5083, SNV-7084R/7084/6084R/6084/5084, Ivory</t>
  </si>
  <si>
    <t>SHD-3000F2</t>
  </si>
  <si>
    <t>Polycarbonate In-ceiling Flush Mount for Indoor dome cameras. Compatible with  QND-7080R/6070R, HCD-7070R/7080R/7080RV/6070R/6080R, SND-L6083R/L5083R, SCD-5080/5082/5083/5083R, Ivory</t>
  </si>
  <si>
    <t>SHD-3000FW2</t>
  </si>
  <si>
    <t>Polycarbonate In-ceiling Flush Mount for Indoor dome cameras. Compatible with  QND-8080R, QND-6082R, White</t>
  </si>
  <si>
    <t>SHD-3000F3</t>
  </si>
  <si>
    <t>Polycarbonate In-ceiling Flush Mount for Outdoor dome cameras. Compatible with QNV-7080R/6070R, HCV-7070R/7080R/6070R/6080R/6080, SNV-L6083R/L5083R, SCV-5082/5083/5083R/5085, Ivory</t>
  </si>
  <si>
    <t>SHD-3000FW3</t>
  </si>
  <si>
    <t>Polycarbonate In-ceiling Flush Mount for Outdoor dome cameras. Compatible with QNV-8080R, QNV-6082R, White</t>
  </si>
  <si>
    <t>SHD-3000F4</t>
  </si>
  <si>
    <t>Polycanonate In-ceiling Flush Mount for Indoor Dome cameras. Compatible with PND-9080R, XND-6080/6080R/6080RV/6080V/L6080R/L6080RV/L6080V/8080R/8080RV, Ivory</t>
  </si>
  <si>
    <t>SHP-3701H</t>
  </si>
  <si>
    <t>PTZ Outdoor Housing</t>
  </si>
  <si>
    <t>Outdoor Housing for PTZ cameras, IP66, IK10, Built-in Heater -58°F. Compatible with XNP-6320, QNP-6230, HCP-6320/6320A, SCP-3370/2370/2330/2270/2250/3371/2371/2271, SNP-6200/5200/5300/3371/3302, Ivory</t>
  </si>
  <si>
    <t>SHP-3701F</t>
  </si>
  <si>
    <t>Polycarbonate In-Ceiling Flush Mount for PTZ cameras. Compatible with XNP-6320, QNP-6320, HCP-6320/6320A, SCP-3370/2370/2330/2270/2250/3371/2371/2271, SNP-6200/5200/5300/3371/3302, Ivory</t>
  </si>
  <si>
    <t>SHP-3701FB</t>
  </si>
  <si>
    <t>Polycarbonate In-Ceiling Flush Mount (Tinted Bubble) for PTZ cameras. Compatible with XNP-6320, QNP-6230, HCP-6320/6320A, SCP-3430/3370/3250/2430/2370/2330/2270/2250/3371/2373/2371/2273/2271, SNP-5200/3371/3302/6321/6320/6201/6200/5430/5321/5320/5300/L6233/L5233, Ivory</t>
  </si>
  <si>
    <t>SHF-1500F</t>
  </si>
  <si>
    <t>Flush Mount</t>
  </si>
  <si>
    <t>Polycanonate In-ceiling Flush Mount for Fisheye cameras. Compatible with XNF-8010R/RV/RVM, PNF-9010R/RV/RVM, Ivory</t>
  </si>
  <si>
    <t>SPC-100AC</t>
  </si>
  <si>
    <t>AC Power Module</t>
  </si>
  <si>
    <t>AC24V power module for Outdoor X PLUS cameras. Compatible with XNV-6081Z/8081Z, XNV-6081/6081R/8081R, Black</t>
  </si>
  <si>
    <t>SBC-160B</t>
  </si>
  <si>
    <t>Skin Cover</t>
  </si>
  <si>
    <t>Skin cover for Indoor Vandal Dome cameras. Compatible with XND-8081VZ/8081RV/8081REV/6081VZ/6081V/6081RV/6081REV, PND-A9081RV, Black</t>
  </si>
  <si>
    <t>SBC-180B</t>
  </si>
  <si>
    <t>Skin cover for Outdoor Dome cameras. Compatible with XNV-8081Z/8081RE/6081Z/6081/6081R/6081RE, PNV-A9081R, Black</t>
  </si>
  <si>
    <t>SBP-099HMW</t>
  </si>
  <si>
    <t>Hanging Mount</t>
  </si>
  <si>
    <t>Aluminum Hanging Mount for Fisheye Cameras. Compatible with QND-8021/8011/6021/6011,
QNF-8010/9010, White</t>
  </si>
  <si>
    <t>SBP-122HM</t>
  </si>
  <si>
    <t>Aluminum Hanging Mount for Dome Cameras. Compatible with QND-7080R/6070R, QNV-7010R/7020R/7030R/6010R/6020R/6030R, XNV-8020R/8030R/8040R/6010/6020R, HCV-7010R/7020R/7030R, Ivory</t>
  </si>
  <si>
    <t>SBP-122HMW</t>
  </si>
  <si>
    <t>Wall Mount</t>
  </si>
  <si>
    <t>Aluminum Hanging mount for Dome cameras. Compatible with QNV-8010R/8020R/8030R/6012R/6022R/6032R, QND-8080R/6082R, LNV-6010R/6020R/6030R, LND-6070R, White</t>
  </si>
  <si>
    <t>SBP-167HM</t>
  </si>
  <si>
    <t>Aluminum Hanging Mount for Indoor Vandal Dome cameras. Compatible with XND-8081VZ/8081RV/8081REV/6081VZ/6081V/6081RV/6081REV, PND-A9081RV, Ivory</t>
  </si>
  <si>
    <t>SBP-167HMW</t>
  </si>
  <si>
    <t>Aluminum Hanging Mount for Indoor Vandal Dome cameras. Compatible with XND-8081VZ/8081RV/8081REV/6081VZ/6081V/6081RV/6081REV, PND-A9081RV, White</t>
  </si>
  <si>
    <t>SBP-168HM</t>
  </si>
  <si>
    <t>Cap Adapter. Compatible with XNP-6120H, Ivory</t>
  </si>
  <si>
    <t>SBP-187HM</t>
  </si>
  <si>
    <t>Aluminum Hanging Mount for Outdoor Dome cameras. Compatible with XNV-8081Z/8081RE/8081R/6081Z/6081/6081R/6081RE, PNV-A9081RV, Ivory</t>
  </si>
  <si>
    <t>SBP-187HMW</t>
  </si>
  <si>
    <t>Aluminum Hanging Mount for Outdoor Dome cameras. Compatible with XNV-8081Z/8081RE/8081R/6081Z/6081/6081R/6081RE, PNV-A9081RV, White</t>
  </si>
  <si>
    <t>SBP-201HM</t>
  </si>
  <si>
    <t>Aluminum Hanging Mount for Multi-Directional Cameras. Compatible with PNM-9020V, HCM-9020VQ, Ivory</t>
  </si>
  <si>
    <t>SBP-201HMW</t>
  </si>
  <si>
    <t>Aluminum Hanging Mount for Multi-Directional Cameras. Compatible with PNM-9000VD, White</t>
  </si>
  <si>
    <t>SBP-276HM</t>
  </si>
  <si>
    <t>Aluminum Hanging Mount for Multi-Directional Cameras. Compatible with PNM-9000VQ/9030V, Ivory</t>
  </si>
  <si>
    <t>SBP-276HMW</t>
  </si>
  <si>
    <t>Aluminum Hanging Mount for Multi-Directional Cameras. Compatible with PNM-9084QZ, White</t>
  </si>
  <si>
    <t>SBP-300HM5</t>
  </si>
  <si>
    <t>Aluminum Hanging Mount for Fisheye and Flateye cameras. Compatible with XNF-8010R/8010RV/8010RVM, PNF-9010R/9010RV/9010RVM, QNE-7080RV/6080RV, Ivory</t>
  </si>
  <si>
    <t>SBP-300HMW5</t>
  </si>
  <si>
    <t>Aluminum Hanging Mount for Fisheye and Flateye cameras. Compatible with XNF-8010RW/8010RVW, QNE-7080RVW/6080RVW, White</t>
  </si>
  <si>
    <t>SBP-300HM6</t>
  </si>
  <si>
    <t>Aluminum Hanging Mount for Dome and Multi-Directional cameras. Compatible with PNM-7000VD, PNV-9080R, XNV-8080R/6120/6120R/6085/6080/6080R/L6080/L6080R, XND-6085/6085V, Ivory</t>
  </si>
  <si>
    <t>SBP-300HMS6</t>
  </si>
  <si>
    <t>Stainless steel Hanging Mount for Stainless steel Dome cameras. Compatible with XNV-8080RS/6120RS/6080RS</t>
  </si>
  <si>
    <t>SBP-300HM7</t>
  </si>
  <si>
    <t>Aluminum Hanging Mount for Dome Cameras. Compatible with  XNV-6011, XND-8020R/8030R/8040R/6010/6020R, QND-7010R/7020R/7030R/6010R/6020R/6030R, HCD-7010R/7020R/7030R/6010/6020R/6030R, SND-L6013/L6013R/L5013/L6012, SCD-6023R, SNV-6013, Ivory</t>
  </si>
  <si>
    <t>SBP-300HMW7</t>
  </si>
  <si>
    <t>Aluminum Hanging Mount for Dome Cameras. Compatible with XNV-6011, QND-8010R/8020R/8030R/6012R/6022R/6032R, LND-6010R/6020R/6030R, White</t>
  </si>
  <si>
    <t>SBP-300HM8</t>
  </si>
  <si>
    <t>Aluminum Hanging Mount for Indoor Dome cameras. Compatible with PND-9080R, XND-8080RV/8080R/6080/6080R/6080V/6080RV/L6080R/L6080V/L6080RV, Ivory</t>
  </si>
  <si>
    <t>SBP-300HMW8</t>
  </si>
  <si>
    <t>Aluminum Hanging Mount for Indoor Dome cameras. Compatible with PND-9080R, XND-8080RV/8080R/6080/6080R/6080V/6080RV/L6080R/L6080V/L6080RV, White</t>
  </si>
  <si>
    <t>SBP-301HM2</t>
  </si>
  <si>
    <t>Aluminum Hanging Mount for Dome cameras. Compatible with XNP-6040H, QNV-7080R/6070R, HCV-6070R/6080R, SCV-6083R/6023R/5082/5083/5083R/6080/3083/3082/3081/2082R/2081R, SCV-2081, SCD-6080, SND-7084/7084R/7082/6084/6084R/6083/5084/5084R/5083/5080/3082, SNV-1080/1080R/L6083R/L5083R,  Ivory</t>
  </si>
  <si>
    <t>SBP-301HMW2</t>
  </si>
  <si>
    <t>Aluminum Hanging mount for Outdoor Dome Cameras. Compatible with QNV-8080R/6082R, LNV-6070R, White</t>
  </si>
  <si>
    <t>SBP-301HM3</t>
  </si>
  <si>
    <t>Aluminum Hanging Mount for PTZ cameras. Compatible with XNP-6320, QNP-6230, HCP-6230/6320/6320A, SCV-2120/ 2080R/ 3120/ 3080/ 2080/ 2060, SNV-7082/ 7080R/ 7080/ 5080R/ 5080/ 3120/ 3082, SCP-3371/ 2373/ 2371, / 2273/ 2271, SNP-6320/ 6321/ 6201/ 5430/ 5321/ L6233/ L5233/ 5300, SCV-2120/2080R/3120/3080/2080/2060, Ivory</t>
  </si>
  <si>
    <t>SBP-301HM4</t>
  </si>
  <si>
    <t>Aluminum Hanging Mount for Indoor Dome cameras. Compatible with SCD-6021/6083R/5083R/5083/5082/5080, SND-6011R, SNF-7010VM/7010V/7010, Ivory</t>
  </si>
  <si>
    <t>SBP-301HM5</t>
  </si>
  <si>
    <t>Aluminum Hanging Mount for Dome and PTZ cameras. Compatible with XNP-6040H, QNV-7080R/6070R, HCV-7070R/6070R/6080R/6080, Ivory</t>
  </si>
  <si>
    <t>SBP-317HM</t>
  </si>
  <si>
    <t>Aluminum Indoor Hanging Mount for Multi-Directional cameras. Compatible with PNM-9080VQ/9081VQ, Ivory</t>
  </si>
  <si>
    <t>SBP-317HMW</t>
  </si>
  <si>
    <t>Aluminum Hanging Mount for Multi-Directional cameras. Compatible with PNM-9084RQZ/9085RQZ, White</t>
  </si>
  <si>
    <t>SBP-329HM</t>
  </si>
  <si>
    <t>Aluminum Outdoor Hanging Mount for Multi-Directional cameras. Compatible with PNM-9080VQ/9081VQ, Ivory</t>
  </si>
  <si>
    <t>SBP-120WM</t>
  </si>
  <si>
    <t>Plastic Wall mount for Indoor dome cameras. Compatible with XND-6010/6020R/8020R/8030R/8040R, QND-7080R/7030R/7020R/7010R/6070R/6030R/6020R/6010R, HCD-7020R/7030R/7070R, SND-L6083R/L6014R/L6013R/L6013/L6012/L5083R/L5013, SCD-6083R/6023R/6021/5083R/5083/5082/5080, Ivory</t>
  </si>
  <si>
    <t>SBP-120WMW</t>
  </si>
  <si>
    <t>Plastic Wall mount for Indoor dome nad Fisheye cameras. Compatible with QNF-8010/9010, QND-8080R/8010R/8011/8020R/8021/8030R/6082R/6011/6012R/6021/6022R/6032R, White</t>
  </si>
  <si>
    <t>SBP-125WMW</t>
  </si>
  <si>
    <t>Plastic/Aluminum Wall mount for Flateye cameras. Compatible with QNE-8011R/8021R, White</t>
  </si>
  <si>
    <t>SBP-137WM</t>
  </si>
  <si>
    <t>Plastic/Aluminum Wall mount for Outdoor dome cameras. Compatible with  XNV-6010/6020R/8020R/8030R/8040R, QNV-6010R/6020R/6030R/6070R/7010R/7020R/7030R/7080R, HCV-6080R/6080/6070R/7010R/7020R/7030R/7070R, SNV-L5083R/L6083R, SCV-5082/5082R/5083/5083R/5085/6023R/6083R, Ivory</t>
  </si>
  <si>
    <t>SBP-137WMW</t>
  </si>
  <si>
    <t>Plastic/Aluminum Wall mount for Outdoor dome cameras. Compatible with QNV-6012R/6022R/6032R/6082R/8010R/8020R/8030R/8080R, White</t>
  </si>
  <si>
    <t>SBP-137WM1</t>
  </si>
  <si>
    <t>SBP-137WMW1</t>
  </si>
  <si>
    <t>SBP-300WM0</t>
  </si>
  <si>
    <t>Plastic Wall mount for Indoor domes. Compatible with SCD-5030/5020/3083/3082E/3081/3080/2082/2081/2080R/2080E/2080/2060E/2042R/2040/2022R/2022/2021/2020R/2020, SND-7061/7011/5061/5011/2010/1080/1011, Ivory</t>
  </si>
  <si>
    <t>SBE-100WM</t>
  </si>
  <si>
    <t xml:space="preserve">Wall Mount for Explosion-proof Cameras. Compatible with TNU-6320E/TNO-6320E, Stainless Steel </t>
  </si>
  <si>
    <t>SBP-300WM</t>
  </si>
  <si>
    <t>Gooseneck Wall Mount. Compatible with XNP-6371RH/6370RH/6320H, SHP-3701H, SCP-3430H/2430H/3370TH/3370H/2370TH/2370H/3250H/2250H/3120VH, SNP-5430H/6320H/6320RH/5200H/3302H/6321H/5321H/L6233H/L5233H/L6233RHH/3371TH/3371H/3120VH, All Hanging Mounts, Ivory</t>
  </si>
  <si>
    <t>SBP-300WMS</t>
  </si>
  <si>
    <t>Stainless Steel Wall Mount 
(Gooseneck)</t>
  </si>
  <si>
    <t>Stainless Steel Gooseneck Wall Mount. Compatible with XNP-6320HS, XNV-6080RS/8080RS/6120RS (need to purchase a separate cap SBP-300HMS6 for the dome cameras)</t>
  </si>
  <si>
    <t>SBP-300WM1</t>
  </si>
  <si>
    <t>Wall Mount, Compatible with SCP-3430H/2430H, SCP-3370TH/3370H, SCP-2370TH/2370H, SCP-3250H/2250H, SCP-3120VH, SNP-5430H/6320H/6320RH, SNP-5200H/3302H, SNP-6321H/5321H/SNP-L6233H/L5233H/L6233RHH/SNP-3371TH/3371H,SNP-3120VH, All caps except SBP-329HM, SHP-3701H</t>
  </si>
  <si>
    <t>SBP-300WMW1</t>
  </si>
  <si>
    <t>Aluminum Wall Mount compatible with XNV-6081/XNV-8081/XND-6081V /XND-8081V and white hanging caps, Ivory</t>
  </si>
  <si>
    <t>SBP-300WMS1</t>
  </si>
  <si>
    <t>Stainless Steel Wall Mount</t>
  </si>
  <si>
    <t>Stainless Steel wall mount for PTZ XNP-6320HS and dome XNV-6080RS, XNV-8080RS, XNV-6120RS (need to purchase a separate cap SBP-300HMS6 for the dome cameras)</t>
  </si>
  <si>
    <t>SBP-390WM1</t>
  </si>
  <si>
    <t>Aluminum Wall mount compatible with PNM-9081VQ/9080VQ/9020V/9320VQP, all Wisenet PTZ cameras, Ivory</t>
  </si>
  <si>
    <t>SBP-390WM2</t>
  </si>
  <si>
    <t>SBP-390WMW2</t>
  </si>
  <si>
    <t>Aluminum Wall mount compatible with PNM-9081VQ/9080VQ/9020V/9320VQP, all Wisenet PTZ cameras, White</t>
  </si>
  <si>
    <t>SBU-500WM</t>
  </si>
  <si>
    <t>Wall mount for the TNU-6320</t>
  </si>
  <si>
    <t>SBP-300NB</t>
  </si>
  <si>
    <t>Installation Box</t>
  </si>
  <si>
    <t>Installation Back box compatible with SBP-300WM, SBP-300WM1, SBP-300KM, SBP-300PM, IP66, Ivory</t>
  </si>
  <si>
    <t>SBP-300NBW</t>
  </si>
  <si>
    <t>Installation Back box compatible with SBP-300WM, SBP-300WM1, SBP-300KM, SBP-300PM, IP66, White</t>
  </si>
  <si>
    <t>SBP-300B</t>
  </si>
  <si>
    <t>Mount Base</t>
  </si>
  <si>
    <t>Wall Mount Base compatible with Mounts SBP-300WM/300WM1, Ivory</t>
  </si>
  <si>
    <t>SBP-300BW</t>
  </si>
  <si>
    <t>Wall Mount Base compatible with Mounts SBP-300WM/300WM1, White</t>
  </si>
  <si>
    <t>SBP-300LM</t>
  </si>
  <si>
    <t>Parapet Mount</t>
  </si>
  <si>
    <t>Aluminum Parapet Mount Accessory, Ivory</t>
  </si>
  <si>
    <t>SBP-300LMW</t>
  </si>
  <si>
    <t>Aluminum Parapet Mount Accessory, White</t>
  </si>
  <si>
    <t>SBP-300PM</t>
  </si>
  <si>
    <t>Pole Mount Base</t>
  </si>
  <si>
    <t>Pole Mount Adapter compatible with SBP-300WM, Ivory</t>
  </si>
  <si>
    <t>SBP-300PMW</t>
  </si>
  <si>
    <t>Pole Mount Adapter compatible with SBP-300WM, White</t>
  </si>
  <si>
    <t>SBP-300PMS</t>
  </si>
  <si>
    <t>Stainless Steel Pole 
Mount Adaptor</t>
  </si>
  <si>
    <t>Stainless Steel Pole mount adaptor, Compatible with SBP-300WMS and SBP-300WMS1</t>
  </si>
  <si>
    <t>SBP-302PM</t>
  </si>
  <si>
    <t>Pole Mount Adapter compatible with SBO-100B1, PNO-9080R, SNO-8081R, QNO-7080R/6070R, QNO-7010R/7020R/7030R/6010R/6020R/6030R</t>
  </si>
  <si>
    <t>SBP-303PM</t>
  </si>
  <si>
    <t>Pole Mount for Thermal/Bullet Camera, White</t>
  </si>
  <si>
    <t>SBE-100PM</t>
  </si>
  <si>
    <t xml:space="preserve">Pole Mount for Explosion-proof Camera, Compatible with TNU-6320E/TNO-6320E, Stainless Steel </t>
  </si>
  <si>
    <t>SBP-300KM</t>
  </si>
  <si>
    <t>Corner Mount Base</t>
  </si>
  <si>
    <t>Corner Mount Adapter compatible with SBP-300WM, Ivory</t>
  </si>
  <si>
    <t>SBP-300KMW</t>
  </si>
  <si>
    <t>Corner Mount Adapter compatible with SBP-300WM, White</t>
  </si>
  <si>
    <t>SBP-300KMS</t>
  </si>
  <si>
    <t>Stainless Steel Corner 
Mount Adaptor</t>
  </si>
  <si>
    <t>Stainless Steel Corner mount adaptor, Compatible with SBP-300WMS and SBP-300WMS1</t>
  </si>
  <si>
    <t>SBE-100CM</t>
  </si>
  <si>
    <t xml:space="preserve">Corner Mount for Explosion-proof Camera, Compatible with TNU-6320E/TNO-6320E, Stainless Steel </t>
  </si>
  <si>
    <t>SBP-300CM</t>
  </si>
  <si>
    <t>Pendant Mount</t>
  </si>
  <si>
    <t>Aluminum Pendant Mount Accessory, Ivory</t>
  </si>
  <si>
    <t>SBP-300CMW</t>
  </si>
  <si>
    <t>Aluminum Ceiling Mount Accessory, can be used with hanging mount and outdoor PTZ, White</t>
  </si>
  <si>
    <t>SBP-301HF</t>
  </si>
  <si>
    <t>Fiber Optic for PTZ</t>
  </si>
  <si>
    <t>Aluminum Built-in Sfps Install Base for PTZ Cameras SNP-6321H/5321H/SNP-L6233H/L5233H,  RJ-45 to Fiber</t>
  </si>
  <si>
    <t>SBP-302HF</t>
  </si>
  <si>
    <t>Aluminum Built-in Sfps Install Base for PTZ Cameras PNP-9200RH and XNP-6370RH,  RJ-45 to Fiber</t>
  </si>
  <si>
    <t>SBP-303HF</t>
  </si>
  <si>
    <t>Aluminum Built-in Sfps Install Base for PTZ Cameras XNP-6550RH, XNP-6320H and QNP-6230H,  RJ-45 to Fiber</t>
  </si>
  <si>
    <t>SBP-160TM</t>
  </si>
  <si>
    <t>Tilted Mount Adapter</t>
  </si>
  <si>
    <t>Tilted Wall Mount (Poly Carbonate), 23° Tilt , Compatible with XND-6085/6085V, XNV-6080/R/6085/R/8080R, XNV-L6084/R, PNV-9080R, SNV-8081/8080/7084/R/6084/R/6085R/5084/R, SCV-6081R</t>
  </si>
  <si>
    <t>SBP-300TM1</t>
  </si>
  <si>
    <t>Tilted Wall Mount (Poly Carbonate), 20° Tilt , Compatible with 5MP fisheye cameras (SNF-8010, SNF-8010VM, XNF-8010R/RV/RVM, PNF-9010R/RV/RVM), Ivory</t>
  </si>
  <si>
    <t>SBF-100B1</t>
  </si>
  <si>
    <t>Fisheye Back Box</t>
  </si>
  <si>
    <t>Aluminum Back box for Fisheye cameras, Compatible with SNF-8010/VM, XNF-8010R/RV/RVM, PNF-9010R/RV/RVM</t>
  </si>
  <si>
    <t>SBO-100B1</t>
  </si>
  <si>
    <t>Bullet Back Box</t>
  </si>
  <si>
    <t>Aluminum Back box for bullet cameras, Compatible with QNO-6030R / 6020R / 6010R, QNO-7030R / 7020R / 7010R, QNO-7080R/6070R, SNO-L6083R / L5083R, SCO-6083R</t>
  </si>
  <si>
    <t>SBV-116B</t>
  </si>
  <si>
    <t>Dome back box</t>
  </si>
  <si>
    <t>Dome Back box with knockouts, Compatible with XNV-6011, SNV-6013</t>
  </si>
  <si>
    <t>SBV-125BW</t>
  </si>
  <si>
    <t>Dome Back box with knockouts, Compatible with QNE-8011R/8021R, White</t>
  </si>
  <si>
    <t>SBV-136B</t>
  </si>
  <si>
    <t>Dome Back Box</t>
  </si>
  <si>
    <t>Waterproof aluminum backbox with knockout panels, Compatible with XNP-6040H, QNV-7080R, QNV-6070R, HCV-6070R/6080R, HCV-6080, HCV-7070R/7080R, SNV-L6083R, SNV-L5083R, SCV-5082, SCV-5083, SCV-5085, SCV-5083R, SCV-6083R/ 6023R, Ivory</t>
  </si>
  <si>
    <t>SBV-136BW</t>
  </si>
  <si>
    <t>Waterproof aluminum backbox with knockout panels, Compatible with QNV-8080R, QNV-6082R, White</t>
  </si>
  <si>
    <t>SBV-120GW</t>
  </si>
  <si>
    <t>Dome Back box</t>
  </si>
  <si>
    <t>Dome Back box with knockouts, Compatible with QNV-6012R/6022R/6032R, QNV-8010R/8020R/8030R, White</t>
  </si>
  <si>
    <t>SBV-158G</t>
  </si>
  <si>
    <t>Back Box for Outdoor Vandal Domes, Compatible with PNV-9080R, XNV-6080/R, XNV-8080R, XNV-6120/R, XNV-6085, XNV-L6080/R, SNV-5084/R,SNV-6084/R, SNV-7084/R, SNV-8081R, SNV-8080, Ivory</t>
  </si>
  <si>
    <t>SBV-158GW</t>
  </si>
  <si>
    <t>Back Box for Outdoor Vandal Domes, Compatible with PNV-9080R, XNV-6080/R, XNV-8080R, XNV-6120/R, XNV-6085, XNV-L6080/R, SNV-5084/R,SNV-6084/R, SNV-7084/R, SNV-8081R, SNV-8080, White</t>
  </si>
  <si>
    <t>SBO-126B</t>
  </si>
  <si>
    <t>Back box for bullet cameras, Compatible with XNO-L6080R</t>
  </si>
  <si>
    <t>SHB-4200</t>
  </si>
  <si>
    <t>Fixed Housing</t>
  </si>
  <si>
    <t>Indoor Fixed Camera Housing w/Mounting Bracket, Compatible with all box cameras, Ivory</t>
  </si>
  <si>
    <t>SHB-4200H</t>
  </si>
  <si>
    <t>Outdoor Fixed Camera Housing w/Mounting Bracket, Compatible with all box cameras, Built-in heater and fan, IP66, 24VAC, Ivory</t>
  </si>
  <si>
    <t>SHB-4300H</t>
  </si>
  <si>
    <t>Extreme Weatherproof Aluminum Fixed Camera Housing w/Mounting Bracket, Compatible with all box cameras, Built-in heater and fan, IP66, 24VAC, Ivory</t>
  </si>
  <si>
    <t>SHB-4300H1</t>
  </si>
  <si>
    <t>Extreme Weatherproof Aluminum Fixed Camera Housing w/Mounting Bracket, Compatible with all box cameras, Built-in defroster/heater and fan, IP66, 24VAC, Ivory</t>
  </si>
  <si>
    <t>SHB-4300H2</t>
  </si>
  <si>
    <t>Extreme Weatherproof Aluminum Fixed Camera Housing w/Mounting Bracket, Compatible with all box cameras, Built-in defroster/heater and fan, IP66, 230VAC, Ivory</t>
  </si>
  <si>
    <t>SHB-4300HP</t>
  </si>
  <si>
    <t>Outdoor Fixed Camera Housing w/Mounting Bracket, Compatible with all box cameras, Built-in defroster/heater and fan, IP66, PoE/12VDC, Ivory</t>
  </si>
  <si>
    <t>SHB-4301H2</t>
  </si>
  <si>
    <t>SHB-4301HP</t>
  </si>
  <si>
    <t>STB-400</t>
  </si>
  <si>
    <t>Fixed Mount</t>
  </si>
  <si>
    <t>Aluminum Wall Mount Adapter for box cameras enclosures, Bracket for STH-500/200, Ivory</t>
  </si>
  <si>
    <t>STB-4150V</t>
  </si>
  <si>
    <t>Box Mount</t>
  </si>
  <si>
    <t>Aluminum Fixed Camera Mount, Compatible with Box cameras, Bracket for STH-500/200, Silver</t>
  </si>
  <si>
    <t>SBV-120WC</t>
  </si>
  <si>
    <t>Weather Cap</t>
  </si>
  <si>
    <t>Aluminum Weather cap, Compatible with XNV- 6010/6020/8020R/8030R/8040R, QNV- 6010R/6020R/6030R/7010R/7020R/7030R, Ivory</t>
  </si>
  <si>
    <t>SBV-120WCW</t>
  </si>
  <si>
    <t>Aluminum Weather cap, Compatible with XNV- 6010/6020/8020R/8030R/8040R, QNV- 6010R/6020R/6030R/7010R/7020R/7030R, White</t>
  </si>
  <si>
    <t>SBV-160WC</t>
  </si>
  <si>
    <t>Aluminum Weather cap, Compatible with XNV-6080/R/8080R/6120R/L6080/R,PNV-9080R,SNV-8081/8080/7084/R/6084/R/6085R/5084/R, SCV-6081R</t>
  </si>
  <si>
    <t>SBP-SCP/SN</t>
  </si>
  <si>
    <t>Swan Neck Bracket</t>
  </si>
  <si>
    <t>SBP-300NM</t>
  </si>
  <si>
    <t>Mounting accessory</t>
  </si>
  <si>
    <t>Housing and Mount for PVM camera TNB-6030</t>
  </si>
  <si>
    <t>SBE-100B</t>
  </si>
  <si>
    <t>Pedestal Mount</t>
  </si>
  <si>
    <t xml:space="preserve">Pedestal Mount for Explosion-proof Camera, Compatible with TNU-6320E/TNO-6320E, Stainless Steel </t>
  </si>
  <si>
    <t>SPB-PTZ6</t>
  </si>
  <si>
    <t>Smoked Dome Cover</t>
  </si>
  <si>
    <t>Smoked Dome Cover for Indoor PTZ: XNP-6320/QNP-6230/SNP-6321/6320/5430/5321, SNP-L6233/L5233, SCP-3371/2373/2371/2273/2271</t>
  </si>
  <si>
    <t>SPB-PTZ7</t>
  </si>
  <si>
    <t>Smoked Dome Cover for Outdoor PTZ: XNP-6320H/QNP-6230H/SNP-6321H/6320H/5430H/5321H/SNP-L62333H/L5233H, SCP-3371H/2373H/2371H/2273H/2271H</t>
  </si>
  <si>
    <t>SPB-PTZ71</t>
  </si>
  <si>
    <t>Smoked Dome Cover for XNP-6040H</t>
  </si>
  <si>
    <t>SPB-PTZ73</t>
  </si>
  <si>
    <t>Smoked Dome Cover for XNP-6120H</t>
  </si>
  <si>
    <t>SPB-VAN3</t>
  </si>
  <si>
    <t>Smoked Dome Cover for SNV-8081R, SNV-8080, SNV-5084/6084/7084, SNV-5084R/6084R/7084R, SCV-6081R, XNV-6080/R, XNV-8080R</t>
  </si>
  <si>
    <t>SPB-VAN4</t>
  </si>
  <si>
    <t>Smoked Dome Cover for SCV-5082/5083/5083R, SNV-L5083R, SNV-L6083R, SCV-6083R/6023R, QNV-7080R,QNV-6070R, HCV-6070R/6080R</t>
  </si>
  <si>
    <t>SPB-VAN11</t>
  </si>
  <si>
    <t>Smoked Dome Cover for XNV- 6010/6020/ 8020R/8030R/8040R</t>
  </si>
  <si>
    <t>SPB-VAN12</t>
  </si>
  <si>
    <t>Smoked Dome Cover for QNV- 6010R/6020R/6030R/ 7010R/7020R/7030R</t>
  </si>
  <si>
    <t>SPB-VAN71</t>
  </si>
  <si>
    <t>Smoked Dome Cover for XNV-6120/6120R</t>
  </si>
  <si>
    <t>SPB-VAN72</t>
  </si>
  <si>
    <t>Smoked Dome Cover for QNV-6070R/7080R</t>
  </si>
  <si>
    <t>SPB-VAN81</t>
  </si>
  <si>
    <t>Smoked Dome Cover for XNV-6085</t>
  </si>
  <si>
    <t>SPB-IND6</t>
  </si>
  <si>
    <t>Smoked Dome Cover for SCD-6083R, SCD-5080, SCD-5082, SCD-5083, SCD-5083R, SND-6011R, SND-L6083R, SND-L5083R, HCD-6080R/6070R</t>
  </si>
  <si>
    <t>SPB-IND11</t>
  </si>
  <si>
    <t>Smoked Dome Cover for XND-6010/6020/8020R/8030R/8040R</t>
  </si>
  <si>
    <t>SPB-IND12</t>
  </si>
  <si>
    <t>Smoked Dome Cover for QND-6010R/6020R/6030R / 7010R/7020R/7030R, White</t>
  </si>
  <si>
    <t>SPG-IND12B</t>
  </si>
  <si>
    <t>Smoked Dome Cover for QND-6010R/6020R/6030R/7010R/7020R/7030R, Black</t>
  </si>
  <si>
    <t>SPB-IND72</t>
  </si>
  <si>
    <t>Smoked Dome Cover for QND-6070R/7080R, White</t>
  </si>
  <si>
    <t>SPG-IND72B</t>
  </si>
  <si>
    <t>Smoked Dome Cover for QND-6070R, QND-7080R, Black</t>
  </si>
  <si>
    <t>SPB-IND81</t>
  </si>
  <si>
    <t>Smoked Dome Cover for XND-6080V/XND-6080RV/ XND-8080RV</t>
  </si>
  <si>
    <t>SPB-IND81V</t>
  </si>
  <si>
    <t>SPB-IND83</t>
  </si>
  <si>
    <t>Smoked Dome Cover for XND-6085V</t>
  </si>
  <si>
    <t>SPB-IND83V</t>
  </si>
  <si>
    <t>SPB-INW13</t>
  </si>
  <si>
    <t>Smoked Dome Cover for QND-8010R/8020R/8030R, White</t>
  </si>
  <si>
    <t>SPB-INW73</t>
  </si>
  <si>
    <t>Smoked Dome Cover for QND-8080R, White</t>
  </si>
  <si>
    <t>Monitors</t>
  </si>
  <si>
    <t>Monitor</t>
  </si>
  <si>
    <t>SMT-4033</t>
  </si>
  <si>
    <t>1080p 40" LED Monitor</t>
  </si>
  <si>
    <t>40" LED Monitor, 1080p (1920x1080), DVI, HDMI, VGA, CVBS, 16:9 aspect ratio, Contrast ratio 5,000 : 1, Response time 9.5ms, Built-in Speaker (2W X 2), VESA DPM Compatible (100x100mm), compatible with SBM-4040 stand (can be purchased separately)</t>
  </si>
  <si>
    <t>SMT-3233</t>
  </si>
  <si>
    <t>1080p 32" LED Monitor</t>
  </si>
  <si>
    <t>32" LED Monitor, 1080p (1920x1080), DVI, HDMI, VGA, CVBS, 16:9 aspect ratio, Contrast ratio 1,200 : 1, Response time 8ms, Built-in Speaker (2W X 2), VESA DPM Compatible (100x100mm), compatible with SBM-3232 stand (can be purchased separately)</t>
  </si>
  <si>
    <t>S27F350FHU</t>
  </si>
  <si>
    <t>27" LED Monitor, 1080p (1920x1080), HDMI, VGA, Freesync, 16:9 aspect ratio, Response time 4ms, VESA 75x75 Compatible</t>
  </si>
  <si>
    <t>SMT-2233</t>
  </si>
  <si>
    <t>1080P 22" LED monitor</t>
  </si>
  <si>
    <t>22" LED Monitor, 1080p (1920x1080), HDMI, VGA, BNC, 16:9 aspect ratio, Contrast ratio 1,000 : 1, Response time 5ms, Built-in Speaker (2W), Tempered Glass, VESA DPM Compatible</t>
  </si>
  <si>
    <t>SMT-1935</t>
  </si>
  <si>
    <t>4:3 19" LED Monitor</t>
  </si>
  <si>
    <t>19" LED Monitor, 600TVL (1280 x 1024),  HDMI, VGA, BNC, 4:3 aspect ratio, Contrast ratio 1,000 : 1, Response time 5ms, Built-in Speaker (2X1W),  VESA DPM Compatible</t>
  </si>
  <si>
    <t>Monitor Stand</t>
  </si>
  <si>
    <t>STN-L4655E</t>
  </si>
  <si>
    <t>SBM-3232</t>
  </si>
  <si>
    <t>Monitor Stand Compatible with SMT-3233</t>
  </si>
  <si>
    <t>SBM-4040</t>
  </si>
  <si>
    <t>Monitor Stand Compatible with SMT-4033</t>
  </si>
  <si>
    <t>Controllers</t>
  </si>
  <si>
    <t>Controller - Network</t>
  </si>
  <si>
    <t>SPC-2000</t>
  </si>
  <si>
    <t>Controller</t>
  </si>
  <si>
    <t>Controller, USB 3D joystick</t>
  </si>
  <si>
    <t>Controller - Analog</t>
  </si>
  <si>
    <t>SPC-7000</t>
  </si>
  <si>
    <t>Controller, IP system keyboard  with touch screen TFT LCD, Interchangeable 3D joystick &amp; jog shuttle for left or right handed users, RS-485, DVR/NVR, Matrix &amp; PTZ control, 1CH video input/output, SSM using USB interface only.</t>
  </si>
  <si>
    <t>SPC-2010</t>
  </si>
  <si>
    <t>Controller, 3D joystick, 2 line text LCD display, built-in jog shuttle, up to 255 PTZ/zoom cameras, RS-485, DVR, supports Multi-protocol</t>
  </si>
  <si>
    <t>SPC-1010</t>
  </si>
  <si>
    <t>Controller, PTZ joystick controller, 2 line text LCD display, up to 255 PTZ/zoom cameras, RS-485</t>
  </si>
  <si>
    <t>Analytics</t>
  </si>
  <si>
    <t>Retail Insight 2.0</t>
  </si>
  <si>
    <t>SSI-CR01L</t>
  </si>
  <si>
    <t>Retail Insight - 1CH licence</t>
  </si>
  <si>
    <t>PROMO price valid until 31.08.2020</t>
  </si>
  <si>
    <t>Retail Insight 2.0 - 1CH licence</t>
  </si>
  <si>
    <t>VMS</t>
  </si>
  <si>
    <t>SSM 2.x</t>
  </si>
  <si>
    <t>SSW-CH00L</t>
  </si>
  <si>
    <t>Core Server - 1CH Viewer licence</t>
  </si>
  <si>
    <t>SSM 2.x Core Server - 1CH HTW, ONVIF viewing licence</t>
  </si>
  <si>
    <t>SSW-CH01L</t>
  </si>
  <si>
    <t>Core Server - 1CH HTW, ONVIF recording</t>
  </si>
  <si>
    <t>SSM 2.x Core Server - 1CH HTW, ONVIF recording licence</t>
  </si>
  <si>
    <t>SSW-CH128L</t>
  </si>
  <si>
    <t>Core Server - 128CH HTW, ONVIF recording</t>
  </si>
  <si>
    <t>25% discount</t>
  </si>
  <si>
    <t>SSM 2.x Core Server - 128CH HTW, ONVIF recording licence</t>
  </si>
  <si>
    <t>SSW-VD10L</t>
  </si>
  <si>
    <t>Virtual Matrix Decoder</t>
  </si>
  <si>
    <t>SSM 1.x</t>
  </si>
  <si>
    <t>SSM-SM00l</t>
  </si>
  <si>
    <t>SSM Professional</t>
  </si>
  <si>
    <t>SSM-SM10l</t>
  </si>
  <si>
    <t>SSM Enterprise</t>
  </si>
  <si>
    <t>SSM-TS10L</t>
  </si>
  <si>
    <t>SSM Transaction server</t>
  </si>
  <si>
    <t>SSM-RS00L</t>
  </si>
  <si>
    <t>SSM Recording Server 16CH</t>
  </si>
  <si>
    <t>SSM-RS10L</t>
  </si>
  <si>
    <t>SSM Recording Server 36CH</t>
  </si>
  <si>
    <t>SSM-RS20L</t>
  </si>
  <si>
    <t>SSM Recording Server 72CH</t>
  </si>
  <si>
    <t>SSM-RS30L</t>
  </si>
  <si>
    <t>SSM Recording Server 128CH</t>
  </si>
  <si>
    <t>SSM-VM00L</t>
  </si>
  <si>
    <t>SSM Virtual Matrix (Decoder)</t>
  </si>
  <si>
    <t>SSM-VM10L</t>
  </si>
  <si>
    <t>SSM Virtual Matrix</t>
  </si>
  <si>
    <t>SSM-VM20L</t>
  </si>
  <si>
    <t>SSM Virtual Matrix 36 Monitors</t>
  </si>
  <si>
    <t>SSM-SC10L</t>
  </si>
  <si>
    <t>SSM Screen Capture</t>
  </si>
  <si>
    <t>SSM-TC10L</t>
  </si>
  <si>
    <t>SSM Transcoding</t>
  </si>
  <si>
    <t>Wisenet WAVE</t>
  </si>
  <si>
    <t>WAVE-PRO-01/EU</t>
  </si>
  <si>
    <t>WAVE, 1x IP camera license</t>
  </si>
  <si>
    <t>WAVE Professional License. Enables one (1) IP stream recording, includes life-time SW upgrade. No annual &amp; maintenance cost required.</t>
  </si>
  <si>
    <t>WAVE-PRO-04/EU</t>
  </si>
  <si>
    <t>WAVE, 4x IP camera license</t>
  </si>
  <si>
    <t>WAVE Professional License. Enables four (4) IP stream recording, includes life-time SW upgrade. No annual &amp; maintenance cost required.</t>
  </si>
  <si>
    <t>WAVE-PRO-08/EU</t>
  </si>
  <si>
    <t>WAVE, 8x IP camera license</t>
  </si>
  <si>
    <t>WAVE Professional License. Enables eight (8) IP stream recording, includes life-time SW upgrade. No annual &amp; maintenance cost required.</t>
  </si>
  <si>
    <t>WAVE-PRO-16/EU</t>
  </si>
  <si>
    <t>WAVE, 16x IP camera license</t>
  </si>
  <si>
    <t>WAVE Professional License. Enables sixteen (16) IP stream recording, includes life-time SW upgrade. No annual &amp; maintenance cost required.</t>
  </si>
  <si>
    <t>WAVE-PRO-24/EU</t>
  </si>
  <si>
    <t>WAVE, 24x IP camera license</t>
  </si>
  <si>
    <t>WAVE Professional License. Enables twenty-four (24) IP stream recording, includes life-time SW upgrade. No annual &amp; maintenance cost required.</t>
  </si>
  <si>
    <t>WAVE-PRO-48/EU</t>
  </si>
  <si>
    <t>WAVE, 48x IP camera license</t>
  </si>
  <si>
    <t>WAVE Professional License. Enables forty-eight (48) IP stream recording, includes life-time SW upgrade. No annual &amp; maintenance cost required.</t>
  </si>
  <si>
    <t>WAVE-VW-02/EU</t>
  </si>
  <si>
    <t>WAVE, Video Wall license</t>
  </si>
  <si>
    <t>WAVE Video Wall License. Enables up to two (2) monitors, includes life-time SW upgrade. No annual &amp; maintenance cost required.</t>
  </si>
  <si>
    <t>WAVE-ENC-04/EU</t>
  </si>
  <si>
    <t>WAVE, 4 channel encoder license</t>
  </si>
  <si>
    <t>WAVE Encoder License. Enables up to four (4) recording channels, includes life-time SW upgrade. No annual &amp; maintenance cost required.</t>
  </si>
  <si>
    <t>WAVE-IO-01/EU</t>
  </si>
  <si>
    <t>WAVE, I/O module license</t>
  </si>
  <si>
    <t>WAVE I/O License. Enables one (1) I/O module, includes life-time SW upgrade. No annual &amp; maintenance cost required.</t>
  </si>
  <si>
    <t>WAVE-EMB-04/EU</t>
  </si>
  <si>
    <t>WAVE, 4 channel embedded recorder</t>
  </si>
  <si>
    <t>WAVE Embedded Recorder License. Enables four (4) channel Hanwha Embedded Recorder playback, includes life-time SW upgrade. No annual &amp; maintenance cost required.</t>
  </si>
  <si>
    <t>A.I. Tech</t>
  </si>
  <si>
    <t>Out of Box products</t>
  </si>
  <si>
    <t>XNO-6020R-V/INT</t>
  </si>
  <si>
    <t>2MP IR Bullet
with AI Intrusion-PRO</t>
  </si>
  <si>
    <t>Wisenet X powered by Wisenet 5 network IR outdoor vandal bullet camera with AI-Intrusion-PRO application and 32GB SD card installed, 2MP @60fps, 4mm fixed lens (88.6°), triple codec H.265/H.264/MJPEG with WiseStream II, Multiple streaming, 150dB WDR,  True Day &amp; Night (ICR), High Powered IR LEDs with IR viewable length 30m, Advanced Video Analytics and Sound Classification and Business Analytics, Hallway View, Motion detection, Fog detection, HLC, Handover, Digital Image Stabilization, Bi-directional audio and dual SD/SDHC/SDXC slot, USB port for easy installation, IP67, IK10, Nema 4X, PoE/12VDC</t>
  </si>
  <si>
    <t>XNO-6020R/SEC</t>
  </si>
  <si>
    <t>2MP IR Bullet
with AI Security-DASH</t>
  </si>
  <si>
    <t>Wisenet X powered by Wisenet 5 network IR outdoor vandal bullet camera with AI-Security-DASH application and 32GB SD card installed, 2MP @60fps, 4mm fixed lens (88.6°), triple codec H.265/H.264/MJPEG with WiseStream II, Multiple streaming, 150dB WDR,  True Day &amp; Night (ICR), High Powered IR LEDs with IR viewable length 30m, Advanced Video Analytics and Sound Classification and Business Analytics, Hallway View, Motion detection, Fog detection, HLC, Handover, Digital Image Stabilization, Bi-directional audio and dual SD/SDHC/SDXC slot, USB port for easy installation, IP67, IK10, Nema 4X, PoE/12VDC</t>
  </si>
  <si>
    <t>XND-6010-V/RET</t>
  </si>
  <si>
    <t>2MP Indoor Vandal
 with AI Retail-DASH</t>
  </si>
  <si>
    <t>Wisenet X powered by Wisenet 5 network indoor dome camera with AI-Retail-DASH application and 32GB SD card installed, 2MP @60fps, 2.4mm fixed lens (139°), triple codec H.265/H.264/MJPEG with WiseStream II, Multiple streaming, 150dB WDR,  True Day &amp; Night (ICR), Advanced Video Analytics and Sound Classification and Business Analytics, Hallway View, Motion detection, Fog detection, HLC, Handover, Digital Image Stabilization, Bi-directional audio and dual SD/SDHC/SDXC slot, IK08, PoE/12VDC</t>
  </si>
  <si>
    <t>TNB-6030/BIO</t>
  </si>
  <si>
    <t>PVM Camera
with AI-BIO-DASH</t>
  </si>
  <si>
    <t>PVM camera powered by Wisenet 5 with AI-Bio-DASH application and 32GB SD card installed, 1080p (1920x1080), micro HDMI output, 16:9 aspect ratio, face detection display for visual deterrent, customizable text overlay, 4.6mm fixed lens(73.8°H), 150dB WDR, H.265/H.264/MJPEG, WiseStream II compression technology, micro SD/SDHC/SDXC, bi-directional audio, hallway view mode</t>
  </si>
  <si>
    <t>TNO-4030T/INT</t>
  </si>
  <si>
    <t>VGA Thermal Camera
with AI Intrusion-PRO</t>
  </si>
  <si>
    <t>Wisenet T network outdoor thermal bullet camera with AI-Intrusion-PRO application and 32GB SD card installed, VGA @30fps, 13mm fixed lens (48.6°), triple codec H.265/H.264/MJPEG with WiseStream II, Multiple streaming,  Hallway View, Motion detection, Tampering detection, Handover, 7 colour palettes, Digital Image Stabilization with built-in Gyro Sensor, Bi-directional audio and microSD/SDHC/SDXC slot, IP66, IK10, Nema 4X, PoE/12VDC/24VAC</t>
  </si>
  <si>
    <t>TNO-4040T/INT</t>
  </si>
  <si>
    <t>Wisenet T network outdoor thermal bullet camera with AI-Intrusion-PRO application and 32GB SD card installed, VGA @30fps, 19mm fixed lens (32°), triple codec H.265/H.264/MJPEG with WiseStream II, Multiple streaming,  Hallway View, Motion detection, Tampering detection, Handover, 7 colour palettes, Digital Image Stabilization with built-in Gyro Sensor, Bi-directional audio and microSD/SDHC/SDXC slot, IP66, IK10, Nema 4X, PoE/12VDC/24VAC</t>
  </si>
  <si>
    <t>TNO-4050T/INT</t>
  </si>
  <si>
    <t>Wisenet T network outdoor thermal bullet camera with AI-Intrusion-PRO application and 32GB SD card installed, VGA @30fps, 35mm fixed lens (17.2°), triple codec H.265/H.264/MJPEG with WiseStream II, Multiple streaming,  Hallway View, Motion detection, Tampering detection, Handover, 7 colour palettes, Digital Image Stabilization with built-in Gyro Sensor, Bi-directional audio and microSD/SDHC/SDXC slot, IP66, IK10, Nema 4X, PoE/12VDC/24VAC</t>
  </si>
  <si>
    <t>XNO-6080R/INT</t>
  </si>
  <si>
    <t>Wisenet X powered by Wisenet 5 network IR outdoor vandal bullet camera with AI-Intrusion-PRO application and 32GB SD card installed, 2MP @60fps, 2.8 ~ 12.0mm motorized vari-focal lens (4.3x) (119.5°~27.9°), triple codec H.265/H.264/MJPEG with WiseStream II, Multiple streaming, 150dB WDR,  True Day &amp; Night (ICR), High Powered IR LEDs with IR viewable length 50m, Advanced Video Analytics and Sound Classification and Business Analytics, Hallway View, Motion detection, Fog detection, HLC, Handover, Digital Image Stabilization, Bi-directional audio and dual SD/SDHC/SDXC slot, USB port for easy installation, IP67, IK10, Nema 4X, PoE/12VDC/24VAC</t>
  </si>
  <si>
    <t>Software</t>
  </si>
  <si>
    <t>AITECH-PEOPLE-APP-1CH</t>
  </si>
  <si>
    <t>A.I. Tech People Count Edge App
 1CH licence</t>
  </si>
  <si>
    <t>A.I. Tech People Count App 1CH licence. Can be added to XNV-6080RS, XNV-6080R, XNV-6080, XNV-6022R, XNV-6022RM, XNV-6020R, XNV-6013M, XNV-6012, XNV-6012M, XNV-6011, XNV-6010, XND-8080RV, XND-8080R, XND-8040R, XND-8030R, XND-8020R, XND-8020F, XND-6080V, XND-6080RV, XND-6080R, XND-6080, XND-6020R, XND-6011F, XND-6010, XNV-L6080R, XNV-L6080, XND-L6080V, XND-L6080RV, XND-L6080R</t>
  </si>
  <si>
    <t>AITECH-HEAT-APP-1CH</t>
  </si>
  <si>
    <t>A.I. Tech Heatmap Edge App
 1CH licence</t>
  </si>
  <si>
    <t>A.I. Tech Heatmap App licence. Can be added to XNF-8010RV, XNF-8010RVM, XNF-8010R, XNV-6080RS, XNV-6080R, XNV-6080, XNV-6022R, XNV-6022RM, XNV-6020R, XNV-6013M, XNV-6012, XNV-6012M, XNV-6011, XNV-6010, XND-8080RV, XND-8080R, XND-8040R, XND-8030R, XND-8020R, XND-8020F, XND-6080V, XND-6080RV, XND-6080R, XND-6080, XND-6020R, XND-6011F, XND-6010, XNV-L6080R, XNV-L6080, XND-L6080V, XND-L6080RV, XND-L6080R</t>
  </si>
  <si>
    <t>AITECH-OCCUPANCY-APP-1CH</t>
  </si>
  <si>
    <t>A.I. Tech Occupancy Evaluation Edge App
1CH licence</t>
  </si>
  <si>
    <t>A.I. Tech Occupancy Evaluation App licence. Can be added to XNF-8010RV, XNF-8010RVM, XNF-8010R, XNV-6080RS, XNV-6080R, XNV-6080, XNV-6022R, XNV-6022RM, XNV-6020R, XNV-6013M, XNV-6012, XNV-6012M, XNV-6011, XNV-6010, XND-8080RV, XND-8080R, XND-8040R, XND-8030R, XND-8020R, XND-8020F, XND-6080V, XND-6080RV, XND-6080R, XND-6080, XND-6020R, XND-6011F, XND-6010, XNV-L6080R, XNV-L6080, XND-L6080V, XND-L6080RV, XND-L6080R</t>
  </si>
  <si>
    <t>AITECH-OVEROCCUPANCY-APP-1CH</t>
  </si>
  <si>
    <t>A.I. Tech Overoccupancy Evaluation Edge App
1CH licence</t>
  </si>
  <si>
    <t>A.I. Tech Overoccupancy Evaluation App licence. Can be added to XNF-8010RV, XNF-8010RVM, XNF-8010R, XNV-6080RS, XNV-6080R, XNV-6080, XNV-6022R, XNV-6022RM, XNV-6020R, XNV-6013M, XNV-6012, XNV-6012M, XNV-6011, XNV-6010, XND-8080RV, XND-8080R, XND-8040R, XND-8030R, XND-8020R, XND-8020F, XND-6080V, XND-6080RV, XND-6080R, XND-6080, XND-6020R, XND-6011F, XND-6010, XNV-L6080R, XNV-L6080, XND-L6080V, XND-L6080RV, XND-L6080R</t>
  </si>
  <si>
    <t>AITECH-CROWD-APP-1CH</t>
  </si>
  <si>
    <t>A.I. Tech Crowd Estimation Edge App
1CH licence</t>
  </si>
  <si>
    <t>A.I. Tech Crowd Estimation App licence. Can be added to XNV-6080RS, XNV-6080R, XNV-6080, XNV-6022R, XNV-6022RM, XNV-6020R, XNV-6013M, XNV-6012, XNV-6012M, XNV-6011, XNV-6010, XND-8080RV, XND-8080R, XND-8040R, XND-8030R, XND-8020R, XND-8020F, XND-6080V, XND-6080RV, XND-6080R, XND-6080, XND-6020R, XND-6011F, XND-6010, XNV-L6080R, XNV-L6080, XND-L6080V, XND-L6080RV, XND-L6080R</t>
  </si>
  <si>
    <t>AITECH-OVERCROWD-APP-1CH</t>
  </si>
  <si>
    <t>A.I. Tech Over Crowd Estimation Edge App
1CH licence</t>
  </si>
  <si>
    <t>A.I. Tech Overcrowd Estimation App licence. Can be added to XNV-6080RS, XNV-6080R, XNV-6080, XNV-6022R, XNV-6022RM, XNV-6020R, XNV-6013M, XNV-6012, XNV-6012M, XNV-6011, XNV-6010, XND-8080RV, XND-8080R, XND-8040R, XND-8030R, XND-8020R, XND-8020F, XND-6080V, XND-6080RV, XND-6080R, XND-6080, XND-6020R, XND-6011F, XND-6010, XNV-L6080R, XNV-L6080, XND-L6080V, XND-L6080RV, XND-L6080R</t>
  </si>
  <si>
    <t>AITECH-BIO-APP-1CH</t>
  </si>
  <si>
    <t>A.I. Tech Biometric Analysis Edge App
1CH licence</t>
  </si>
  <si>
    <t>A.I. Tech Biometric Analysis App license. Can be added to XNB-6001P with 4.6mm lens, TNB-6030P</t>
  </si>
  <si>
    <t>AITECH-INTRUSION-APP-1CH</t>
  </si>
  <si>
    <t>A.I. Tech Tripwire &amp; Intrusion Detection App 1CH licence</t>
  </si>
  <si>
    <t>A.I. Tech Tripwire &amp; Intrusion Detection App license. Can be added to XNO-6085R, XNO-8080R, XNO-8040R, XNO-8030R, XNO-8020R, XNO-6120R, XNO-6080R, XNO-6020R, XNO-6010R, XNO-L6080R, XNB-6005, XNB-8000, XNB-6000, TNO-4051T, TNO-4050T, TNO-4041T, TNO-4040T, TNO-4030T</t>
  </si>
  <si>
    <t>AITECH-LOST-APP-1CH</t>
  </si>
  <si>
    <t>A.I. Tech Abandoned/Removed Object Detection Edge App
1CH licence</t>
  </si>
  <si>
    <t>A.I. Tech Abandoned/Removed Object Detection App license. Can be added to XNO-6085R, XNO-8080R, XNO-8040R, XNO-8030R, XNO-8020R, XNO-6120R, XNO-6080R, XNO-6020R, XNO-6010R, XNO-L6080R, XNB-6005, XNB-8000, XNB-6000, TNO-4051T, TNO-4050T, TNO-4041T, TNO-4040T, TNO-4030T</t>
  </si>
  <si>
    <t>AITECH-LOITERING-APP-1CH</t>
  </si>
  <si>
    <t>A.I. Tech Loitering Behavior Detection Edge App
1CH licence</t>
  </si>
  <si>
    <t>A.I. Tech Loitering Behavior Detection App license. Can be added to XNO-6085R, XNO-8080R, XNO-8040R, XNO-8030R, XNO-8020R, XNO-6120R, XNO-6080R, XNO-6020R, XNO-6010R, XNO-L6080R, XNB-6005, XNB-8000, XNB-6000, TNO-4051T, TNO-4050T, TNO-4041T, TNO-4040T, TNO-4030T</t>
  </si>
  <si>
    <t>AITECH-FACEDETECT-APP-1CH</t>
  </si>
  <si>
    <t>A.I. Tech Face Detection Edge App
1CH licence</t>
  </si>
  <si>
    <t>A.I. Tech Face Detection App license. Can be added to XNB-6001P with 4.6mm lens, TNB-6030P</t>
  </si>
  <si>
    <t>AITECH-ATM-APP-1CH</t>
  </si>
  <si>
    <t>A.I. Tech Edge App 1CH licence for Overcrowding and Loitering Detection near an ATM</t>
  </si>
  <si>
    <t>A.I. Tech App licence for Overcrowding and Loitering Detection near an ATM. Can be added to XNV-6080RS, XNV-6080R, XNV-6080, XNV-6022R, XNV-6022RM, XNV-6020R, XNV-6013M, XNV-6012, XNV-6012M, XNV-6011, XNV-6010, XND-8080RV, XND-8080R, XND-8040R, XND-8030R, XND-8020R, XND-8020F, XND-6080V, XND-6080RV, XND-6080R, XND-6080, XND-6020R, XND-6011F, XND-6010, XNV-L6080R, XNV-L6080, XND-L6080V, XND-L6080RV, XND-L6080R</t>
  </si>
  <si>
    <t>AITECH-SMOKE-APP-1CH</t>
  </si>
  <si>
    <t>A.I. Tech Edge App 1CH licence for Smoke detection</t>
  </si>
  <si>
    <t>Waiver needs to be signed before purchase</t>
  </si>
  <si>
    <t>A.I. Tech App license for Smoke Detection. Can be added to XNO-6085R, XNO-8080R, XNO-8040R, XNO-8030R, XNO-8020R, XNO-6120R, XNO-6080R, XNO-6020R, XNO-6010R, XNO-L6080R, XNB-6005, XNB-8000, XNB-6000P (waiver has to be signed)</t>
  </si>
  <si>
    <t>AITECH-PARKING-APP-1CH</t>
  </si>
  <si>
    <t>A.I. Tech Edge App 1CH licence for Parking Spaces Occupancy Estimation.</t>
  </si>
  <si>
    <t>A.I. Tech App license for Parking Spaces Occupancy Estimation. Can be added to XNO-6085R, XNO-8080R, XNO-8040R, XNO-8030R, XNO-8020R, XNO-6120R, XNO-6080R, XNO-6020R, XNO-6010R, XNO-L6080R, XNB-6005, XNB-8000, XNB-6000, TNO-4051T, TNO-4050T, TNO-4041T, TNO-4040T, TNO-4030T</t>
  </si>
  <si>
    <t>AITECH-PARKING-DASH-APP-1CH</t>
  </si>
  <si>
    <t>A.I. Tech App 1CH license for Parking Spaces Occupancy Estimation with Embedded Dashboard</t>
  </si>
  <si>
    <t>Requires SD card (should be purchased separately)</t>
  </si>
  <si>
    <t>A.I. Tech App license for Parking Spaces Occupancy Estimation with Embedded Dashboard. Can be added to XNO-6085R, XNO-8080R, XNO-8040R, XNO-8030R, XNO-8020R, XNO-6120R, XNO-6080R, XNO-6020R, XNO-6010R, XNO-L6080R, XNB-6005, XNB-8000, XNB-6000, TNO-4051T, TNO-4050T, TNO-4041T, TNO-4040T, TNO-4030T (requires SD card)</t>
  </si>
  <si>
    <t>AITECH-DASH-EMB-1CH</t>
  </si>
  <si>
    <t>A.I. Tech 1CH license for Embedded Dashboard add-on</t>
  </si>
  <si>
    <t>A.I. Tech 1 channel license for Embedded Dashboard add-on installed on-board an X-Series camera (requires SD card)</t>
  </si>
  <si>
    <t>AITECH-PEOPLE-SRV-1CH</t>
  </si>
  <si>
    <t>A.I. Tech server-based People Count application 
1CH license</t>
  </si>
  <si>
    <t>A.I. Tech server-based People Count application 1 channel license. Suitable for video streams from models: XNV-6080RS, XNV-6080R, XNV-6080, XNV-6022R, XNV-6022RM, XNV-6020R, XNV-6013M, XNV-6012, XNV-6012M, XNV-6011, XNV-6010, XND-8080RV, XND-8080R, XND-8040R, XND-8030R, XND-8020R, XND-8020F, XND-6080V, XND-6080RV, XND-6080R, XND-6080, XND-6020R, XND-6011F, XND-6010, XNV-L6080R, XNV-L6080, XND-L6080V, XND-L6080RV, XND-L6080R</t>
  </si>
  <si>
    <t>AITECH-HEAT-SRV-1CH</t>
  </si>
  <si>
    <t>A.I. Tech server-based Heatmap application 
1CH license</t>
  </si>
  <si>
    <t>A.I. Tech server-based Heatmap application 1 channel license. Suitable for video streams from models: XNF-8010RV, XNF-8010RVM, XNF-8010R, XNV-6080RS, XNV-6080R, XNV-6080, XNV-6022R, XNV-6022RM, XNV-6020R, XNV-6013M, XNV-6012, XNV-6012M, XNV-6011, XNV-6010, XND-8080RV, XND-8080R, XND-8040R, XND-8030R, XND-8020R, XND-8020F, XND-6080V, XND-6080RV, XND-6080R, XND-6080, XND-6020R, XND-6011F, XND-6010, XNV-L6080R, XNV-L6080, XND-L6080V, XND-L6080RV, XND-L6080R</t>
  </si>
  <si>
    <t>AITECH-OCCUPANCY-SRV-1CH</t>
  </si>
  <si>
    <t>A.I. Tech server-based Occupancy Evaluation application 
1CH license</t>
  </si>
  <si>
    <t>A.I. Tech server-based Occupancy Evaluation application 1 channel license. Suitable for video streams from models: XNF-8010RV, XNF-8010RVM, XNF-8010R, XNV-6080RS, XNV-6080R, XNV-6080, XNV-6022R, XNV-6022RM, XNV-6020R, XNV-6013M, XNV-6012, XNV-6012M, XNV-6011, XNV-6010, XND-8080RV, XND-8080R, XND-8040R, XND-8030R, XND-8020R, XND-8020F, XND-6080V, XND-6080RV, XND-6080R, XND-6080, XND-6020R, XND-6011F, XND-6010, XNV-L6080R, XNV-L6080, XND-L6080V, XND-L6080RV, XND-L6080R</t>
  </si>
  <si>
    <t>AITECH-OVEROCCUPANCY-SRV-1CH</t>
  </si>
  <si>
    <t>A.I. Tech server-based Overoccupancy Evaluation application 
1CH license</t>
  </si>
  <si>
    <t>A.I. Tech server-based Overoccupancy Evaluation application 1 channel license. Suitable for video streams from models: XNF-8010RV, XNF-8010RVM, XNF-8010R, XNV-6080RS, XNV-6080R, XNV-6080, XNV-6022R, XNV-6022RM, XNV-6020R, XNV-6013M, XNV-6012, XNV-6012M, XNV-6011, XNV-6010, XND-8080RV, XND-8080R, XND-8040R, XND-8030R, XND-8020R, XND-8020F, XND-6080V, XND-6080RV, XND-6080R, XND-6080, XND-6020R, XND-6011F, XND-6010, XNV-L6080R, XNV-L6080, XND-L6080V, XND-L6080RV, XND-L6080R</t>
  </si>
  <si>
    <t>AITECH-CROWD-SRV-1CH</t>
  </si>
  <si>
    <t>A.I. Tech server-based Crowd Estimation application 
1CH license</t>
  </si>
  <si>
    <t>A.I. Tech server-based Crowd Estimation application 1 channel license. Suitable for video streams from models: XNV-6080RS, XNV-6080R, XNV-6080, XNV-6022R, XNV-6022RM, XNV-6020R, XNV-6013M, XNV-6012, XNV-6012M, XNV-6011, XNV-6010, XND-8080RV, XND-8080R, XND-8040R, XND-8030R, XND-8020R, XND-8020F, XND-6080V, XND-6080RV, XND-6080R, XND-6080, XND-6020R, XND-6011F, XND-6010, XNV-L6080R, XNV-L6080, XND-L6080V, XND-L6080RV, XND-L6080R</t>
  </si>
  <si>
    <t>AITECH-OVERCROWD-SRV-1CH</t>
  </si>
  <si>
    <t>A.I. Tech server-based Overcrowd Estimation application 
1CH license</t>
  </si>
  <si>
    <t>A.I. Tech server-based Overcrowd Estimation application 1 channel license. Suitable for video streams from models: XNV-6080RS, XNV-6080R, XNV-6080, XNV-6022R, XNV-6022RM, XNV-6020R, XNV-6013M, XNV-6012, XNV-6012M, XNV-6011, XNV-6010, XND-8080RV, XND-8080R, XND-8040R, XND-8030R, XND-8020R, XND-8020F, XND-6080V, XND-6080RV, XND-6080R, XND-6080, XND-6020R, XND-6011F, XND-6010, XNV-L6080R, XNV-L6080, XND-L6080V, XND-L6080RV, XND-L6080R</t>
  </si>
  <si>
    <t>AITECH-BIO-SRV-1CH</t>
  </si>
  <si>
    <t>A.I. Tech server-based Biometric Analysis application 
1CH licence</t>
  </si>
  <si>
    <t>A.I. Tech server-based Biometric Analysis application 1 channel licence. Suitable for video streams from models: XNB-6001P with 4.6mm lens, TNB-6030P</t>
  </si>
  <si>
    <t>AITECH-INTRUSION-SRV-1CH</t>
  </si>
  <si>
    <t>A.I. Tech server-based Tripwire &amp; Intrusion Detection application 
1CH license</t>
  </si>
  <si>
    <t>A.I. Tech server-based Tripwire &amp; Intrusion Detection application 1 channel license. Suitable for video streams from models: XNO-6085R, XNO-8080R, XNO-8040R, XNO-8030R, XNO-8020R, XNO-6120R, XNO-6080R, XNO-6020R, XNO-6010R, XNO-L6080R, XNB-6005, XNB-8000, XNB-6000, TNO-4051T, TNO-4050T, TNO-4041T, TNO-4040T, TNO-4030T</t>
  </si>
  <si>
    <t>AITECH-LOST-SRV-1CH</t>
  </si>
  <si>
    <t>A.I. Tech server-based Abandoned/Removed Object Detection application 
1CH license</t>
  </si>
  <si>
    <t>A.I. Tech server-based Abandoned/Removed Object Detection application 1 channel license. Suitable for video streams from models: XNO-6085R, XNO-8080R, XNO-8040R, XNO-8030R, XNO-8020R, XNO-6120R, XNO-6080R, XNO-6020R, XNO-6010R, XNO-L6080R, XNB-6005, XNB-8000, XNB-6000, TNO-4051T, TNO-4050T, TNO-4041T, TNO-4040T, TNO-4030T</t>
  </si>
  <si>
    <t>AITECH-LOITERING-SRV-1CH</t>
  </si>
  <si>
    <t>A.I. Tech server-based Loitering Behavior Detection application 
1CH license</t>
  </si>
  <si>
    <t>A.I. Tech server-based Loitering Behavior Detection application 1 channel license. Suitable for video streams from models: XNO-6085R, XNO-8080R, XNO-8040R, XNO-8030R, XNO-8020R, XNO-6120R, XNO-6080R, XNO-6020R, XNO-6010R, XNO-L6080R, XNB-6005, XNB-8000, XNB-6000, TNO-4051T, TNO-4050T, TNO-4041T, TNO-4040T, TNO-4030T</t>
  </si>
  <si>
    <t>AITECH-FACEDETECT-SRV-1CH</t>
  </si>
  <si>
    <t>A.I. Tech server-based Face Detection application 
1CH license</t>
  </si>
  <si>
    <t>A.I. Tech server-based Face Detection application 1 channel license. Suitable for video streams from models: XNB-6001P with 4.6mm lens, TNB-6030P</t>
  </si>
  <si>
    <t>AITECH-SPILL-SRV-1CH</t>
  </si>
  <si>
    <t>A.I. Tech server-based Person Slip &amp; Fall Detection application 
1CH license</t>
  </si>
  <si>
    <t>A.I. Tech server-based Person Slip &amp; Fall Detection application 1 channel license. Suitable for video streams from models: XNV-6080RS, XNV-6080R, XNV-6080, XNV-6022R, XNV-6022RM, XNV-6020R, XNV-6013M, XNV-6012, XNV-6012M, XNV-6011, XNV-6010, XND-8080RV, XND-8080R, XND-8040R, XND-8030R, XND-8020R, XND-8020F, XND-6080V, XND-6080RV, XND-6080R, XND-6080, XND-6020R, XND-6011F, XND-6010, XNV-L6080R, XNV-L6080, XND-L6080V, XND-L6080RV, XND-L6080R, XNO-6085R, XNO-8080R, XNO-8040R, XNO-8030R, XNO-8020R, XNO-6120R, XNO-6080R, XNO-6020R, XNO-6010R, XNO-L6080R, XNB-6005, XNB-8000, XNB-6000, TNO-4051T, TNO-4050T, TNO-4041T, TNO-4040T, TNO-4030T</t>
  </si>
  <si>
    <t>AITECH-ATM-SRV-1CH</t>
  </si>
  <si>
    <t>A.I. Tech server-based application for Overcrowding and Loitering Detection near an ATM
1CH license</t>
  </si>
  <si>
    <t>A.I. Tech server-based application for Overcrowding and Loitering Detection near an ATM, 1 channel license. Suitable for video streams from models: XNV-6080RS, XNV-6080R, XNV-6080, XNV-6022R, XNV-6022RM, XNV-6020R, XNV-6013M, XNV-6012, XNV-6012M, XNV-6011, XNV-6010, XND-8080RV, XND-8080R, XND-8040R, XND-8030R, XND-8020R, XND-8020F, XND-6080V, XND-6080RV, XND-6080R, XND-6080, XND-6020R, XND-6011F, XND-6010, XNV-L6080R, XNV-L6080, XND-L6080V, XND-L6080RV, XND-L6080R</t>
  </si>
  <si>
    <t>AITECH-PANIC-SRV-1CH</t>
  </si>
  <si>
    <t>A.I. Tech server-based Instantaneous Speed Change Detection application 
1CH license</t>
  </si>
  <si>
    <t>A.I. Tech server-based Instantaneous Speed Change Detection application 1 channel license. Suitable for video streams from models: XNO-6085R, XNO-8080R, XNO-8040R, XNO-8030R, XNO-8020R, XNO-6120R, XNO-6080R, XNO-6020R, XNO-6010R, XNO-L6080R, XNB-6005, XNB-8000, XNB-6000</t>
  </si>
  <si>
    <t>AITECH-PARKING-SRV-1CH</t>
  </si>
  <si>
    <t>A.I. Tech server-based application for Parking Spaces Occupancy Estimation
1CH license</t>
  </si>
  <si>
    <t>A.I. Tech server-based application for Parking Spaces Occupancy Estimation, 1 channel license. Suitable for video streams from models: XNO-6085R, XNO-8080R, XNO-8040R, XNO-8030R, XNO-8020R, XNO-6120R, XNO-6080R, XNO-6020R, XNO-6010R, XNO-L6080R, XNB-6005, XNB-8000, XNB-6000, TNO-4051T, TNO-4050T, TNO-4041T, TNO-4040T, TNO-4030T</t>
  </si>
  <si>
    <t>AITECH-SECURITY-3-DASH-APP-1CH</t>
  </si>
  <si>
    <t>A.I. Tech App containing AI-INTRUSION, AI-LOST, AI-LOITERING 1CH licence with Embedded Dashboard</t>
  </si>
  <si>
    <t>A.I. Tech App containing AI-INTRUSION, AI-LOST, AI-LOITERING 1 Channel licence with Embedded Dashboard. Can be added to XNO-6085R, XNO-8080R, XNO-8040R, XNO-8030R, XNO-8020R, XNO-6120R, XNO-6080R, XNO-6020R, XNO-6010R, XNO-L6080R, XNB-6005, XNB-8000, XNB-6000, TNO-4051T, TNO-4050T, TNO-4041T, TNO-4040T, TNO-4030T  (requires SD card)</t>
  </si>
  <si>
    <t>AITECH-DASH-BASIC-1CH</t>
  </si>
  <si>
    <t>A.I. Tech 1CH license for Basic version of AI-DASH-PRO</t>
  </si>
  <si>
    <t xml:space="preserve">A.I. Tech 1 channel license for Basic version of AI-DASH-PRO: personalization of the home page, tabular and graphical visualization of the data, tabular and graphical visualization of aggregated sensors and counters, forwarding of the events to 3rd party servers, data export in csv/jpeg/pdf. </t>
  </si>
  <si>
    <t>AITECH-DASH-PRO-1CH</t>
  </si>
  <si>
    <t>A.I. Tech 1CH license for Professional version of AI-DASH-PRO</t>
  </si>
  <si>
    <t xml:space="preserve">A.I. Tech 1 channel license for Professional version of AI-DASH-PRO: integration with weather data, conversion rate through the integration with the POS, comparison among different sites, comparison of a site in different time intervals, heatmap visualization and comparison. </t>
  </si>
  <si>
    <t>AITECH-DASH-ENTERPRISE-1CH</t>
  </si>
  <si>
    <t>A.I. Tech 1CH license for Enterprise version of AI-DASH-PRO</t>
  </si>
  <si>
    <t>A.I. Tech 1 channel license for Enterprise version of AI-DASH-PRO: integration with 3rd party systems through open API, periodic pdf reports exports, re-sync mechanism with the plugins on board of the cameras, device management on the map.</t>
  </si>
  <si>
    <t>AI-APP-SEC4-DASH-EM</t>
  </si>
  <si>
    <t>Mini PC with up to 4 AI-Security-DASH functions</t>
  </si>
  <si>
    <t>AI-APP-SEC6-DASH-EM</t>
  </si>
  <si>
    <t>Mini PC with up to 6 AI-Security-DASH functions</t>
  </si>
  <si>
    <t>AI-APP-FULL4-DASH-EM</t>
  </si>
  <si>
    <t>Mini PC with up to 4 AI-Retail-DASH, AI-Security-DASH AI-Bio-DASH functions</t>
  </si>
  <si>
    <t>AI-APP-FULL6-DASH-EM</t>
  </si>
  <si>
    <t>Mini PC with up to 6 AI-Retail-DASH, AI-Security-DASH AI-Bio-DASH functions</t>
  </si>
  <si>
    <t>FACIT</t>
  </si>
  <si>
    <t>PNF-9010R/FHM</t>
  </si>
  <si>
    <t>9MP, 4K IR Indoor Vandal fisheye with Facit Data - Heat Map</t>
  </si>
  <si>
    <t>includes 12 month licence</t>
  </si>
  <si>
    <t>Wisenet P network IR indoor fisheye vandal dome camera with Facit Data - Heat Map (12 month licence), 12MP @20fps, 2.1mm fixed lens, simple focus, triple codec H.265/H.264/MJPEG with WiseStream technology, Multiple streaming, 120dB WDR,  True Day &amp; Night (ICR), IR viewable length 15m, built-in Video Analytics, Business Analytics, People counting, Heatmap, PTZ Handover, On Board Dewarping, Digital PTZ (16x), Bi-directional audio and SD/SDHC/SDXC slot, Built-in mic, IK10, PoE/12VDC</t>
  </si>
  <si>
    <t>XND-6080-V/FPC</t>
  </si>
  <si>
    <t>2MP Indoor Dome with Facit Data - People Counter</t>
  </si>
  <si>
    <t>Wisenet X powered by Wisenet 5 network indoor dome camera with Facit Data - People Counter (12 month licence), 2MP @60fps, 2.8 ~ 12.0mm motorized vari-focal lens (4.3x) (119.5°~27.9°), triple codec H.265/H.264/MJPEG with WiseStream II, Multiple streaming, 150dB WDR,  True Day &amp; Night (ICR), Advanced Video Analytics and Sound Classification, Hallway View, Motion detection, Fog detection, HLC, Handover, Digital Image Stabilization, Bi-directional audio and dual microSD/SDHC/SDXC slot, USB port for easy installation, IK08, PoE/12VDC</t>
  </si>
  <si>
    <t>XNF-8010R/FHM</t>
  </si>
  <si>
    <t>6MP Indoor IR Fisheye with Facit Data - Heat Map</t>
  </si>
  <si>
    <t>Wisenet X powered by Wisenet 5 network indoor fisheye with Facit Data - Heat Map (12 month licence), 6MP CMOS sensor, 2048x2048 @ 30fps, 1.6mm fixed lens (192°), triple codec H.265/H.264/MJPEG with WiseStream II technology, 120dB WDR, USB port for easy installation, advanced video, sound classification and business analytics, high powered IR LEDs range of 49', simple focus, dual SD card, HLC, defog detection, DIS, 12VDC/PoE</t>
  </si>
  <si>
    <t>FACIT-SRV-PC-1CH-1Y</t>
  </si>
  <si>
    <t>FACIT Server-Side People Counting for 1CH 1 Year License</t>
  </si>
  <si>
    <t>FACIT Server-Side People Counting for 1 Channel 1 Year License</t>
  </si>
  <si>
    <t>FACIT-SRV-PC-1CH-2Y</t>
  </si>
  <si>
    <t>FACIT Server-Side People Counting for 1CH 2 Years License</t>
  </si>
  <si>
    <t>FACIT Server-Side People Counting for 1 Channel 2 Years License</t>
  </si>
  <si>
    <t>FACIT-SRV-PC-1CH-3Y</t>
  </si>
  <si>
    <t>FACIT Server-Side People Counting for 1CH 3 Years License</t>
  </si>
  <si>
    <t>FACIT Server-Side People Counting for 1 Channel 3 Years License</t>
  </si>
  <si>
    <t>FACIT-SRV-QM-1CH-1Y</t>
  </si>
  <si>
    <t>FACIT Server-Side Queue Management for 1CH 1 Year License</t>
  </si>
  <si>
    <t>FACIT Server-Side Queue Management for 1 Channel 1 Year License</t>
  </si>
  <si>
    <t>FACIT-SRV-QM-1CH-2Y</t>
  </si>
  <si>
    <t>FACIT Server-Side Queue Management for 1CH 2 Years License</t>
  </si>
  <si>
    <t>FACIT Server-Side Queue Management for 1 Channel 2 Years License</t>
  </si>
  <si>
    <t>FACIT-SRV-QM-1CH-3Y</t>
  </si>
  <si>
    <t>FACIT Server-Side Queue Management for 1CH 3 Years License</t>
  </si>
  <si>
    <t>FACIT Server-Side Queue Management for 1 Channel 3 Years License</t>
  </si>
  <si>
    <t>FACIT-SRV-HM-1CH-1Y</t>
  </si>
  <si>
    <t>FACIT Server-Side Heat Mapping for 1CH 1 Year License</t>
  </si>
  <si>
    <t>FACIT Server-Side Heat Mapping for 1 Channel 1 Year License</t>
  </si>
  <si>
    <t>FACIT-SRV-HM-1CH-2Y</t>
  </si>
  <si>
    <t>FACIT Server-Side Heat Mapping for 1CH 2 Years License</t>
  </si>
  <si>
    <t>FACIT Server-Side Heat Mapping for 1 Channel 2 Years License</t>
  </si>
  <si>
    <t>FACIT-SRV-HM-1CH-3Y</t>
  </si>
  <si>
    <t>FACIT Server-Side Heat Mapping for 1CH 3 Years License</t>
  </si>
  <si>
    <t>FACIT Server-Side Heat Mapping for 1 Channel 3 Years License</t>
  </si>
  <si>
    <t>FACIT-SPRT-3Y</t>
  </si>
  <si>
    <t>FACIT Support 3 Years</t>
  </si>
  <si>
    <t>FACIT Support for 3 Years</t>
  </si>
  <si>
    <t>FF Group</t>
  </si>
  <si>
    <t>XNO-6120R/FNP</t>
  </si>
  <si>
    <t>2MP 12X IR Bullet with FF Group ANPR app</t>
  </si>
  <si>
    <t>Wisenet X powered by Wisenet 5 network IR outdoor vandal bullet camera with FF Group ANPR app, 2MP @60fps, Full HD(1080p), 5.2 ~ 62.4mm lens (optical 12x) (54.58°~5.30°), triple codec H.265/H.264/MJPEG with WiseStream II, Multiple streaming, 150dB WDR,  True Day &amp; Night (ICR), High Powered IR LEDs with IR viewable length 70m, Advanced Video Analytics and Sound Classification and Business Analytics, Hallway View, Motion detection, Fog detection, HLC, Handover, Digital Image Stabilization, Bi-directional audio and dual SD/SDHC/SDXC slot, USB port for easy installation, IP67, IK10, Nema 4X, PoE/12VDC/24VAC</t>
  </si>
  <si>
    <t>XNB-6000/FNP</t>
  </si>
  <si>
    <t>2MP Box with FF Group ANPR app</t>
  </si>
  <si>
    <t>Wisenet X powered by Wisenet 5 network box camera with FF Roadway ANPR app, 2MP @60fps,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t>
  </si>
  <si>
    <t>XNB-6005/FNP</t>
  </si>
  <si>
    <t>eXtraLUX Box Camera with FF Group ANPR app</t>
  </si>
  <si>
    <t>Wisenet X powered by Wisenet 5 network box camera with FF Roadway ANPR App, eXtraLUX features 1/2" sensor, 2MP @60fps, 0.006 Lux@F1.2 (Color), 0.0006 Lux@F1.2 (B/W),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t>
  </si>
  <si>
    <t>XNO-6080R/FNP</t>
  </si>
  <si>
    <t>2MP IR Bullet with FF Group ANPR app</t>
  </si>
  <si>
    <t>Wisenet X powered by Wisenet 5 network IR outdoor vandal bullet camera with FF Roadway ANPR, 2MP @60fps, 2.8 ~ 12.0mm motorized vari-focal lens (4.3x) (119.5°~27.9°), triple codec H.265/H.264/MJPEG with WiseStream II, Multiple streaming, 150dB WDR,  True Day &amp; Night (ICR), High Powered IR LEDs with IR viewable length 50m, Advanced Video Analytics and Sound Classification and Business Analytics, Hallway View, Motion detection, Fog detection, HLC, Handover, Digital Image Stabilization, Bi-directional audio and dual SD/SDHC/SDXC slot, USB port for easy installation, IP67, IK10, Nema 4X, PoE/12VDC/24VAC</t>
  </si>
  <si>
    <t>XNV-6080R/FNP</t>
  </si>
  <si>
    <t>2MP IR Outdoor Dome with FF Group ANPR app</t>
  </si>
  <si>
    <t>Wisenet X powered by Wisenet 5 network IR outdoor vandal dome camera with FF Roadway ANPR, 2MP @60fps, 2.8 ~ 12.0mm motorized vari-focal lens (4.3x) (119.5°~27.9°), triple codec H.265/H.264/MJPEG with WiseStream II, Multiple streaming, 150dB WDR,  True Day &amp; Night (ICR), High Powered IR LEDs with IR viewable length 50m, Advanced Video Analytics and Sound Classification, Hallway View, Motion detection, Fog detection, HLC, Handover, Digital Image Stabilization, Bi-directional audio and dual microSD/SDHC/SDXC slot, USB port for easy installation, IP67/IP66, IK10, Nema 4X, PoE/12VDC/24VAC</t>
  </si>
  <si>
    <t>XNO-L6080R/FNP</t>
  </si>
  <si>
    <t>Wisenet X powered by Wisenet 5 network IR indoor dome camera with FF Roadway ANPR, 2MP @60fps, 3.2 ~ 10.0mm motorized vari-focal lens (3.1x) (109.0°~33.2°), triple codec H.265/H.264/MJPEG with WiseStream II, Multiple streaming, 120dB WDR,  True Day &amp; Night (ICR), IR viewable length 20m,  Tampering, Defocus detection, Motion Detection, Fog detection, Hallway View, HLC, Digital Image Stabilization, single SD/SDHC/SDXC slot, USB port for easy installation, IK08, PoE</t>
  </si>
  <si>
    <t>XNO-6080R/FSNP</t>
  </si>
  <si>
    <t>2MP IR Bullet with FF Group Serverless ANPR app</t>
  </si>
  <si>
    <t>Wisenet X powered by Wisenet 5 network IR outdoor vandal bullet camera with FF Roadway Serverless ANPR, 2MP @60fps, 2.8 ~ 12.0mm motorized vari-focal lens (4.3x) (119.5°~27.9°), triple codec H.265/H.264/MJPEG with WiseStream II, Multiple streaming, 150dB WDR,  True Day &amp; Night (ICR), High Powered IR LEDs with IR viewable length 50m, Advanced Video Analytics and Sound Classification and Business Analytics, Hallway View, Motion detection, Fog detection, HLC, Handover, Digital Image Stabilization, Bi-directional audio and dual SD/SDHC/SDXC slot, USB port for easy installation, IP67, IK10, Nema 4X, PoE/12VDC/24VAC</t>
  </si>
  <si>
    <t>XNO-L6080R/FSNP</t>
  </si>
  <si>
    <t>Wisenet X powered by Wisenet 5 network IR outdoor vandal bullet camera with FF Roadway Serverless ANPR, 2MP @60fps, Full HD(1080p), 3.2 ~ 10mm motorized vari-focal lens (3.1x) (109°~33.2°), triple codec H.265/H.264/MJPEG with WiseStream II, Multiple streaming, 120dB WDR, True Day &amp; Night (ICR), IR viewable length 30m, Tampering, Defocus detection, Motion Detection, Fog detection, Hallway View, HLC, Digital Image Stabilization, single SD/SDHC/SDXC slot, USB port for easy installation, IP66, IK10, PoE</t>
  </si>
  <si>
    <t>FFGROUP-ANPR-APP-1CH</t>
  </si>
  <si>
    <t>FF Group Number Plate Recognition App 1CH</t>
  </si>
  <si>
    <t>FF Group ANPR analytics App licence. Can be added to X-Series Bullet, Box and Dome/Vandal cameras. Suitable for video streams from models: XNO-L6080R, XND-L6080R, XNV-6080R, XNO-6080R, XNO-6120R, XND-6080R, XND-6080RV, XNV-6080R, XNV-6120R, XNV-6080RS, XNV-6120RS, XNO-6085R (requires SD card)</t>
  </si>
  <si>
    <t>FFGROUP-SERVERLESS-ANPR-APP-1CH</t>
  </si>
  <si>
    <t>FF Group Serverless Number Plate Recognition App 1CH</t>
  </si>
  <si>
    <t>FF Group Serverless ANPR analytics App licence can connect up to 4 cameras without server. Can be added to X-Series Bullet, Box and Dome/Vandal cameras. Suitable for video streams from models: XNO-L6080R, XND-L6080R, XNV-6080R, XNO-6080R, XNO-6120R, XND-6080R, XND-6080RV, XNV-6080R, XNV-6120R, XNV-6080RS, XNV-6120RS, XNO-6085R (requires SD card)</t>
  </si>
  <si>
    <t>NPS-4</t>
  </si>
  <si>
    <t>FF Group Number Plate Metadata Client 4 channel</t>
  </si>
  <si>
    <t>FF Group server-based ANPR analytics application, 4 channels license, based on META data from X-Series cameras running ANPR App</t>
  </si>
  <si>
    <t>NPS-8</t>
  </si>
  <si>
    <t>FF Group Number Plate Metadata Client 8 channel</t>
  </si>
  <si>
    <t>FF Group server-based ANPR analytics application, 8 channels license, based on META data from X-Series cameras running ANPR App</t>
  </si>
  <si>
    <t>NPS-16</t>
  </si>
  <si>
    <t>FF Group Number Plate Metadata Client 16 channel</t>
  </si>
  <si>
    <t>FF Group server-based ANPR analytics application, 16 channels license, based on META data from X-Series cameras running ANPR App</t>
  </si>
  <si>
    <t>NPS-32</t>
  </si>
  <si>
    <t>FF Group Number Plate Metadata Client 32 channel</t>
  </si>
  <si>
    <t>FF Group server-based ANPR analytics application, 32 channels license, based on META data from X-Series cameras running ANPR App</t>
  </si>
  <si>
    <t>NPS-64</t>
  </si>
  <si>
    <t>FF Group Number Plate Metadata Client 64 channel</t>
  </si>
  <si>
    <t>FF Group server-based ANPR analytics application, 64 channels license, based on META data from X-Series cameras running ANPR App</t>
  </si>
  <si>
    <t>NPC-PC</t>
  </si>
  <si>
    <t>Limbio cloud-based licence plate solution, single channel annual fee</t>
  </si>
  <si>
    <t>FF Group cloud-based application 1 channel licence for online data analytics for simple plate recognition and listing/counting recognized number plates</t>
  </si>
  <si>
    <t>NPC-CP</t>
  </si>
  <si>
    <t>Limbio cloud-based car park operations analysis solution, single channel annual fee</t>
  </si>
  <si>
    <t>FF Group cloud-based application 1 channel licence for online data analytics for parking management with black/white list management and alerting, frequency of visits, utilisation within perimeter</t>
  </si>
  <si>
    <t>NPC-CT</t>
  </si>
  <si>
    <t>Limbio cloud-based traffic  analysis solution, single channel annual fee</t>
  </si>
  <si>
    <t>FF Group cloud-based application 1 channel licence for online data analytics for smart and safe cities with vehicle count, black/white listing available, average speed violation reporting in real time</t>
  </si>
  <si>
    <t>FFGROUP-NOK-LITE-ANPR-1CH</t>
  </si>
  <si>
    <t>FF Group Number Plate server 1CH Lite (Requires RTSP Stream)</t>
  </si>
  <si>
    <t>FF Group server-based Lite ANPR analytics application for integration with 3rd party systems, 1 channel license, based on video from IP cameras</t>
  </si>
  <si>
    <t>FFGROUP-NOK-LITE-ANPR-2CH</t>
  </si>
  <si>
    <t>FF Group Number Plate server 2CH Lite (Requires RTSP Stream)</t>
  </si>
  <si>
    <t>FF Group server-based Lite ANPR analytics application for integration with 3rd party systems, 2 channel license, based on video from IP cameras</t>
  </si>
  <si>
    <t>FFGROUP-NOK-LITE-ANPR-4CH</t>
  </si>
  <si>
    <t>FF Group Number Plate server 4CH Lite (Requires RTSP Stream)</t>
  </si>
  <si>
    <t>FF Group server-based Lite ANPR analytics application for integration with 3rd party systems, 4 channel license, based on video from IP cameras</t>
  </si>
  <si>
    <t>FFGROUP-NOK-LITE-ANPR-6CH</t>
  </si>
  <si>
    <t>FF Group Number Plate server 6CH Lite (Requires RTSP Stream)</t>
  </si>
  <si>
    <t>FF Group server-based Lite ANPR analytics application for integration with 3rd party systems, 6 channel license, based on video from IP cameras</t>
  </si>
  <si>
    <t>FFGROUP-NOK-LITE-ANPR-9CH</t>
  </si>
  <si>
    <t>FF Group Number Plate server 9CH Lite (Requires RTSP Stream)</t>
  </si>
  <si>
    <t>FF Group server-based Lite ANPR analytics application for integration with 3rd party systems, 9 channel license, based on video from IP cameras</t>
  </si>
  <si>
    <t>FFGROUP-NOK-LITE-ANPR-12CH</t>
  </si>
  <si>
    <t>FF Group Number Plate server 12CH Lite (Requires RTSP Stream)</t>
  </si>
  <si>
    <t>FF Group server-based Lite ANPR analytics application for integration with 3rd party systems, 12 channel license, based on video from IP cameras</t>
  </si>
  <si>
    <t>NumberOK SMB Reporter</t>
  </si>
  <si>
    <t>FF Group Number Plate server Reporter App</t>
  </si>
  <si>
    <t>FF Group server-based ANPR analytics Reporter application for small &amp; medium business</t>
  </si>
  <si>
    <t>SW NUMBEROK SMB 1 ALL</t>
  </si>
  <si>
    <t>FF Group Number Plate server 1CH (Requires RTSP Stream)</t>
  </si>
  <si>
    <t>FF Group server-based ANPR analytics application for small &amp; medium business, 1 channel license, based on video from IP cameras</t>
  </si>
  <si>
    <t>SW NUMBEROK SMB 2 ALL</t>
  </si>
  <si>
    <t>FF Group Number Plate server 2 channel (Requires RTSP Stream)</t>
  </si>
  <si>
    <t>FF Group server-based ANPR analytics application for small &amp; medium business, 2 channels license, based on video from IP cameras</t>
  </si>
  <si>
    <t>SW NUMBEROK SMB 4 ALL</t>
  </si>
  <si>
    <t>FF Group Number Plate server 4 channel (Requires RTSP Stream)</t>
  </si>
  <si>
    <t>FF Group server-based ANPR analytics application for small &amp; medium business, 4 channels license, based on video from IP cameras</t>
  </si>
  <si>
    <t>SW NUMBEROK SMB 6 ALL</t>
  </si>
  <si>
    <t>FF Group Number Plate server 6 channel (Requires RTSP Stream)</t>
  </si>
  <si>
    <t>FF Group server-based ANPR analytics application for small &amp; medium business, 6 channels license, based on video from IP cameras</t>
  </si>
  <si>
    <t>SW NUMBEROK SMB 9 ALL</t>
  </si>
  <si>
    <t>FF Group Number Plate server 9 channel (Requires RTSP Stream)</t>
  </si>
  <si>
    <t>FF Group server-based ANPR analytics application for small &amp; medium business, 9 channels license, based on video from IP cameras</t>
  </si>
  <si>
    <t>SW NUMBEROK SMB 12 ALL</t>
  </si>
  <si>
    <t>FF Group Number Plate server 12 channel (Requires RTSP Stream)</t>
  </si>
  <si>
    <t>FF Group server-based ANPR analytics application for small &amp; medium business, 12 channels license, based on video from IP cameras</t>
  </si>
  <si>
    <t>A2</t>
  </si>
  <si>
    <t>A2-NOMASK-APP-1CH</t>
  </si>
  <si>
    <t>No-Mask Detection App 1CH perpetual license</t>
  </si>
  <si>
    <t>No-Mask Detection App 1CH perpetual license, includes 12 months warranty. Can be added to Can be added to XNB-6000, XNO-6080R, XNO-6010R, XNO-6080R, XNV-6080, XNV-6080R, XND-6080, XND-6080R, XND-6080V, XND-6080RV, XND-6010, XNV-6010, XND-6020R, XNV-6020R, XNO-6120R, XNV-6120R and XNV-6120, XNV-6011 and XND-6011F models</t>
  </si>
  <si>
    <t>A2-NOMASK-APP-25CH</t>
  </si>
  <si>
    <t>No-Mask Detection App 25CH perpetual license</t>
  </si>
  <si>
    <t>No-Mask Detection App 25CH perpetual license, includes 12 months warranty. Can be added to XNB-6000, XNO-6080R, XNO-6010R, XNO-6080R, XNV-6080, XNV-6080R, XND-6080, XND-6080R, XND-6080V, XND-6080RV, XND-6010, XNV-6010, XND-6020R, XNV-6020R, XNO-6120R, XNV-6120R and XNV-6120, XNV-6011 and XND-6011F models</t>
  </si>
  <si>
    <t>A2-NOMASK-APP-100CH</t>
  </si>
  <si>
    <t>No-Mask Detection App 100CH perpetual license</t>
  </si>
  <si>
    <t>No-Mask Detection App 100CH perpetual license, includes 12 months warranty. Can be added to XNB-6000, XNO-6080R, XNO-6010R, XNO-6080R, XNV-6080, XNV-6080R, XND-6080, XND-6080R, XND-6080V, XND-6080RV, XND-6010, XNV-6010, XND-6020R, XNV-6020R, XNO-6120R, XNV-6120R and XNV-6120, XNV-6011 and XND-6011F models</t>
  </si>
  <si>
    <t>A2-NOMASK-APP-250CH</t>
  </si>
  <si>
    <t>No-Mask Detection App 250CH perpetual license</t>
  </si>
  <si>
    <t>No-Mask Detection App 250CH perpetual license, includes 12 months warranty. Can be added to XNB-6000, XNO-6080R, XNO-6010R, XNO-6080R, XNV-6080, XNV-6080R, XND-6080, XND-6080R, XND-6080V, XND-6080RV, XND-6010, XNV-6010, XND-6020R, XNV-6020R, XNO-6120R, XNV-6120R and XNV-6120, XNV-6011 and XND-6011F models</t>
  </si>
  <si>
    <t>XNV-6011/MSK</t>
  </si>
  <si>
    <t>2MP Compact Vandal Dome with No-Mask Detection App</t>
  </si>
  <si>
    <t>Wisenet X powered by Wisenet 5 network outdoor compact vandal dome camera with A2 No-Mask Detection App, 2MP @60fps, 2.8mm fixed lens (112°), triple codec H.265/H.264/MJPEG with WiseStream II, Multiple streaming, 150dB WDR,  Electronic Day &amp; Night , Advanced Video Analytics and Business Analytics, Hallway View, Motion detection, Fog detection, HLC, Handover, Digital Image Stabilization, SD/SDHC/SDXC slot, USB port for easy installation, IP66, IK10, Nema 4X, PoE</t>
  </si>
  <si>
    <t>XND-6010/MSK</t>
  </si>
  <si>
    <t>2MP Indoor Dome with No-Mask Detection App</t>
  </si>
  <si>
    <t>Wisenet X powered by Wisenet 5 network indoor dome camera with A2 No-Mask Detection App, 2MP @60fps, 2.4mm fixed lens (139°), triple codec H.265/H.264/MJPEG with WiseStream II, Multiple streaming, 150dB WDR, True Day &amp; Night (ICR), Advanced Video Analytics and Sound Classification and Business Analytics, Hallway View, Motion detection, Fog detection, HLC, Handover, Digital Image Stabilization, Bi-directional audio and dual SD/SDHC/SDXC slot, IK08, PoE/12VDC</t>
  </si>
  <si>
    <t>XNB-6000/MSK</t>
  </si>
  <si>
    <t>2MP Box with No-Mask Detection App</t>
  </si>
  <si>
    <t>Wisenet X powered by Wisenet 5 network box camera with A2 No-Mask Detection App, 2MP @60fps,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t>
  </si>
  <si>
    <t>XNO-6080R/MSK</t>
  </si>
  <si>
    <t>2MP IR Bullet with No-Mask Detection App</t>
  </si>
  <si>
    <t>Wisenet X powered by Wisenet 5 network IR outdoor vandal bullet camera with A2 No-Mask Detection App, 2MP @60fps, 2.8 ~ 12.0mm motorized vari-focal lens (4.3x) (119.5°~27.9°), triple codec H.265/H.264/MJPEG with WiseStream II, Multiple streaming, 150dB WDR, True Day &amp; Night (ICR), High Powered IR LEDs with IR viewable length 50m, Advanced Video Analytics and Sound Classification, Hallway View, Motion detection, Fog detection, HLC, Handover, Digital Image Stabilization, Bi-directional audio and dual SD/SDHC/SDXC slot, USB port for easy installation, IP67, IK10, Nema 4X, PoE/12VDC/24VAC</t>
  </si>
  <si>
    <t>S-COP</t>
  </si>
  <si>
    <t>Wisenet-GDPR-5Z</t>
  </si>
  <si>
    <t>S-COP Video Masking Software 5 Zone License</t>
  </si>
  <si>
    <t>Wisenet-GDPR-UZ</t>
  </si>
  <si>
    <t>S-COP Video Masking Software Unlimited Zone License</t>
  </si>
  <si>
    <t>Sprinx</t>
  </si>
  <si>
    <t>XNB-6000-V/AID</t>
  </si>
  <si>
    <t>2MP Box with Sprinx Automatic Incident Detection</t>
  </si>
  <si>
    <t>Wisenet X powered by Wisenet 5 network box camera with Automatic Incident Detection Edge based app, 2MP @60fps,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t>
  </si>
  <si>
    <t>XNB-6005/AID</t>
  </si>
  <si>
    <t>eXtraLUX Box with Sprinx Automatic Incident Detection</t>
  </si>
  <si>
    <t>Wisenet X powered by Wisenet 5 network box camera with Automatic Incident Detection Edge based app, eXtraLUX features 1/2" sensor, 2MP @60fps, 0.006 Lux@F1.2 (Color), 0.0006 Lux@F1.2 (B/W),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t>
  </si>
  <si>
    <t>XNO-6120R-V/AID</t>
  </si>
  <si>
    <t>2M 12X IR Bullet with Sprinx Automatic Incident Detection</t>
  </si>
  <si>
    <t>Wisenet X powered by Wisenet 5 network IR outdoor vandal bullet camera with Automatic Incident Detection Edge based app, 2MP @60fps, Full HD(1080p), 5.2 ~ 62.4mm lens (optical 12x) (54.58°~5.30°), triple codec H.265/H.264/MJPEG with WiseStream II, Multiple streaming, 150dB WDR,  True Day &amp; Night (ICR), High Powered IR LEDs with IR viewable length 70m, Advanced Video Analytics and Sound Classification and Business Analytics, Hallway View, Motion detection, Fog detection, HLC, Handover, Digital Image Stabilization, Bi-directional audio and dual SD/SDHC/SDXC slot, USB port for easy installation, IP67, IK10, Nema 4X, PoE/12VDC/24VAC</t>
  </si>
  <si>
    <t>XNB-6000/TF</t>
  </si>
  <si>
    <t>2MP Box with Sprinx Traffic Flow</t>
  </si>
  <si>
    <t>Wisenet X powered by Wisenet 5 network box camera with Traffic Flow Edge based app, 2MP @60fps,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t>
  </si>
  <si>
    <t>XNO-6120R/TF</t>
  </si>
  <si>
    <t>2M 12X IR Bullet with Sprinx Traffic Flow</t>
  </si>
  <si>
    <t>Wisenet X powered by Wisenet 5 network IR outdoor vandal bullet camera with Traffic Flow Edge based app, 2MP @60fps, Full HD(1080p), 5.2 ~ 62.4mm lens (optical 12x) (54.58°~5.30°), triple codec H.265/H.264/MJPEG with WiseStream II, Multiple streaming, 150dB WDR,  True Day &amp; Night (ICR), High Powered IR LEDs with IR viewable length 70m, Advanced Video Analytics and Sound Classification and Business Analytics, Hallway View, Motion detection, Fog detection, HLC, Handover, Digital Image Stabilization, Bi-directional audio and dual SD/SDHC/SDXC slot, USB port for easy installation, IP67, IK10, Nema 4X, PoE/12VDC/24VAC</t>
  </si>
  <si>
    <t>XNB-6000/TD</t>
  </si>
  <si>
    <t>2MP Box with Sprinx Traffic Data</t>
  </si>
  <si>
    <t>Wisenet X powered by Wisenet 5 network box camera with Traffic Data Edge based app, 2MP @60fps,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t>
  </si>
  <si>
    <t>XNO-6080R/TD</t>
  </si>
  <si>
    <t>2M 12X IR Bullet with Sprinx Traffic Data</t>
  </si>
  <si>
    <t>Wisenet X powered by Wisenet 5 network IR outdoor vandal bullet camera with Traffic Data Edge based App, 2MP @60fps, 2.8 ~ 12.0mm motorized vari-focal lens (4.3x) (119.5°~27.9°), triple codec H.265/H.264/MJPEG with WiseStream II, Multiple streaming, 150dB WDR, True Day &amp; Night (ICR), High Powered IR LEDs with IR viewable length 50m, Advanced Video Analytics and Sound Classification, Hallway View, Motion detection, Fog detection, HLC, Handover, Digital Image Stabilization, Bi-directional audio and dual SD/SDHC/SDXC slot, USB port for easy installation, IP67, IK10, Nema 4X, PoE/12VDC/24VAC</t>
  </si>
  <si>
    <t>XNO-6120R-V/TD</t>
  </si>
  <si>
    <t>Wisenet X powered by Wisenet 5 network IR outdoor vandal bullet camera with Traffic Data Edge based app, 2MP @60fps, Full HD(1080p), 5.2 ~ 62.4mm lens (optical 12x) (54.58°~5.30°), triple codec H.265/H.264/MJPEG with WiseStream II, Multiple streaming, 150dB WDR,  True Day &amp; Night (ICR), High Powered IR LEDs with IR viewable length 70m, Advanced Video Analytics and Sound Classification and Business Analytics, Hallway View, Motion detection, Fog detection, HLC, Handover, Digital Image Stabilization, Bi-directional audio and dual SD/SDHC/SDXC slot, USB port for easy installation, IP67, IK10, Nema 4X, PoE/12VDC/24VAC</t>
  </si>
  <si>
    <t>XNB-6000/PSD</t>
  </si>
  <si>
    <t>2MP Box with Sprinx Pedestrian, Stopped Vehicle Detection</t>
  </si>
  <si>
    <t>Wisenet X powered by Wisenet 5 network box camera with Pedestrian, Stopped Vehicle Detection Edge based app, 2MP @60fps,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t>
  </si>
  <si>
    <t>XNO-6120R/PSD</t>
  </si>
  <si>
    <t>2M 12X IR Bullet with Sprinx Pedestrian, Stopped Vehicle Detection</t>
  </si>
  <si>
    <t>Wisenet X powered by Wisenet 5 network IR outdoor vandal bullet camera with Pedestrian, Stopped Vehicle Detection Edge based app, 2MP @60fps, Full HD(1080p), 5.2 ~ 62.4mm lens (optical 12x) (54.58°~5.30°), triple codec H.265/H.264/MJPEG with WiseStream II, Multiple streaming, 150dB WDR,  True Day &amp; Night (ICR), High Powered IR LEDs with IR viewable length 70m, Advanced Video Analytics and Sound Classification and Business Analytics, Hallway View, Motion detection, Fog detection, HLC, Handover, Digital Image Stabilization, Bi-directional audio and dual SD/SDHC/SDXC slot, USB port for easy installation, IP67, IK10, Nema 4X, PoE/12VDC/24VAC</t>
  </si>
  <si>
    <t>XNO-6085R/TL</t>
  </si>
  <si>
    <t>eXtraLUX IR Bullet with Sprinx Traffic Light</t>
  </si>
  <si>
    <t>Wisenet X powered by Wisenet 5 network IR outdoor vandal bullet camera with Traffic Light Edge based app, eXtraLUX features 1/2" sensor with F0.94 Lens, 2MP @60fps, 4.1 ~ 16.4mm motorized vari-focal lens (optical 4x) (100°~26.2°), triple codec H.265/H.264/MJPEG with WiseStream II, Multiple streaming, 150dB WDR,  True Day &amp; Night (ICR), High Powered IR LEDs with IR viewable length 70m, Advanced Video Analytics and Sound Classification and Business Analytics, Hallway View, Motion detection, Fog detection, HLC, Handover, Digital Image Stabilization with built-in Gyro Sensor, Bi-directional audio and dual SD/SDHC/SDXC slot, USB port for easy installation, IP67, IK10, Nema 4X, PoE/12VDC/24VAC</t>
  </si>
  <si>
    <t>TH-4</t>
  </si>
  <si>
    <t>Traffic Hub Server Software 4 CH</t>
  </si>
  <si>
    <t>TH-16</t>
  </si>
  <si>
    <t>Traffic Hub Server Software 16 CH</t>
  </si>
  <si>
    <t>TH-48</t>
  </si>
  <si>
    <t>Traffic Hub Server Software 48 CH</t>
  </si>
  <si>
    <t>TH-OPC-DA</t>
  </si>
  <si>
    <t>Optional Output Modules OPC DA</t>
  </si>
  <si>
    <t>TH-OPC-UA</t>
  </si>
  <si>
    <t>Optional Output Modules OPC UA</t>
  </si>
  <si>
    <t>TH-MOD</t>
  </si>
  <si>
    <t>Optional Output Modules MODBUS</t>
  </si>
  <si>
    <t>TH-MOX</t>
  </si>
  <si>
    <t>Optional Output Modules MOXA</t>
  </si>
  <si>
    <t>TH-MIL</t>
  </si>
  <si>
    <t>Optional Output Modules Milestone Analytics</t>
  </si>
  <si>
    <t>SWX-WAVE</t>
  </si>
  <si>
    <t>Optional Output Modules WAVE</t>
  </si>
  <si>
    <t>Veracity Coldstore</t>
  </si>
  <si>
    <t>Storage - Network</t>
  </si>
  <si>
    <t>CSTORE-15-3U-DU</t>
  </si>
  <si>
    <t>Veracity Coldstore 3U</t>
  </si>
  <si>
    <t>Veracity Coldstore NAS Server, 15 internal SATA HDD Bays, Dual Gigabit Ethernet, 400mbps, L.A.I.D with SFS disk filing system, requires WAVE Server (not included) to operate</t>
  </si>
  <si>
    <t>CSTORE-15-3U-DU-30TB</t>
  </si>
  <si>
    <t>Veracity Coldstore 3U, 30TB </t>
  </si>
  <si>
    <t>Veracity Coldstore NAS Server, 15 internal SATA HDD Bays, Dual Gigabit Ethernet, 400mbps, L.A.I.D with SFS disk filing system, requires WAVE Server (not included) to operate, 30TB raw</t>
  </si>
  <si>
    <t>CSTORE-15-3U-DU-45TB</t>
  </si>
  <si>
    <t>Veracity Coldstore 3U, 45TB </t>
  </si>
  <si>
    <t>Veracity Coldstore NAS Server, 15 internal SATA HDD Bays, Dual Gigabit Ethernet, 400mbps, L.A.I.D with SFS disk filing system, requires WAVE Server (not included) to operate, 45TB raw</t>
  </si>
  <si>
    <t>CSTORE-15-3U-DU-60TB</t>
  </si>
  <si>
    <t>Veracity Coldstore 3U, 60TB </t>
  </si>
  <si>
    <t>Veracity Coldstore NAS Server, 15 internal SATA HDD Bays, Dual Gigabit Ethernet, 400mbps, L.A.I.D with SFS disk filing system, requires WAVE Server (not included) to operate, 60TB raw</t>
  </si>
  <si>
    <t>CSTORE-15-3U-DU-90TB</t>
  </si>
  <si>
    <t>Veracity Coldstore 3U, 90TB </t>
  </si>
  <si>
    <t>Veracity Coldstore NAS Server, 15 internal SATA HDD Bays, Dual Gigabit Ethernet, 400mbps, L.A.I.D with SFS disk filing system, requires WAVE Server (not included) to operate, 90TB raw</t>
  </si>
  <si>
    <t>CSTORE8-C</t>
  </si>
  <si>
    <t>Veracity Coldstore Compact, 8 Bay</t>
  </si>
  <si>
    <t>Veracity Coldstore Compact,8x2.5" HDD Bays, Gigabit Ethernet, 400Mbit,Sec</t>
  </si>
  <si>
    <t>CSTORE8-C-16TB</t>
  </si>
  <si>
    <t>Veracity Coldstore Compact, 8 Bay 16TB</t>
  </si>
  <si>
    <t>Veracity Coldstore Compact,8x2.5" HDD Bays, Gigabit Ethernet, 400Mbit,Sec, 16TB</t>
  </si>
  <si>
    <t>TRI-CHK</t>
  </si>
  <si>
    <t>Veracity Coldstream Licence, 1CH</t>
  </si>
  <si>
    <t>Veracity Coldstream Licence, Single Channel</t>
  </si>
  <si>
    <t>VHW-HWPS-BLL</t>
  </si>
  <si>
    <t>Veracity Highwire Base Unit, Ethernet &amp; Power over coax</t>
  </si>
  <si>
    <t>VHW-HWPS-C</t>
  </si>
  <si>
    <t>Veracity Highwire Camera Unit, Ethernet &amp; Power over coax</t>
  </si>
  <si>
    <t>VTN-TN-PRO</t>
  </si>
  <si>
    <t>Veracity Timenet Pro, Master NTP reference clock for Ethernet networks,POE powered</t>
  </si>
  <si>
    <t>VTN-EXTEND</t>
  </si>
  <si>
    <t>Veracity Timenet Pro, Antenna Extension, 10m</t>
  </si>
  <si>
    <t>Storage</t>
  </si>
  <si>
    <t>Storage - HDD</t>
  </si>
  <si>
    <t>SRB-160S</t>
  </si>
  <si>
    <t>16 Bay iSCSI External Storage</t>
  </si>
  <si>
    <t>• Max. Recording bandwidth 800Mbps
• Max. 16 Hot-Swap HDDs (Max. 128TB)
• RAID 0 / 10 / 5 / 6, RAID5 + Hotstandby
• Easy Configuration : One-Touch Setup of RAID Volume
• Max. 8 NVRs can be connected
• Network Failover, Load Balancing support
• Setup via Webpage &amp; Remote Storage Management S/W
• 4 Gigabit Ethernet Ports
• 3U chassis with Front Key-Lock
• Dual SMPS for high reliability</t>
  </si>
  <si>
    <t>HDD1TBSG-KIT</t>
  </si>
  <si>
    <t>Seagate SkyHawk HDD 1TB (ST1000VX005)</t>
  </si>
  <si>
    <t>Seagate SkyHawk 1TB 3.5" Surveillance HDD drive for use in NVR/DVR, SATA 6Gb/s, 1 M hours MTBF, Worlkload rate limit 180TB/year, SkyHawk Health Management, 3-year limited warranty (ST1000VX005)</t>
  </si>
  <si>
    <t>HDD2TBSG-KIT</t>
  </si>
  <si>
    <t>Seagate SkyHawk HDD 2TB (ST2000VX008)</t>
  </si>
  <si>
    <t>Seagate SkyHawk 2TB 3.5" Surveillance HDD drive for use in NVR/DVR, SATA 6Gb/s, 1 M hours MTBF, Worlkload rate limit 180TB/year, SkyHawk Health Management, 3-year limited warranty (ST2000VX008)</t>
  </si>
  <si>
    <t>HDD3TBSG-KIT</t>
  </si>
  <si>
    <t>Seagate SkyHawk HDD 3TB (ST3000VX009)</t>
  </si>
  <si>
    <t>Seagate SkyHawk 3TB 3.5" Surveillance HDD drive for use in NVR/DVR, SATA 6Gb/s, 1 M hours MTBF, Worlkload rate limit 180TB/year, SkyHawk Health Management, 3-year limited warranty (ST3000VX009)</t>
  </si>
  <si>
    <t>HDD4TBSG-KIT</t>
  </si>
  <si>
    <t>Seagate SkyHawk HDD 4TB (ST4000VX007)</t>
  </si>
  <si>
    <t>Seagate SkyHawk 4TB 3.5" Surveillance HDD drive for use in NVR/DVR, SATA 6Gb/s, 1 M hours MTBF, Worlkload rate limit 180TB/year, SkyHawk Health Management, 3-year limited warranty (ST4000VX007)</t>
  </si>
  <si>
    <t>HDD6TBSG-KIT</t>
  </si>
  <si>
    <t>Seagate SkyHawk HDD 6TB (ST6000VX001)</t>
  </si>
  <si>
    <t>Seagate SkyHawk 6TB 3.5" Surveillance HDD drive for use in NVR/DVR, SATA 6Gb/s, 1 M hours MTBF, Worlkload rate limit 180TB/year, SkyHawk Health Management, 3-year limited warranty (ST6000VX001)</t>
  </si>
  <si>
    <t>HDD8TBSG-KIT</t>
  </si>
  <si>
    <t>Seagate SkyHawk AI HDD 8TB (ST8000VE0004)</t>
  </si>
  <si>
    <t>Seagate SkyHawk AI 8TB 3.5" Surveillance HDD drive for use in NVR/DVR, SATA 6Gb/s, supports additional 32 AI streams, 1.5 M hours MTBF, Workload rate limit 550 TB/year,  SkyHawk Health Management, 3-year limited warranty (ST8000VE0004)</t>
  </si>
  <si>
    <t>HDD10TBSG-KIT</t>
  </si>
  <si>
    <t>Seagate SkyHawk AI HDD 10TB (ST10000VE0008)</t>
  </si>
  <si>
    <t>Seagate SkyHawk AI 10TB 3.5" Surveillance HDD drive for use in NVR/DVR, SATA 6Gb/s, supports additional 32 AI streams, 1.5 M hours MTBF, Workload rate limit 550 TB/year,  SkyHawk Health Management, 3-year limited warranty (ST10000VE0008)</t>
  </si>
  <si>
    <t>HDD1TBSG</t>
  </si>
  <si>
    <t>Seagate SkyHawk HDD 1TB (ST1000VX005)
Box of 20 pcs</t>
  </si>
  <si>
    <t>HDD2TBSG</t>
  </si>
  <si>
    <t>Seagate SkyHawk HDD 2TB (ST2000VX008)
Box of 20 pcs</t>
  </si>
  <si>
    <t>HDD3TBSG</t>
  </si>
  <si>
    <t>Seagate SkyHawk HDD 3TB (ST3000VX009)
Box of 20 pcs</t>
  </si>
  <si>
    <t>HDD4TBSG</t>
  </si>
  <si>
    <t>Seagate SkyHawk HDD 4TB (ST4000VX007)
Box of 20 pcs</t>
  </si>
  <si>
    <t>HDD6TBSG</t>
  </si>
  <si>
    <t>Seagate SkyHawk HDD 6TB (ST6000VX001)
Box of 20 pcs</t>
  </si>
  <si>
    <t>HDD8TBSG</t>
  </si>
  <si>
    <t>Seagate SkyHawk AI HDD 8TB (ST8000VE0004)
Box of 20 pcs</t>
  </si>
  <si>
    <t>HDD10TBSG</t>
  </si>
  <si>
    <t>Seagate SkyHawk AI HDD 10TB (ST10000VE0008)
Box of 20 pcs</t>
  </si>
  <si>
    <t>HDD1TBSG-E-KIT</t>
  </si>
  <si>
    <t>Seagate EXOS Enterprise HDD 1TB (ST1000NM0008)</t>
  </si>
  <si>
    <t>Seagate EXOS 1TB 3.5" Enterprise HDD drive for use in Storage Servers and NVR that requires RAID storage, SATA 6Gb/s, 2 M hours MTBF, 5-year limited warranty (ST1000NM0008)</t>
  </si>
  <si>
    <t>HDD2TBSG-E-KIT</t>
  </si>
  <si>
    <t>Seagate EXOS Enterprise HDD 2TB (ST2000NM0008)</t>
  </si>
  <si>
    <t>Seagate EXOS 2TB 3.5" Enterprise HDD drive for use in Storage Servers and NVR that requires RAID storage, SATA 6Gb/s, 2 M hours MTBF, 5-year limited warranty (ST2000NM0008)</t>
  </si>
  <si>
    <t>HDD4TBSG-E-KIT</t>
  </si>
  <si>
    <t>Seagate EXOS Enterprise HDD 4TB (ST4000NM002A)</t>
  </si>
  <si>
    <t>Seagate EXOS 4TB 3.5" Enterprise HDD drive for use in Storage Servers and NVR that requires RAID storage, SATA 6Gb/s, 2 M hours MTBF, Workload rate limit 550 TB/year, 5-year limited warranty (ST4000NM002A)</t>
  </si>
  <si>
    <t>HDD6TBSG-E-KIT</t>
  </si>
  <si>
    <t>Seagate EXOS Enterprise HDD 6TB (ST6000NM0115)</t>
  </si>
  <si>
    <t>Seagate EXOS 6TB 3.5" Enterprise HDD drive for use in Storage Servers and NVR that requires RAID storage, SATA 6Gb/s, 2 M hours MTBF, Workload rate limit 550 TB/year, 5-year limited warranty (ST6000NM0115)</t>
  </si>
  <si>
    <t>HDD8TBSG-E-KIT</t>
  </si>
  <si>
    <t>Seagate EXOS Enterprise HDD 8TB (ST8000NM0055)</t>
  </si>
  <si>
    <t>Seagate EXOS 8TB 3.5" Enterprise HDD drive for use in Storage Servers and NVR that requires RAID storage, SATA 6Gb/s, 2 M hours MTBF, Workload rate limit 550 TB/year, 5-year limited warranty (ST8000NM0055)</t>
  </si>
  <si>
    <t>HDD10TBSG-E-KIT</t>
  </si>
  <si>
    <t>Seagate EXOS Enterprise HDD 10TB (ST10000NM0086)</t>
  </si>
  <si>
    <t>Seagate EXOS 10TB 3.5" Enterprise HDD drive for use in Storage Servers and NVR that requires RAID storage, SATA 6Gb/s, 2.5 M hours MTBF, Workload rate limit 550 TB/year, 5-year limited warranty (ST10000NM0086)</t>
  </si>
  <si>
    <t>HDD12TBSG-E-KIT</t>
  </si>
  <si>
    <t>Seagate EXOS Enterprise HDD 12TB (ST12000NM0008)</t>
  </si>
  <si>
    <t>Seagate EXOS 12TB 3.5" Enterprise HDD drive for use in Storage Servers and NVR that requires RAID storage, SATA 6Gb/s, 2.5 M hours MTBF, Workload rate limit 550 TB/year, 5-year limited warranty (ST12000NM0008)</t>
  </si>
  <si>
    <t>HDD14TBSG-E-KIT</t>
  </si>
  <si>
    <t>Seagate EXOS Enterprise HDD 14TB (ST14000NM001G)</t>
  </si>
  <si>
    <t>Seagate EXOS 14TB 3.5" Enterprise HDD drive for use in Storage Servers and NVR that requires RAID storage, SATA 6Gb/s, 2.5 M hours MTBF, Workload rate limit 550 TB/year, 5-year limited warranty (ST14000NM001G)</t>
  </si>
  <si>
    <t>HDD16TBSG-E-KIT</t>
  </si>
  <si>
    <t>Seagate EXOS Enterprise HDD 16TB (ST16000NM001G)</t>
  </si>
  <si>
    <t>Seagate EXOS 16TB 3.5" Enterprise HDD drive for use in Storage Servers and NVR that requires RAID storage, SATA 6Gb/s, 2.5 M hours MTBF, Workload rate limit 550 TB/year, 5-year limited warranty (ST16000NM001G)</t>
  </si>
  <si>
    <t>HDD1TBSG-E</t>
  </si>
  <si>
    <t>HDD2TBSG-E</t>
  </si>
  <si>
    <t>HDD4TBSG-E</t>
  </si>
  <si>
    <t>HDD6TBSG-E</t>
  </si>
  <si>
    <t>HDD8TBSG-E</t>
  </si>
  <si>
    <t>HDD10TBSG-E</t>
  </si>
  <si>
    <t>HDD12TBSG-E</t>
  </si>
  <si>
    <t>HDD14TBSG-E</t>
  </si>
  <si>
    <t>HDD16TBSG-E</t>
  </si>
  <si>
    <t>HDD1TBWD-Kit</t>
  </si>
  <si>
    <t>HDD-1TB Kit</t>
  </si>
  <si>
    <t>only to be used with Hanwha Recorders</t>
  </si>
  <si>
    <t>HDD-1TB Kit (only to be used with Hanwha Recorders)</t>
  </si>
  <si>
    <t>HDD2TBWD-Kit</t>
  </si>
  <si>
    <t>HDD-2TB Kit</t>
  </si>
  <si>
    <t>HDD-2TB Kit (only to be used with Hanwha Recorders)</t>
  </si>
  <si>
    <t>HDD3TBWD-Kit</t>
  </si>
  <si>
    <t>HDD-3TB Kit</t>
  </si>
  <si>
    <t>HDD-3TB Kit (only to be used with Hanwha Recorders)</t>
  </si>
  <si>
    <t>HDD4TBWD-Kit</t>
  </si>
  <si>
    <t>HDD-4TB Kit</t>
  </si>
  <si>
    <t>HDD-4TB Kit (only to be used with Hanwha Recorders)</t>
  </si>
  <si>
    <t>HDD6TBWD-Kit</t>
  </si>
  <si>
    <t>HDD-6TB Kit</t>
  </si>
  <si>
    <t>HDD-6TB Kit (only to be used with Hanwha Recorders)</t>
  </si>
  <si>
    <t>HDD8TBWD-Kit</t>
  </si>
  <si>
    <t>HDD-8TB Kit</t>
  </si>
  <si>
    <t>HDD-8TB Kit (only to be used with Hanwha Recorders)</t>
  </si>
  <si>
    <t>HDD10TBWD-Kit</t>
  </si>
  <si>
    <t>HDD-10TB Kit</t>
  </si>
  <si>
    <t>HDD-10TB Kit (only to be used with Hanwha Recorders)</t>
  </si>
  <si>
    <t>HDD1TBWD</t>
  </si>
  <si>
    <t>HDD-1TB Box of 20 units</t>
  </si>
  <si>
    <t>HDD-1TB Must be Purchased in boxes of 20 units (only to be used with Hanwha Recorders)</t>
  </si>
  <si>
    <t>HDD2TBWD</t>
  </si>
  <si>
    <t>HDD-2TB  Box of 20 units</t>
  </si>
  <si>
    <t>HDD-2TB Must be Purchased in boxes of 20 units (only to be used with Hanwha Recorders)</t>
  </si>
  <si>
    <t>HDD3TBWD</t>
  </si>
  <si>
    <t>HDD-3TB  Box of 20 units</t>
  </si>
  <si>
    <t>HDD-3TB Must be Purchased in boxes of 20 units (only to be used with Hanwha Recorders)</t>
  </si>
  <si>
    <t>HDD4TBWD</t>
  </si>
  <si>
    <t>HDD-4TB  Box of 20 units</t>
  </si>
  <si>
    <t>HDD-4TB Must be Purchased in boxes of 20 units (only to be used with Hanwha Recorders)</t>
  </si>
  <si>
    <t>HDD6TBWD</t>
  </si>
  <si>
    <t>HDD-6TB  Box of 20 units</t>
  </si>
  <si>
    <t>HDD-6TB Must be Purchased in boxes of 20 units (only to be used with Hanwha Recorders)</t>
  </si>
  <si>
    <t>HDD8TBWD</t>
  </si>
  <si>
    <t>HDD-8TB  Box of 20 units</t>
  </si>
  <si>
    <t>HDD-8TB Must be Purchased in boxes of 20 units (only to be used with Hanwha Recorders)</t>
  </si>
  <si>
    <t>HDD10TBWD</t>
  </si>
  <si>
    <t>HDD-10TB  Box of 20 units</t>
  </si>
  <si>
    <t>HDD-10TB Must be Purchased in boxes of 20 units (only to be used with Hanwha Recorders)</t>
  </si>
  <si>
    <t>Storage - SD card</t>
  </si>
  <si>
    <t>SAMSUNG-MB-MC32GA</t>
  </si>
  <si>
    <t>micorSD card 32GB</t>
  </si>
  <si>
    <t>not to be sold separately</t>
  </si>
  <si>
    <t>Samsung EVO Plus microSDHC card 32GB</t>
  </si>
  <si>
    <t>SAMSUNG-MB-MC64GA</t>
  </si>
  <si>
    <t>micorSD card 64GB</t>
  </si>
  <si>
    <t>Samsung EVO Plus microSDHC card 64GB</t>
  </si>
  <si>
    <t>SAMSUNG-MB-MC128GA</t>
  </si>
  <si>
    <t>micorSD card 128GB</t>
  </si>
  <si>
    <t>Samsung EVO Plus microSDHC card 128GB</t>
  </si>
  <si>
    <t>SAMSUNG-MB-MC256GA</t>
  </si>
  <si>
    <t>micorSD card 256GB</t>
  </si>
  <si>
    <t>Samsung EVO Plus microSDHC card 256GB</t>
  </si>
  <si>
    <t>SAMSUNG-MB-MC512GA</t>
  </si>
  <si>
    <t>micorSD card 512GB</t>
  </si>
  <si>
    <t>Samsung EVO Plus microSDHC card 512GB</t>
  </si>
  <si>
    <t>SAMSUNG-MB-MJ32GA</t>
  </si>
  <si>
    <t>micorSD card PRO Endurance 32GB</t>
  </si>
  <si>
    <t>Samsung PRO Endurance microSDHC card 32GB</t>
  </si>
  <si>
    <t>SAMSUNG-MB-MJ64GA</t>
  </si>
  <si>
    <t>micorSD card PRO Endurance 64GB</t>
  </si>
  <si>
    <t>Samsung PRO Endurance microSDHC card 64GB</t>
  </si>
  <si>
    <t>SAMSUNG-MB-MJ128GA</t>
  </si>
  <si>
    <t>micorSD card PRO Endurance 128GB</t>
  </si>
  <si>
    <t>Samsung PRO Endurance microSDHC card 128GB</t>
  </si>
  <si>
    <t>BlueBox</t>
  </si>
  <si>
    <t>Viedo Wall Decoder</t>
  </si>
  <si>
    <t>BB-VW-8FHD</t>
  </si>
  <si>
    <t>BlueBox 2U Video Wall Decoder with 8x Full HD outputs</t>
  </si>
  <si>
    <t>2U Video Wall Decoder appliance with 8x Full HD outputs, Intel Core i7 7700T, 2x 4GB DDR4 RAM,  2x 1GbE LAN, Intel Iris 630 (8x 1920x1080p 32 bpp at 60 Hz over DisplayPort 1.2), 250W Flex ATX PSU, 3 Year Warranty</t>
  </si>
  <si>
    <t>BB-VW-9FHD</t>
  </si>
  <si>
    <t>BlueBox 2U Video Wall Decoder with 9x Full HD outputs</t>
  </si>
  <si>
    <t>2U Video Wall Decoder appliance with 9x Full HD outputs, Intel Core Xeon E3-1578L, 2x 4GB DDR4 RAM, 2x 1GbE LAN, Intel Iris 630 (9x 1920x1080p 32 bpp at 60 Hz over DisplayPort 1.2), 250W Flex ATX PSU, 3 Year Warranty</t>
  </si>
  <si>
    <t>BB-VW-6UHD</t>
  </si>
  <si>
    <t>BlueBox 2U Video Wall Decoder with 6x Ultra HD outputs</t>
  </si>
  <si>
    <t>2U Video Wall Decoder appliance with 6x Ultra HD outputs, Intel Core Xeon E3-1578L, 2x 4GB DDR4 RAM, 2x 1GbE LAN, Intel Iris Pro 580 (6x 3840x2160p 32 bpp at 60 Hz over DisplayPort 1.2), 250W Flex ATX PSU, 3 Year Warranty</t>
  </si>
  <si>
    <t>LH43QMREBGCX</t>
  </si>
  <si>
    <t>4K UHD 43" LED Monitor</t>
  </si>
  <si>
    <t>Lead time 12 weeks</t>
  </si>
  <si>
    <t>43" Samsung LED Monitor, 4K UHD (3840x2160), Slim Signage Panel, 500nit, 16:9 aspect ratio, Contrast ratio 4,000:1, Response time 8ms, DVI-D, 2xHDMI 2.0, HDMI, Display Port, RS232C, 2xUSB 2.0, Audio In, Built-in Speaker (10W X 2), VESA Compatible (200x200mm), WiFi/Bluetooth, Embedded Media Player</t>
  </si>
  <si>
    <t>LH49QMREBGCX</t>
  </si>
  <si>
    <t>4K UHD 49" LED Monitor</t>
  </si>
  <si>
    <t>49" Samsung LED Monitor, 4K UHD (3840x2160), Slim Signage Panel, 500nit, 16:9 aspect ratio, Contrast ratio 4,000:1, Response time 8ms, DVI, DVI-D, 2xHDMI 2.0, HDMI, Display Port, RS232C, 2xUSB 2.0, Audio In, Built-in Speaker (10W X 2), VESA Compatible (200x200mm), WiFi/Bluetooth, Embedded Media Player</t>
  </si>
  <si>
    <t>LH55QMREBGCX</t>
  </si>
  <si>
    <t>4K UHD 55" LED Monitor</t>
  </si>
  <si>
    <t>55" Samsung LED Monitor, 4K UHD (3840x2160), Slim Signage Panel, 500nit, 16:9 aspect ratio, Contrast ratio 4,000:1, Response time 8ms, DVI, 2xHDMI 2.0, Display Port, RS232C, 2xUSB 2.0, Audio In, Built-in Speaker (10W X 2), VESA Compatible (200x200mm), WiFi/Bluetooth, Embedded Media Player</t>
  </si>
  <si>
    <t>LH65QMREBGCX</t>
  </si>
  <si>
    <t>4K UHD 65" LED Monitor</t>
  </si>
  <si>
    <t>65" Samsung LED Monitor, 4K UHD (3840x2160), Slim Signage Panel, 500nit, 16:9 aspect ratio, Contrast ratio 4,000:1, Response time 8ms, DVI, 2xHDMI 2.0, HDMI, Display Port, RS232C, 2xUSB 2.0, Audio In, Built-in Speaker (10W X 2), VESA Compatible (400x400mm), WiFi/Bluetooth, Embedded Media Player</t>
  </si>
  <si>
    <t>LH46UDEBLBB</t>
  </si>
  <si>
    <t>1080p 46" Videowall Monitor</t>
  </si>
  <si>
    <t>46" Samsung Videowall Monitor, 1080p (1920x1080), Super Thin Bezel (3.5mm), 500nit, 16:9 aspect ratio, Contrast ratio 3,500:1, Response time 8ms, DVI-D, HDMI 2.0, HDMI, VGA, Display Port, RS232C, VESA Compatible (600x400mm)</t>
  </si>
  <si>
    <t>LH46VMRUBGBX</t>
  </si>
  <si>
    <t>46" Samsung Videowall Monitor, 1080p (1920x1080), Super Thin Bezel (3.5mm), 500nit, 16:9 aspect ratio, Contrast ratio 3,500:1, Response time 8ms, DVI-D, 2xHDMI 2.0, HDMI, VGA, Display Port, RS232C, USB 2.0, VESA Compatible (600x400mm)</t>
  </si>
  <si>
    <t>LH55UDEBLBB</t>
  </si>
  <si>
    <t>1080p 55" Videowall Monitor</t>
  </si>
  <si>
    <t>55" Samsung Videowall Monitor, 1080p (1920x1080), Super Thin Bezel (3.5mm), 500nit, 16:9 aspect ratio, Contrast ratio 4,000:1, Response time 8ms, DVI-D, 2xHDMI, VGA, Display Port, VESA Compatible (600x400mm)</t>
  </si>
  <si>
    <t>LH46UMNHLBB</t>
  </si>
  <si>
    <t>46" Samsung Videowall Monitor, 1080p (1920x1080), Ultra Thin Bezel (1.7mm), 500nit, 16:9 aspect ratio, Contrast ratio 4,000:1, Response time 8ms, DVI-D, HDMI 2.0, VGA, Display Port, RS232C, VESA Compatible (600x400mm)</t>
  </si>
  <si>
    <t>LH46UHNHLBB</t>
  </si>
  <si>
    <t>46" Samsung Videowall Monitor, 1080p (1920x1080), Ultra Thin Bezel (1.7mm), 700nit, 16:9 aspect ratio, Contrast ratio 4,000:1, Response time 8ms, DVI-D, HDMI 2.0, VGA, Display Port, RS232C, VESA Compatible (600x400mm)</t>
  </si>
  <si>
    <t>LH55UMHHLBB</t>
  </si>
  <si>
    <t>55" Samsung Videowall Monitor, 1080p (1920x1080), Ultra Thin Bezel (1.7mm), 500nit, 16:9 aspect ratio, Contrast ratio 4,000:1, Response time 8ms, DVI-D, 2xHDMI 2.0, VGA, Display Port, RS232C, VESA Compatible (600x400mm)</t>
  </si>
  <si>
    <t>LH55UHFHLBB</t>
  </si>
  <si>
    <t>55" Samsung Videowall Monitor, 1080p (1920x1080), Ultra Thin Bezel (1.7mm), 700nit, 16:9 aspect ratio, Contrast ratio 4,000:1, Response time 8ms, DVI-D, 2xHDMI 2.0, VGA, Display Port, RS232C, VESA Compatible (600x400mm)</t>
  </si>
  <si>
    <t>LH55VHRRBGBX</t>
  </si>
  <si>
    <t>55" Samsung Videowall Monitor, 1080p (1920x1080), Razor Thin Bezel (0.88mm), 700nit, 16:9 aspect ratio, Contrast ratio 30,000:1, Response time 8ms, DVI-D, 2xHDMI 2.0, Display Port, RS232C, VESA Compatible (600x400mm)</t>
  </si>
  <si>
    <t>Hammer</t>
  </si>
  <si>
    <t>Server - Network</t>
  </si>
  <si>
    <t>WW-CLIENT-PC/AA</t>
  </si>
  <si>
    <t>Mid-Tower SuperServer, Intel Core i5 8600, up to 4.3GHz 6C/6T, 2x8GB DDR4 RAM, 240GB SSD Drive (OS), 2x 1 GbE LAN, Onboard Graphics (HDMI, DP (Display Port) DVI-I), 250W Flex ATX PSU, Windows 10 64 Bit PRO, 5 Year NBD Onsite Warranty</t>
  </si>
  <si>
    <t>WW-CLIENT-SERVER/AA</t>
  </si>
  <si>
    <t>Mid-Tower SuperServer, Intel Core i7 9700, up to 4.7GHz 6C/12T, 2x8GB DDR4 RAM, 240GB SSD Drive (OS), 2x 1 GbE LAN, Onboard Graphics (HDMI, DP (Display Port) DVI-I), 250W Flex ATX PSU, Windows 10 64 Bit PRO, 5 Year NBD Onsite Warranty</t>
  </si>
  <si>
    <t>WW-CLIENT-SERVER-GPU/AA</t>
  </si>
  <si>
    <t>Mid-Tower SuperServer, Intel Core i7 9700, up to 4.7GHz 6C/12T, 2x8GB DDR4 RAM, 240GB SSD Drive (OS), 2x 1 GbE LAN, PNY Geforce GT 1030 2GB  DDR5 PCI-E, 250W Flex ATX PSU, Windows 10 64 Bit PRO, 5 Year NBD Onsite Warranty</t>
  </si>
  <si>
    <t>WW-2U8BAY/AA</t>
  </si>
  <si>
    <t>8 Bay Server, Intel Xeon E-2146G, 3.5GHz 6C/12T, 2x8GB DDR4 RAM, 2x 240GB SSD Drive (OS), LSI 8 RAID Card, 8x 3.5" hot-swap SAS/SATA Drive Bays, 2x 1 GbE LAN, Onboard Graphics, 740W Redundant Platinum PSU, Windows 10 64 bit PRO, 5 Year NBD Onsite Warranty</t>
  </si>
  <si>
    <t>WW-2U8BAY-RAID5/AA</t>
  </si>
  <si>
    <t>8 Bay Server, Intel Xeon E-2146G, 3.5GHz 6C/12T, 2x8GB DDR4 RAM, 2x 240GB SSD Drive (OS), LSI 8 RAID Card, 8x 3.5" hot-swap SAS/SATA Drive Bays (RAID5), 2x 1 GbE LAN, Onboard Graphics, 740W Redundant Platinum PSU, Windows 10 64 bit PRO, 5 Year NBD Onsite Warranty</t>
  </si>
  <si>
    <t>WW-2U12BAY/AA</t>
  </si>
  <si>
    <t>12 Bay Server, Intel Xeon E-2146G, 3.5GHz 6C/12T, 2x8GB DDR4 RAM, 2x 240GB SSD Drive (OS), LSI 4 RAID Card, 12x 3.5" hot-swap SAS/SATA Drive Bays, 2x 1 GbE LAN, Onboard Graphics, 920W Redundant Platinum PSU, Windows 10 64 bit PRO, 5 Year NBD Onsite Warranty</t>
  </si>
  <si>
    <t>WW-2U12BAY-RAID5/AA</t>
  </si>
  <si>
    <t>12 Bay Server, Intel Xeon E-2146G, 3.5GHz 6C/12T, 2x8GB DDR4 RAM, 2x 240GB SSD Drive (OS), LSI 4 RAID Card, 12x 3.5" hot-swap SAS/SATA Drive Bays (RAID5), 2x 1 GbE LAN, Onboard Graphics, 920W Redundant Platinum PSU, Windows 10 64 bit PRO, 5 Year NBD Onsite Warranty</t>
  </si>
  <si>
    <t>SSM-RS-1U4BAY/AA</t>
  </si>
  <si>
    <t>4 Bay Server, Intel Xeon E-2146G, 3.5GHz 6C/12T, 2x8GB DDR4 RAM, 2x 240GB SSD Drive (OS), 4x 3.5" hot-swap HDD Drive Bays (RAID 5), 2x 1 GbE LAN, Onboard Graphics, 500W Redundant Platinum PSU, Windows Server Emb 2012 64 Bit EMB ESD, 5 Year NBD Onsite Warranty</t>
  </si>
  <si>
    <t>SSM-CLIENT-TOWER/AA</t>
  </si>
  <si>
    <t>Mid-Tower SuperChassis, Intel Core i7 9700, up to 4.7GHz 6C/12T, 2x8GB DDR4 RAM, 240GB SSD Drive (OS), 2x 1 GbE LAN, 2x PNY GeForce GTX 1060 6GB  PCIE 3.0, Windows 10 64 Bit PRO, 5 Year NBD Onsite Warranty</t>
  </si>
  <si>
    <t>1TB - HDD</t>
  </si>
  <si>
    <t>Hammer HDD Kit - 1TB</t>
  </si>
  <si>
    <t>Only to be used with Hammer Servers</t>
  </si>
  <si>
    <t>Hammer HDD Kit - 1TB, Only to be used with Hammer Servers</t>
  </si>
  <si>
    <t>2TB - HDD</t>
  </si>
  <si>
    <t>Hammer HDD Kit - 2TB</t>
  </si>
  <si>
    <t>Hammer HDD Kit - 2TB, Only to be used with Hammer Servers</t>
  </si>
  <si>
    <t>3TB - HDD</t>
  </si>
  <si>
    <t>Hammer HDD Kit - 3TB</t>
  </si>
  <si>
    <t>Hammer HDD Kit - 3TB, Only to be used with Hammer Servers</t>
  </si>
  <si>
    <t>4TB - HDD</t>
  </si>
  <si>
    <t>Hammer HDD Kit - 4TB</t>
  </si>
  <si>
    <t>Hammer HDD Kit - 4TB, Only to be used with Hammer Servers</t>
  </si>
  <si>
    <t>6TB - HDD</t>
  </si>
  <si>
    <t>Hammer HDD Kit - 6TB</t>
  </si>
  <si>
    <t>Hammer HDD Kit - 6TB, Only to be used with Hammer Servers</t>
  </si>
  <si>
    <t>8TB - HDD</t>
  </si>
  <si>
    <t>Hammer HDD Kit - 8TB</t>
  </si>
  <si>
    <t>Hammer HDD Kit - 8TB, Only to be used with Hammer Servers</t>
  </si>
  <si>
    <t>10TB - HDD</t>
  </si>
  <si>
    <t>Hammer HDD Kit - 10TB</t>
  </si>
  <si>
    <t>Hammer HDD Kit - 10TB, Only to be used with Hammer Servers</t>
  </si>
  <si>
    <t>BCD Servers</t>
  </si>
  <si>
    <t>WISENET-SFF-1TB/AB</t>
  </si>
  <si>
    <t>Small Form Factor Video Server</t>
  </si>
  <si>
    <t>1TB HDD</t>
  </si>
  <si>
    <t>Small Form Factor Client, Intel Core i7 9700, 16GB RAM, 256GB SSD Drive (OS), 1TB SATA, Onboard Graphics, 200W PSU, Windows 10 PRO, 5YR NBD Warranty</t>
  </si>
  <si>
    <t>WISENET-SFF-4TB/AB</t>
  </si>
  <si>
    <t>4TB HDD</t>
  </si>
  <si>
    <t>Small Form Factor Client, Intel Core i7 9700, 16GB RAM, 256GB SSD Drive (OS), 4TB SATA, Onboard Graphics, 200W PSU, Windows 10 PRO, 5YR NBD Warranty</t>
  </si>
  <si>
    <t>WISENET-SFF-8TB/AB</t>
  </si>
  <si>
    <t>8TB HDD</t>
  </si>
  <si>
    <t>Small Form Factor Client, Intel Core i7 9700, 16GB RAM, 256GB SSD Drive (OS), 8TB SATA, Onboard Graphics, 200W PSU, Windows 10 PRO, 5YR NBD Warranty</t>
  </si>
  <si>
    <t>WISENET-SFF-12TB/AB</t>
  </si>
  <si>
    <t>12TB HDD</t>
  </si>
  <si>
    <t>Small Form Factor Client, Intel Core i7 9700, 16GB RAM, 256GB SSD Drive (OS), 12TB SATA, Onboard Graphics, 200W PSU, Windows 10 PRO, 5YR NBD Warranty</t>
  </si>
  <si>
    <t>WISENET-SFF-WS/AB</t>
  </si>
  <si>
    <t>Small Form Factor Video Workstation</t>
  </si>
  <si>
    <t>no HDD</t>
  </si>
  <si>
    <r>
      <t xml:space="preserve">Small Form Factor Client, Intel Core i7 9700, 16GB RAM, 256GB SSD Drive (OS), </t>
    </r>
    <r>
      <rPr>
        <b/>
        <sz val="12"/>
        <color rgb="FF000000"/>
        <rFont val="Arial"/>
        <family val="2"/>
      </rPr>
      <t>NVIDIA Quadro P620</t>
    </r>
    <r>
      <rPr>
        <sz val="12"/>
        <color rgb="FF000000"/>
        <rFont val="Arial"/>
        <family val="2"/>
      </rPr>
      <t>, 200W PSU, Windows 10 PRO, 5YR NBD Warranty</t>
    </r>
  </si>
  <si>
    <t>WISENET-TOWER-4TB/AB</t>
  </si>
  <si>
    <t>3-Bay Tower Video Server</t>
  </si>
  <si>
    <t>3-Bay Tower Video Server, Intel Core i7 9700k, 2x8GB RAM, 256GB SSD Drive (OS), 4TB SATA, Onboard Graphics, 850W PSU, Windows 10 PRO, 5YR NBD Warranty</t>
  </si>
  <si>
    <t>WISENET-TOWER-8TB/AB</t>
  </si>
  <si>
    <t>3-Bay Tower Video Server, Intel Core i7 9700k, 2x8GB RAM, 256GB SSD Drive (OS), 8TB SATA, Onboard Graphics, 850W PSU, Windows 10 PRO, 5YR NBD Warranty</t>
  </si>
  <si>
    <t>WISENET-TOWER-12TB/AB</t>
  </si>
  <si>
    <t>3-Bay Tower Video Server, Intel Core i7 9700k, 2x8GB RAM, 256GB SSD Drive (OS), 12TB SATA, Onboard Graphics, 850W PSU, Windows 10 PRO, 5YR NBD Warranty</t>
  </si>
  <si>
    <t>WISENET-TOWER-24TB/AB</t>
  </si>
  <si>
    <t>24TB HDD</t>
  </si>
  <si>
    <t>3-Bay Tower Video Server, Intel Core i7 9700k, 2x8GB RAM, 256GB SSD Drive (OS), 2x12TB SATA, Onboard Graphics, 850W PSU, Windows 10 PRO, 5YR NBD Warranty</t>
  </si>
  <si>
    <t>WISENET-TOWER-WS/AB</t>
  </si>
  <si>
    <t>3-Bay Tower Video Workstation</t>
  </si>
  <si>
    <r>
      <t xml:space="preserve">3-Bay Tower Video Server, Intel Core i7 9700k, 2x8GB RAM, 256GB SSD Drive (OS), 2x12TB SATA, </t>
    </r>
    <r>
      <rPr>
        <b/>
        <sz val="12"/>
        <color rgb="FF000000"/>
        <rFont val="Arial"/>
        <family val="2"/>
      </rPr>
      <t>NVIDIA GTX 1660 Ti</t>
    </r>
    <r>
      <rPr>
        <sz val="12"/>
        <color rgb="FF000000"/>
        <rFont val="Arial"/>
        <family val="2"/>
      </rPr>
      <t>, 850W PSU, Windows 10 PRO, 5YR NBD Warranty</t>
    </r>
  </si>
  <si>
    <t>WISENET-1U-12TB/AB</t>
  </si>
  <si>
    <t>1U 4-Bay Video Recording Server</t>
  </si>
  <si>
    <t>12TB HDD RAID5</t>
  </si>
  <si>
    <t>1U 4-Bay Video Recording Server, Xeon E-2136, 2x8GB RAM, 2x 240GB M.2 SSD Drive (OS), 3x 4TB SATA RAID5 (usable space 8TB), Onboard Graphics, 2x 350W PSU, Windows 10 PRO, 5YR NBD Warranty</t>
  </si>
  <si>
    <t>WISENET-1U-24TB/AB</t>
  </si>
  <si>
    <t>24TB HDD RAID5</t>
  </si>
  <si>
    <t>1U 4-Bay Video Recording Server, Xeon E-2136, 2x8GB RAM, 2x 240GB M.2 SSD Drive (OS), 3x 8TB SATA RAID5 (usable space 14.9TB), Onboard Graphics, 2x 350W PSU, Windows 10 PRO, 5YR NBD Warranty</t>
  </si>
  <si>
    <t>WISENET-1U-WS/AB</t>
  </si>
  <si>
    <t>1U 4-Bay Video Recording Workstation</t>
  </si>
  <si>
    <r>
      <t xml:space="preserve">1U 4-Bay Video Recording Server, Intel Core i7 9700k, 2x8GB RAM, 2x 256GB M.2 SSD Drive (OS), </t>
    </r>
    <r>
      <rPr>
        <b/>
        <sz val="12"/>
        <color rgb="FF000000"/>
        <rFont val="Arial"/>
        <family val="2"/>
      </rPr>
      <t>NVIDIA Quadro P620</t>
    </r>
    <r>
      <rPr>
        <sz val="12"/>
        <color rgb="FF000000"/>
        <rFont val="Arial"/>
        <family val="2"/>
      </rPr>
      <t>, 2x 550W PSU, Windows 10 PRO, 5YR NBD Warranty</t>
    </r>
  </si>
  <si>
    <t>WISENET-2U-40TB/AB</t>
  </si>
  <si>
    <t>2U 8-Bay Rackmount Video Recording Server</t>
  </si>
  <si>
    <t>40TB HDD RAID5</t>
  </si>
  <si>
    <t>2U 8-Bay Rackmount Video Recording Server, Xeon Silver 4210, 2x8GB RAM, 2x 240GB M.2 SSD Drive (OS), 5x 8TB SATA RAID5 (usable space 29.8TB), Onboard Graphics, 2x 1100W PSU, Windows 10 PRO, 5YR NBD Warranty</t>
  </si>
  <si>
    <t>WISENET-2U-48TB/AB</t>
  </si>
  <si>
    <t>48TB HDD RAID5</t>
  </si>
  <si>
    <t>2U 8-Bay Rackmount Video Recording Server, Xeon Silver 4210, 2x8GB RAM, 2x 240GB M.2 SSD Drive (OS), 6x 8TB SATA RAID5 (usable space 37.2TB), Onboard Graphics, 2x 1100W PSU, Windows 10 PRO, 5YR NBD Warranty</t>
  </si>
  <si>
    <t>WISENET-2U-64TB/AB</t>
  </si>
  <si>
    <t>64TB HDD RAID5</t>
  </si>
  <si>
    <t>2U 8-Bay Rackmount Video Recording Server, Xeon Silver 4210, 2x8GB RAM, 2x 240GB M.2 SSD Drive (OS), 8x 8TB SATA RAID5 (usable space 52.1TB), Onboard Graphics, 2x 1100W PSU, Windows 10 PRO, 5YR NBD Warranty</t>
  </si>
  <si>
    <t>WISENET-HDD-1TB/AA</t>
  </si>
  <si>
    <t>Only to be used with BCD Servers</t>
  </si>
  <si>
    <t>1TB 3.5" Enterprise SATA Drive</t>
  </si>
  <si>
    <t>WISENET-HDD-2TB/AA</t>
  </si>
  <si>
    <t>2TB HDD</t>
  </si>
  <si>
    <t>2TB 3.5" SATA Drive</t>
  </si>
  <si>
    <t>WISENET-HDD-4TB/AA</t>
  </si>
  <si>
    <t>4TB 3.5" SATA Drive</t>
  </si>
  <si>
    <t>WISENET-HDD-8TB/AA</t>
  </si>
  <si>
    <t>8TB 3.5" SATA Drive</t>
  </si>
  <si>
    <t>WISENET-HDD-10TB/AA</t>
  </si>
  <si>
    <t>10TB HDD</t>
  </si>
  <si>
    <t>10TB SATA Drive</t>
  </si>
  <si>
    <t>WISENET-HDD-12TB/AA</t>
  </si>
  <si>
    <t>12TB SATA Drive</t>
  </si>
  <si>
    <t>EOS Product</t>
  </si>
  <si>
    <t>Replacement Product</t>
  </si>
  <si>
    <t>Status</t>
  </si>
  <si>
    <t>Description</t>
  </si>
  <si>
    <t>DV2.2X4.1SR4A-SA2L</t>
  </si>
  <si>
    <t>1.2" V/F 6MP lens</t>
  </si>
  <si>
    <t>EOS</t>
  </si>
  <si>
    <t>Fujifilm DV2.2X4.1SR4A-SA2L 1.2"V-Focal 6MP D/N</t>
  </si>
  <si>
    <t>No Replacement</t>
  </si>
  <si>
    <t>-</t>
  </si>
  <si>
    <t>QND-6010R</t>
  </si>
  <si>
    <t>Wisenet Q network IR indoor dome camera, 2MP @30fps, 2.8mm fixed lens (110°), triple codec H.265/H.264/MJPEG with WiseStream, Multiple streaming, 120dB WDR, True Day &amp; Night (ICR), IR viewable length 20m, Motion detection, Tampering, Defocus detection, Hallway View, 1-way audio and microSD/SDHC/SDXC slot, LDC support (Lens Distortion Correction), PoE/12VDC</t>
  </si>
  <si>
    <t>QNV-6070R</t>
  </si>
  <si>
    <t>Wisenet Q network IR outdoor vandal dome camera, 2MP @30fps, 2.8 ~ 12.0mm manual vari-focal lens (4.3x) (103.8°~32.4°), triple codec H.265/H.264/MJPEG with WiseStream, Multiple streaming, 120dB WDR, True Day &amp; Night (ICR), IR viewable length 30m, Motion detection, Tampering, Defocus detection, Hallway View, 1-way audio and microSD/SDHC/SDXC slot, LDC support (Lens Distortion Correction), IP66, IK10, PoE/12VDC</t>
  </si>
  <si>
    <t>16CH 4K NVR, 16CH @8MP each, triple codec H.265/H.264/MJPEG, 128Mbps network camera recording, Plug &amp; play by 16 PoE ports, ARB (Automatic Recovery Backup), 2 fixed internal SATA HDD (12TB max), HDMI, VGA local monitor, SUNAPI, ONVIF, Easy configuration (Setup Wizard, P2P), no HDD included</t>
  </si>
  <si>
    <t>16CH 4K NVR, 16CH @8MP each, triple codec H.265/H.264/MJPEG, 128Mbps network camera recording, Plug &amp; play by 16 PoE ports, ARB (Automatic Recovery Backup), 2 fixed internal SATA HDD (12TB max), HDMI, VGA local monitor, SUNAPI, ONVIF, Easy configuration (Setup Wizard, P2P), 1TB HDD included</t>
  </si>
  <si>
    <t>8CH 4K NVR, 8CH @8MP each, triple codec H.265/H.264/MJPEG with WiseStream, 80Mbps network camera recording, Plug &amp; play by 8 PoE ports, ARB (Automatic Recovery Backup), 1 fixed internal SATA HDD (6TB max), HDMI local monitor, SUNAPI, ONVIF, Easy configuration (Setup Wizard, P2P), no HDD included</t>
  </si>
  <si>
    <t>8CH 4K NVR, 8CH @8MP each, triple codec H.265/H.264/MJPEG with WiseStream, 80Mbps network camera recording, Plug &amp; play by 8 PoE ports, ARB (Automatic Recovery Backup), 1 fixed internal SATA HDD (6TB max), HDMI local monitor, SUNAPI, ONVIF, Easy configuration (Setup Wizard, P2P), 1TB HDD included</t>
  </si>
  <si>
    <t>4CH 4K NVR, 4CH @8MP each, triple codec H.265/H.264/MJPEG with WiseStream, 40Mbps network camera recording, Plug &amp; play by 4 PoE ports, ARB (Automatic Recovery Backup), 1 fixed internal SATA HDD (6TB max), HDMI local monitor, SUNAPI, ONVIF, Easy configuration (Setup Wizard, P2P), no HDD included</t>
  </si>
  <si>
    <t>4CH 4K NVR, 4CH @8MP each, triple codec H.265/H.264/MJPEG with WiseStream, 40Mbps network camera recording, Plug &amp; play by 4 PoE ports, ARB (Automatic Recovery Backup), 1 fixed internal SATA HDD (6TB max), HDMI local monitor, SUNAPI, ONVIF, Easy configuration (Setup Wizard, P2P), 1TB HDD included</t>
  </si>
  <si>
    <t>SLA-550DV</t>
  </si>
  <si>
    <t xml:space="preserve">Lens, 1/3", Vari-focal (5-50.0mm), Auto Iris, CS-Mount </t>
  </si>
  <si>
    <t>XRN-3010</t>
  </si>
  <si>
    <t>32CH NVR</t>
  </si>
  <si>
    <t>64CH 4K NVR, 64CH @12MP each, triple codec H.265/H.264/MJPEG with WiseStream technology, 300Mbps network camera recording, ARB (Automatic Recovery Backup) &amp; failover (N+1), up to 8 fixed internalSATA HDD (64TB max), e-SATA storage, HDMI, VGA local dual monitor, SUNAPI, ONVIF, no HDD included</t>
  </si>
  <si>
    <t>XRN-3010-2TB</t>
  </si>
  <si>
    <t>32CH NVR - 2TB HDD</t>
  </si>
  <si>
    <t>64CH 4K NVR, 64CH @12MP each, triple codec H.265/H.264/MJPEG with WiseStream technology, 300Mbps network camera recording, ARB (Automatic Recovery Backup) &amp; failover (N+1), up to 8 fixed internal SATA HDD (64TB max), e-SATA storage, HDMI, VGA local dual monitor, SUNAPI, ONVIF, 2TB HDD included</t>
  </si>
  <si>
    <t>XRN-1610S</t>
  </si>
  <si>
    <t>16CH 4K NVR, 16CH @12MP each, triple codec H.265/H.264/MJPEG with WiseStream technology, 180Mbps network camera recording, Plug &amp; play by 16 PoE/PoE+ Ports, ARB (Automatic Recovery Backup), up to 4 fixed internal SATA HDD (24TB max), e-SATA/iSCSI storage, HDMI, VGA local dual monitor, SUNAPI, ONVIF, no HDD included</t>
  </si>
  <si>
    <t>XRN-1610S-1TB</t>
  </si>
  <si>
    <t>16CH 4K NVR, 16CH @12MP each, triple codec H.265/H.264/MJPEG with WiseStream technology, 180Mbps network camera recording, Plug &amp; play by 16 PoE/PoE+ Ports, ARB (Automatic Recovery Backup), up to 4 fixed internal SATA HDD (24TB max), e-SATA/iSCSI storage, HDMI, VGA local dual monitor, SUNAPI, ONVIF, 1TB HDD included</t>
  </si>
  <si>
    <t>XRN-1610S-2TB</t>
  </si>
  <si>
    <t>16CH 4K NVR, 16CH @12MP each, triple codec H.265/H.264/MJPEG with WiseStream technology, 180Mbps network camera recording, Plug &amp; play by 16 PoE/PoE+ Ports, ARB (Automatic Recovery Backup), up to 4 fixed internal SATA HDD (24TB max), e-SATA/iSCSI storage, HDMI, VGA local dual monitor, SUNAPI, ONVIF, 2TB HDD included</t>
  </si>
  <si>
    <t>XRN-2010-1TB</t>
  </si>
  <si>
    <t>32CH 4K NVR, 32CH @12MP each, triple codec H.265/H.264/MJPEG with WiseStream technology, 256Mbps network camera recording, ARB (Automatic Recovery Backup) &amp; failover (N+1), up to 8 fixed internal SATA HDD (48TB max), e-SATA/iSCSI storage, HDMI, VGA local dual monitor, SUNAPI, ONVIF, 1TB HDD included</t>
  </si>
  <si>
    <t>XRN-2011-1TB</t>
  </si>
  <si>
    <t>32CH 4K NVR, 32CH @12MP each, triple codec H.265/H.264/MJPEG with WiseStream technology, 256Mbps network camera recording, ARB (Automatic Recovery Backup) &amp; failover (N+1), up to 8 front hot swap SATA HDD (48TB max), e-SATA/iSCSI storage, RAID-5, HDMI, VGA local dual monitor, SUNAPI, ONVIF, 1TB HDD included</t>
  </si>
  <si>
    <t>QRN-410</t>
  </si>
  <si>
    <t>4CH 4K NVR, 4CH @8MP each, triple codec H.265/H.264/MJPEG with WiseStream, 50Mbps network camera recording, ARB (Automatic Recovery Backup), 1 fixed internal SATA HDD (6TB max), HDMI, VGA local monitor, SUNAPI, ONVIF, Easy configuration (Setup Wizard, P2P), no HDD included</t>
  </si>
  <si>
    <t>QRN-410-1TB</t>
  </si>
  <si>
    <t>4CH NVR - 1TB HDD</t>
  </si>
  <si>
    <t>4CH 4K NVR, 4CH @8MP each, triple codec H.265/H.264/MJPEG with WiseStream, 50Mbps network camera recording, ARB (Automatic Recovery Backup), 1 fixed internal SATA HDD (6TB max), HDMI, VGA local monitor, SUNAPI, ONVIF, Easy configuration (Setup Wizard, P2P), 1TB HDD included</t>
  </si>
  <si>
    <t>8CH 4K NVR, 8CH @8MP each, triple codec H.265/H.264/MJPEG with WiseStream, 100Mbps network camera recording, ARB (Automatic Recovery Backup), 1 fixed internal SATA HDD (6TB max), HDMI, VGA local monitor, SUNAPI, ONVIF, Easy configuration (Setup Wizard, P2P), no HDD included</t>
  </si>
  <si>
    <t>8CH 4K NVR, 8CH @8MP each, triple codec H.265/H.264/MJPEG with WiseStream, 100Mbps network camera recording, ARB (Automatic Recovery Backup), 1 fixed internal SATA HDD (6TB max), HDMI, VGA local monitor, SUNAPI, ONVIF, Easy configuration (Setup Wizard, P2P), 1TB HDD included</t>
  </si>
  <si>
    <t>HCB-7000</t>
  </si>
  <si>
    <t>HCD-7010R</t>
  </si>
  <si>
    <t>HCD-7070R</t>
  </si>
  <si>
    <t>HCO-7010R</t>
  </si>
  <si>
    <t>HCO-7020R</t>
  </si>
  <si>
    <t>HCO-7030R</t>
  </si>
  <si>
    <t>HCO-7070R</t>
  </si>
  <si>
    <t>HCV-7010R</t>
  </si>
  <si>
    <t>HCV-7020R</t>
  </si>
  <si>
    <t>HCV-7070R</t>
  </si>
  <si>
    <t>QNO-6070R</t>
  </si>
  <si>
    <t>Wisenet Q network IR outdoor vandal bullet camera, 2MP @30fps, 2.8 ~ 12.0mm manual vari-focal lens (4.3x) (103.8°~32.4°), triple codec H.265/H.264/MJPEG with WiseStream, Multiple streaming, 120dB WDR, True Day &amp; Night (ICR), IR viewable length 30m, Motion detection, Tampering, Defocus detection, Hallway View, 1-way audio and microSD/SDHC/SDXC slot, LDC support (Lens Distortion Correction), IP66, IK10, PoE/12VDC</t>
  </si>
  <si>
    <t>QNV-6010R</t>
  </si>
  <si>
    <t>Wisenet Q network IR outdoor vandal dome camera, 2MP @30fps, 2.8mm fixed lens (110°), triple codec H.265/H.264/MJPEG with WiseStream, Multiple streaming, 120dB WDR, True Day &amp; Night (ICR), IR viewable length 20m, Motion detection, Tampering, Defocus detection, Hallway View, 1-way audio and microSD/SDHC/SDXC slot, LDC support (Lens Distortion Correction), IP66, IK10, PoE/12VDC</t>
  </si>
  <si>
    <t>SPE-410</t>
  </si>
  <si>
    <t>4CH Network Video Encoder, H.264/MJPEG, 30fps @ 2MP or lower and 15 fps @ 4MP, Dual Streaming, AHD/CVI/TVI compatible, RS-485/422 Interface, Pelco C when using CVBS or ACP up-coax protocol @ AHD,  ONVIF protocol support, HDMI output, Alarm I/O 4/2, Bi-directional Audio, PoE/12VDC</t>
  </si>
  <si>
    <t>SPE-101</t>
  </si>
  <si>
    <t>1CH Network Video Encoder, H.264/MPEG-4/MJPEG, 30fps @ 4CIF, Multiple streaming, RS-485 Interface, ONVIF protocol support, PoE/12VDC</t>
  </si>
  <si>
    <t>SPE-100</t>
  </si>
  <si>
    <t>1CH Network Video Encoder, H.264/MPEG-4/MJPEG, 30fps @ 4CIF, Multiple streaming, Alarm I/O 1/1, RS-485 Interface, ONVIF protocol support, Bi-directional Audio, SD/SDHC slot, PoE/12VDC</t>
  </si>
  <si>
    <t>XNP-6370RH</t>
  </si>
  <si>
    <t>Wisenet X network IR outdoor PTZ camera, 2MP @60fps, 37X Optical Zoom Lens (6 ~ 222mm) (59.3º ~ 1.9º), 360° Endless Pan range, 400°/sec Pan speed, Tilt: -5° ~ 185°, triple codec H.265/H.264/MJPEG with WiseStream, Multiple streaming, 120dB WDR, True Day &amp; Night (ICR), IR viewable length 350m, Intelligent Video Analytics, Motion detection, Fog detection, Tampering, Auto-tracking, Digital Image Stabilization with Built-in Gyro sensor, Bi-directional audio and SD/SDHC/SDXC slot, IP66, IK10, 24VAC</t>
  </si>
  <si>
    <t>Recording - Analog HD</t>
  </si>
  <si>
    <t>HRD-440-2TB</t>
  </si>
  <si>
    <t>4CH 4MP Analog HD DVR, TVI/CVI (max. 2MP), CVBS, 4MP AHD @60fps/1080p @120fps recording, 64Mbps throughput, up to 1 internal HDD, 1CH Audio input/ 1CH Audio output, Coaxial Cable (Pelco-C, ACP), HDMI/VGA video output, Smartphone support (iOS &amp; Android), 2TB HDD included</t>
  </si>
  <si>
    <t>QND-6020R</t>
  </si>
  <si>
    <t>Wisenet Q network IR indoor dome camera, 2MP @30fps, 3.6mm fixed lens (86.48°), triple codec H.265/H.264/MJPEG with WiseStream, Multiple streaming, 120dB WDR, True Day &amp; Night (ICR), IR viewable length 20m, Motion detection, Tampering, Defocus detection, Hallway View, 1-way audio and microSD/SDHC/SDXC slot, LDC support (Lens Distortion Correction), PoE/12VDC</t>
  </si>
  <si>
    <t>QND-6070R</t>
  </si>
  <si>
    <t>Wisenet Q network IR indoor dome camera, 2MP @30fps, 2.8 ~ 12.0mm manual vari-focal lens (4.3x) (103.8°~32.4°), triple codec H.265/H.264/MJPEG with WiseStream, Multiple streaming, 120dB WDR, True Day &amp; Night (ICR), IR viewable length 20m, Motion detection, Tampering, Defocus detection, Hallway View, 1-way audio and microSD/SDHC/SDXC slot, LDC support (Lens Distortion Correction), PoE/12VDC</t>
  </si>
  <si>
    <t>QNV-6020R</t>
  </si>
  <si>
    <t>Wisenet Q network outdoor vandal dome camera, 2MP @30fps, 3.6mm fixed lens (86.48°), triple codec H.265/H.264/MJPEG with WiseStream, Multiple streaming, 120dB WDR, True Day &amp; Night (ICR), IR viewable length 25m, Motion detection, Tampering, Defocus detection, Hallway View, 1-way audio and microSD/SDHC/SDXC slot, LDC support (Lens Distortion Correction), IP66, IK10, PoE/12VDC</t>
  </si>
  <si>
    <t>SNO-6095RH</t>
  </si>
  <si>
    <t>2MP IR LPR</t>
  </si>
  <si>
    <t>• Max. 2M (1920 x 1080) resolution
• 0.03Lux@F1.2 (Color), 0Lux@F1.2 (B/W : IR LED on)
• 3 ~ 10.5mm (3.5x) motorized varifocal lens
• H.264, MJPEG dual codec, Multiple streaming
• WDR (120dB), Simple focus (Motorized varifocal lens), Defog
• Audio / Face / Motion detection
• micro SD/SDHC/SDXC memory slot (4GB included)
• Multi-crop streaming
• IR LED (20ea), PoE, UPnP, IP66, IK10, Bi-directional audio support</t>
  </si>
  <si>
    <t>SNP-L6233RH</t>
  </si>
  <si>
    <t>2MP IR 23x PTZ</t>
  </si>
  <si>
    <t>Network 328.08ft (100m) IR PTZ camera, 2MP, Full HD(1080p) 30fps, H.264/MJPEG, Motorized 23x optical zoom, 100dB WDR, HLC, Day &amp; Night (ICR), 24VAC, IP66, IK10, Built-in -58°F (-50°C) Heater, Analytics</t>
  </si>
  <si>
    <t>SPE-400</t>
  </si>
  <si>
    <t>4CH Network Video Encoder, H.264/MPEG-4/MJPEG, 30fps @ 4CIF, Multiple streaming, Alarm I/O 4/4, RS-485 Interface, ONVIF protocol support, Bi-directional Audio, SD/SDHC slot, 12VDC</t>
  </si>
  <si>
    <t>QNO-6010R</t>
  </si>
  <si>
    <t>Wisenet Q network IR outdoor vandal bullet camera, 2MP @30fps, 2.8mm fixed lens (116°), triple codec H.265/H.264/MJPEG with WiseStream, Multiple streaming, 120dB WDR, True Day &amp; Night (ICR), IR viewable length 20m, Motion detection, Tampering, Defocus detection, Hallway View, 1-way audio and microSD/SDHC/SDXC slot, LDC support (Lens Distortion Correction), IP66, IK10, PoE/12VDC</t>
  </si>
  <si>
    <t>QNO-6020R</t>
  </si>
  <si>
    <t>Wisenet Q network IR outdoor vandal bullet camera, 2MP @30fps, 3.6mm fixed lens (86.48°), triple codec H.265/H.264/MJPEG with WiseStream, Multiple streaming, 120dB WDR, True Day &amp; Night (ICR), IR viewable length 25m, Motion detection, Tampering, Defocus detection, Hallway View, 1-way audio and microSD/SDHC/SDXC slot, LDC support (Lens Distortion Correction), IP66, IK10, PoE/12VDC</t>
  </si>
  <si>
    <t>SBP-390WM</t>
  </si>
  <si>
    <t>SPE-1610</t>
  </si>
  <si>
    <t>SNO-6011R/PTL</t>
  </si>
  <si>
    <t>Pernixia - Time Lapse</t>
  </si>
  <si>
    <t>XRN-1610P</t>
  </si>
  <si>
    <t>16CH 4K NVR, 16CH @12MP each, triple codec H.265/H.264/MJPEG with WiseStream technology, 180Mbps network camera recording, ARB (Automatic Recovery Backup), up to 8 fixed internal SATA HDD (48TB max), e-SATA/iSCSI storage, HDMI, VGA local dual monitor, SUNAPI, ONVIF, no HDD included</t>
  </si>
  <si>
    <t>XRN-1610P-1TB</t>
  </si>
  <si>
    <t>16CH 4K NVR, 16CH @12MP each, triple codec H.265/H.264/MJPEG with WiseStream technology, 180Mbps network camera recording, ARB (Automatic Recovery Backup), up to 8 fixed internal SATA HDD (48TB max), e-SATA/iSCSI storage, HDMI, VGA local dual monitor, SUNAPI, ONVIF, 1TB HDD included</t>
  </si>
  <si>
    <t>XRN-1610-2TB</t>
  </si>
  <si>
    <t>16CH 4K NVR, 16CH @12MP each, triple codec H.265/H.264/MJPEG with WiseStream technology, 180Mbps network camera recording, ARB (Automatic Recovery Backup), up to 8 fixed internal SATA HDD (48TB max), e-SATA/iSCSI storage, HDMI, VGA local dual monitor, SUNAPI, ONVIF, 2TB HDD included</t>
  </si>
  <si>
    <t>SNP-6321</t>
  </si>
  <si>
    <t>Wisenet III Network PTZ camera, 2MP, Full HD(1080p) 60fps, H.264/MJPEG, Optical Zoom Lens 32x (4.44-142.6mm), 120dB WDR, Day &amp; Night (ICR),700°/sec Pan, SD/SDHC/SDXC, 24VAC/PoE, Analytics</t>
  </si>
  <si>
    <t>SNP-6321H</t>
  </si>
  <si>
    <t>Wisenet III Network PTZ camera, 2MP, Full HD(1080p) 60fps, H.264/MJPEG, Optical Zoom Lens 32x (4.44-142.6mm), 120dB WDR, Day &amp; Night (ICR),700°/sec Pan, SD/SDHC/SDXC, 24VAC/PoE+, IP66, IK10, Heater on -58°F 24VAC or -22°F PoE+, Analytics</t>
  </si>
  <si>
    <t>SNP-6320</t>
  </si>
  <si>
    <t>Network PTZ camera, 2MP, Full HD(1080p) 60fps, H.264/MJPEG, Optical Zoom Lens 32x (4.44-142.6mm), 120dB WDR, Day &amp; Night (ICR), HLC, auto tracking, 700°/sec Pan, SD/SDHC/SDXC, 24VAC/PoE, Analytics</t>
  </si>
  <si>
    <t>SNP-6320RH</t>
  </si>
  <si>
    <t>2MP IR 32x PTZ</t>
  </si>
  <si>
    <t>Network 492ft (150m) IR PTZ camera, 2MP, Full HD(1080p) 60fps, H.264/MJPEG, Motorized 32x optical zoom, 120dB WDR, HLC, auto tracking, Day &amp; Night (ICR), 24VAC, IP66, IK10, Built-in -58°F (-50°C) Heater, Analytics</t>
  </si>
  <si>
    <t>SMT-1931</t>
  </si>
  <si>
    <t>19" Wide LED Monitor, up to 1,366 x 768 resolution,  HDMI, VGA, BNC, Contrast ratio 1,000 : 1, Response time 5ms, Built-in Speaker (2X1W), VESA DPM Compatible</t>
  </si>
  <si>
    <t>SPZ-1KH1TW/CU</t>
  </si>
  <si>
    <t>SPZ-2KH1TW/CU</t>
  </si>
  <si>
    <t>SPZ-3KH1TW/CU</t>
  </si>
  <si>
    <t>SPZ-4KH1TW/CU</t>
  </si>
  <si>
    <t>SPZ-6KH1TW/CU</t>
  </si>
  <si>
    <t>SPZ-8KH1TW/CU</t>
  </si>
  <si>
    <t>SNP-6321P/EX</t>
  </si>
  <si>
    <t>SNP-6321HP/EX</t>
  </si>
  <si>
    <t>HCZ-6320P/EX</t>
  </si>
  <si>
    <t>QNB-6000P/EX</t>
  </si>
  <si>
    <t>QNB-7000P/EX</t>
  </si>
  <si>
    <t>XNB-6001P/EX</t>
  </si>
  <si>
    <t>SLA-T2480/EX</t>
  </si>
  <si>
    <t>SLA-T2480V/EX</t>
  </si>
  <si>
    <t>SLA-T4680/EX</t>
  </si>
  <si>
    <t>SLA-T4680V/EX</t>
  </si>
  <si>
    <t>XNF-8010RP/EX</t>
  </si>
  <si>
    <t>XNF-8010RVP/EX</t>
  </si>
  <si>
    <t>XNF-8010RVMP/EX</t>
  </si>
  <si>
    <t>HRD-442P/CU</t>
  </si>
  <si>
    <t>HRD-442P1T/CU</t>
  </si>
  <si>
    <t>HRD-442P2T/CU</t>
  </si>
  <si>
    <t>HRD-842P/CU</t>
  </si>
  <si>
    <t>HRD-842P1T/CU</t>
  </si>
  <si>
    <t>HRD-842P2T/CU</t>
  </si>
  <si>
    <t>HRD-1642P/CU</t>
  </si>
  <si>
    <t>HRD-1642P1T/CU</t>
  </si>
  <si>
    <t>HRD-1642P2T/CU</t>
  </si>
  <si>
    <t>HRD-440P/CU</t>
  </si>
  <si>
    <t>HRD-440P1T/CU</t>
  </si>
  <si>
    <t>HRD-840P/CU</t>
  </si>
  <si>
    <t>HRD-840P1T/CU</t>
  </si>
  <si>
    <t>HRD-1641P/CU</t>
  </si>
  <si>
    <t>HRD-1641P1T/CU</t>
  </si>
  <si>
    <t>SNP-L6233P/EX</t>
  </si>
  <si>
    <t>SNP-L6233HP/EX</t>
  </si>
  <si>
    <t>SNP-L6233RHP/EX</t>
  </si>
  <si>
    <t>SRN-473SP/CU</t>
  </si>
  <si>
    <t>SRN-873SP/CU</t>
  </si>
  <si>
    <t>HCB-6000P/EX</t>
  </si>
  <si>
    <t>HCB-6000PH/EX</t>
  </si>
  <si>
    <t>HCB-6001P/EX</t>
  </si>
  <si>
    <t>HCB-7000P/EX</t>
  </si>
  <si>
    <t>HCB-7000PH/EX</t>
  </si>
  <si>
    <t>HCD-6070RP/EX</t>
  </si>
  <si>
    <t>HCD-6080RP/EX</t>
  </si>
  <si>
    <t>HCD-7010RP/EX</t>
  </si>
  <si>
    <t>HCD-7020RP/EX</t>
  </si>
  <si>
    <t>HCD-7070RP/EX</t>
  </si>
  <si>
    <t>HCO-6070RP/EX</t>
  </si>
  <si>
    <t>HCO-6080RP/EX</t>
  </si>
  <si>
    <t>HCO-7010RP/EX</t>
  </si>
  <si>
    <t>HCO-7020RP/EX</t>
  </si>
  <si>
    <t>HCO-7030RP/EX</t>
  </si>
  <si>
    <t>HCO-7070RP/EX</t>
  </si>
  <si>
    <t>HCV-6070RP/EX</t>
  </si>
  <si>
    <t>HCV-6080RP/EX</t>
  </si>
  <si>
    <t>HCV-7010RP/EX</t>
  </si>
  <si>
    <t>HCV-7020RP/EX</t>
  </si>
  <si>
    <t>HCV-7030RP/EX</t>
  </si>
  <si>
    <t>HCV-7070RP/EX</t>
  </si>
  <si>
    <t>HCP-6320AP/EX</t>
  </si>
  <si>
    <t>HCP-6320HAP/EX</t>
  </si>
  <si>
    <t>HCM-9020VQP/EX</t>
  </si>
  <si>
    <t>QNO-6010RP/EX</t>
  </si>
  <si>
    <t>QNO-6020RP/EX</t>
  </si>
  <si>
    <t>QNO-6030RP/EX</t>
  </si>
  <si>
    <t>QNO-6070RP/EX</t>
  </si>
  <si>
    <t>QNO-7010RP/EX</t>
  </si>
  <si>
    <t>QNO-7020RP/EX</t>
  </si>
  <si>
    <t>QNO-7030RP/EX</t>
  </si>
  <si>
    <t>QNO-7080RP/EX</t>
  </si>
  <si>
    <t>QND-6010RP/EX</t>
  </si>
  <si>
    <t>QND-6020RP/EX</t>
  </si>
  <si>
    <t>QND-6030RP/EX</t>
  </si>
  <si>
    <t>QND-6070RP/EX</t>
  </si>
  <si>
    <t>QND-7010RP/EX</t>
  </si>
  <si>
    <t>QND-7020RP/EX</t>
  </si>
  <si>
    <t>QND-7030RP/EX</t>
  </si>
  <si>
    <t>QND-7080RP/EX</t>
  </si>
  <si>
    <t>QNV-6010RP/EX</t>
  </si>
  <si>
    <t>QNV-6020RP/EX</t>
  </si>
  <si>
    <t>QNV-6030RP/EX</t>
  </si>
  <si>
    <t>QNV-6070RP/EX</t>
  </si>
  <si>
    <t>QNV-7010RP/EX</t>
  </si>
  <si>
    <t>QNV-7020RP/EX</t>
  </si>
  <si>
    <t>QNV-7030RP/EX</t>
  </si>
  <si>
    <t>QNV-7080RP/EX</t>
  </si>
  <si>
    <t>SMT-1935/EX</t>
  </si>
  <si>
    <t>PNF-9010R/FPC</t>
  </si>
  <si>
    <t>PNF-9010R/FQM</t>
  </si>
  <si>
    <t>XND-6080/FPC</t>
  </si>
  <si>
    <t>XND-6080/FHM</t>
  </si>
  <si>
    <t>XND-6080/FQM</t>
  </si>
  <si>
    <t>XNF-8010R/FPC</t>
  </si>
  <si>
    <t>XNF-8010R/FQM</t>
  </si>
  <si>
    <t>XNB-6000/AID</t>
  </si>
  <si>
    <t>XNO-6120R/AID</t>
  </si>
  <si>
    <t>XNO-6120R/TD</t>
  </si>
  <si>
    <t>AM-AID/CS</t>
  </si>
  <si>
    <t>AM-AID/SF</t>
  </si>
  <si>
    <t>FRA-BL</t>
  </si>
  <si>
    <t>FRA-CPAL</t>
  </si>
  <si>
    <t>FRA-CEAL</t>
  </si>
  <si>
    <t>PRN-4011P2T/CU</t>
  </si>
  <si>
    <t>XNB-6000P/EX</t>
  </si>
  <si>
    <t>XNB-8000P/EX</t>
  </si>
  <si>
    <t>XNO-6010RP/EX</t>
  </si>
  <si>
    <t>XNO-6020RP/EX</t>
  </si>
  <si>
    <t>XNO-6080RP/EX</t>
  </si>
  <si>
    <t>XNO-6120RP/EX</t>
  </si>
  <si>
    <t>XNO-8020RP/EX</t>
  </si>
  <si>
    <t>XNO-8030RP/EX</t>
  </si>
  <si>
    <t>XNO-8040RP/EX</t>
  </si>
  <si>
    <t>XNO-8080RP/EX</t>
  </si>
  <si>
    <t>XND-6010P/EX</t>
  </si>
  <si>
    <t>XND-6011FP/EX</t>
  </si>
  <si>
    <t>XND-6020RP/EX</t>
  </si>
  <si>
    <t>XND-6080P/EX</t>
  </si>
  <si>
    <t>XND-6080RP/EX</t>
  </si>
  <si>
    <t>XND-6080RVP/EX</t>
  </si>
  <si>
    <t>XND-6080VP/EX</t>
  </si>
  <si>
    <t>XND-8020RP/EX</t>
  </si>
  <si>
    <t>XND-8020FP/EX</t>
  </si>
  <si>
    <t>XND-8030RP/EX</t>
  </si>
  <si>
    <t>XND-8040RP/EX</t>
  </si>
  <si>
    <t>XND-8080RP/EX</t>
  </si>
  <si>
    <t>XND-8080RVP/EX</t>
  </si>
  <si>
    <t>XNV-6010P/EX</t>
  </si>
  <si>
    <t>XNV-6011P/EX</t>
  </si>
  <si>
    <t>XNV-6020RP/EX</t>
  </si>
  <si>
    <t>XNV-6080P/EX</t>
  </si>
  <si>
    <t>XNV-6080RP/EX</t>
  </si>
  <si>
    <t>XNV-6120P/EX</t>
  </si>
  <si>
    <t>XNV-6120RP/EX</t>
  </si>
  <si>
    <t>XNV-8020RP/EX</t>
  </si>
  <si>
    <t>XNV-8030RP/EX</t>
  </si>
  <si>
    <t>XNV-8040RP/EX</t>
  </si>
  <si>
    <t>XNV-8080RP/EX</t>
  </si>
  <si>
    <t>XNP-6040HP/EX</t>
  </si>
  <si>
    <t>XNP-6120HP/EX</t>
  </si>
  <si>
    <t>XNP-6370RHP/EX</t>
  </si>
  <si>
    <t>XNB-6005P/EX</t>
  </si>
  <si>
    <t>XND-6085P/EX</t>
  </si>
  <si>
    <t>XND-6085VP/EX</t>
  </si>
  <si>
    <t>XNO-6085RP/EX</t>
  </si>
  <si>
    <t>XNV-6085P/EX</t>
  </si>
  <si>
    <t>SNV-L6014RMP/EX</t>
  </si>
  <si>
    <t>SNV-L6014RBMP/EX</t>
  </si>
  <si>
    <t>HCD-7030RP/EX</t>
  </si>
  <si>
    <t>HCP-6230P/EX</t>
  </si>
  <si>
    <t>HCP-6230HP/EX</t>
  </si>
  <si>
    <t>HCP-6320A/CEU</t>
  </si>
  <si>
    <t>HCP-6320HA/CEU</t>
  </si>
  <si>
    <t>PND-9080R/CEU</t>
  </si>
  <si>
    <t>PNF-9010R/CEU</t>
  </si>
  <si>
    <t>PNF-9010RV/CEU</t>
  </si>
  <si>
    <t>PNF-9010RVM/CEU</t>
  </si>
  <si>
    <t>PNM-9020V/CEU</t>
  </si>
  <si>
    <t>PNO-9080R/CEU</t>
  </si>
  <si>
    <t>PNP-9200RH/CEU</t>
  </si>
  <si>
    <t>PNV-9080R/CEU</t>
  </si>
  <si>
    <t>PRN-4011/CEU</t>
  </si>
  <si>
    <t>PRN-4011-2T/CEU</t>
  </si>
  <si>
    <t>QND-6010R/CEU</t>
  </si>
  <si>
    <t>QND-6020R/CEU</t>
  </si>
  <si>
    <t>QND-6030R/CEU</t>
  </si>
  <si>
    <t>QND-6070R/CEU</t>
  </si>
  <si>
    <t>QND-7010R/CEU</t>
  </si>
  <si>
    <t>QND-7020R/CEU</t>
  </si>
  <si>
    <t>QND-7030R/CEU</t>
  </si>
  <si>
    <t>QND-7080R/CEU</t>
  </si>
  <si>
    <t>QNO-6010R/CEU</t>
  </si>
  <si>
    <t>QNO-6020R/CEU</t>
  </si>
  <si>
    <t>QNO-6030R/CEU</t>
  </si>
  <si>
    <t>QNO-6070R/CEU</t>
  </si>
  <si>
    <t>QNO-7010R/CEU</t>
  </si>
  <si>
    <t>QNO-7020R/CEU</t>
  </si>
  <si>
    <t>QNO-7030R/CEU</t>
  </si>
  <si>
    <t>QNO-7080R/CEU</t>
  </si>
  <si>
    <t>QNV-6010R/CEU</t>
  </si>
  <si>
    <t>QNV-6020R/CEU</t>
  </si>
  <si>
    <t>QNV-6030R/CEU</t>
  </si>
  <si>
    <t>QNV-6070R/CEU</t>
  </si>
  <si>
    <t>QNV-7010R/CEU</t>
  </si>
  <si>
    <t>QNV-7020R/CEU</t>
  </si>
  <si>
    <t>QNV-7030R/CEU</t>
  </si>
  <si>
    <t>QNV-7080R/CEU</t>
  </si>
  <si>
    <t>SHB-4200/CEX</t>
  </si>
  <si>
    <t>SHB-4200H/CEX</t>
  </si>
  <si>
    <t>SHB-4300H/CEX</t>
  </si>
  <si>
    <t>SHB-4300H1/CEX</t>
  </si>
  <si>
    <t>SHB-4300H2/CEX</t>
  </si>
  <si>
    <t>SHB-4300HP/CEX</t>
  </si>
  <si>
    <t>SHD-3000F1/CEX</t>
  </si>
  <si>
    <t>SHD-3000F2/CEX</t>
  </si>
  <si>
    <t>SHD-3000F3/CEX</t>
  </si>
  <si>
    <t>SHD-3000F4/CEX</t>
  </si>
  <si>
    <t>SHF-1500F/CEX</t>
  </si>
  <si>
    <t>SHP-3701H/CEX</t>
  </si>
  <si>
    <t>SLA-2812DN/KEX</t>
  </si>
  <si>
    <t>SLA-M2890DN/CEX</t>
  </si>
  <si>
    <t>SLA-M2890PN/CEX</t>
  </si>
  <si>
    <t>SMT-1931/CEX</t>
  </si>
  <si>
    <t>SMT-1935/CEX</t>
  </si>
  <si>
    <t>SMT-2233/CEX</t>
  </si>
  <si>
    <t>SNP-5430/CEU</t>
  </si>
  <si>
    <t>SNP-6230RH/CEU</t>
  </si>
  <si>
    <t>SNP-6320/CEU</t>
  </si>
  <si>
    <t>SNP-6320H/CEU</t>
  </si>
  <si>
    <t>SNP-6320RH/CEU</t>
  </si>
  <si>
    <t>SNP-6321/CEU</t>
  </si>
  <si>
    <t>SNP-6321H/CEU</t>
  </si>
  <si>
    <t>SNP-L6233/CEU</t>
  </si>
  <si>
    <t>SNP-L6233H/CEU</t>
  </si>
  <si>
    <t>SNP-L6233RH/CEU</t>
  </si>
  <si>
    <t>SNV-L6014RBM/CEU</t>
  </si>
  <si>
    <t>SNV-L6014RM/CEU</t>
  </si>
  <si>
    <t>SPB-IND5/CEX</t>
  </si>
  <si>
    <t>SPB-IND6/CEX</t>
  </si>
  <si>
    <t>SPB-VAN3/CEX</t>
  </si>
  <si>
    <t>SPB-VAN4/CEX</t>
  </si>
  <si>
    <t>SPC-1010/KEX</t>
  </si>
  <si>
    <t>SPC-2000/KEX</t>
  </si>
  <si>
    <t>SPC-2010/KEX</t>
  </si>
  <si>
    <t>SPC-7000/CEU</t>
  </si>
  <si>
    <t>STB-400/KEX</t>
  </si>
  <si>
    <t>STB-4150V/KEX</t>
  </si>
  <si>
    <t>XRN-1610/CEU</t>
  </si>
  <si>
    <t>XRN-1610-1T/CEU</t>
  </si>
  <si>
    <t>XRN-1610-2T/CEU</t>
  </si>
  <si>
    <t>XRN-1610S/CEU</t>
  </si>
  <si>
    <t>XRN-1610S-2T/CEU</t>
  </si>
  <si>
    <t>XRN-1610S-1T/CEU</t>
  </si>
  <si>
    <t>XRN-2010-1T/CEU</t>
  </si>
  <si>
    <t>XRN-2011-1T/CEU</t>
  </si>
  <si>
    <t>XRN-3010/CEU</t>
  </si>
  <si>
    <t>XRN-3010-2T/CEU</t>
  </si>
  <si>
    <t>SHP-3701F/EX</t>
  </si>
  <si>
    <t>VBCP034XEX</t>
  </si>
  <si>
    <t>VBCP039XEX</t>
  </si>
  <si>
    <t>SBP-300WM0/EX</t>
  </si>
  <si>
    <t>SBP-300NB/EX</t>
  </si>
  <si>
    <t>SBP-300B/EX</t>
  </si>
  <si>
    <t>VBCP035XEX</t>
  </si>
  <si>
    <t>VBCP037XEX</t>
  </si>
  <si>
    <t>SBP-302PM/EX</t>
  </si>
  <si>
    <t>VBCP038XEX</t>
  </si>
  <si>
    <t>VBCP036XEX</t>
  </si>
  <si>
    <t>SBP-301HF/EX</t>
  </si>
  <si>
    <t>SBP-302HF/EX</t>
  </si>
  <si>
    <t>SBP-122HM/EX</t>
  </si>
  <si>
    <t>SBP-168HM/EX</t>
  </si>
  <si>
    <t>SBP-201HM/EX</t>
  </si>
  <si>
    <t>SBP-301HM2/EX</t>
  </si>
  <si>
    <t>SBP-301HM3/EX</t>
  </si>
  <si>
    <t>SBP-301HM4/EX</t>
  </si>
  <si>
    <t>SBP-300HM5/EX</t>
  </si>
  <si>
    <t>SBP-300HM6/EX</t>
  </si>
  <si>
    <t>SBP-300HM7/EX</t>
  </si>
  <si>
    <t>SBP-300HM8/EX</t>
  </si>
  <si>
    <t>SBP-317HM/EX</t>
  </si>
  <si>
    <t>SBP-329HM/EX</t>
  </si>
  <si>
    <t>SBP-160TM/EX</t>
  </si>
  <si>
    <t>SBP-300TM1/EX</t>
  </si>
  <si>
    <t>SBO-11/EU</t>
  </si>
  <si>
    <t>SBF-100B1/EX</t>
  </si>
  <si>
    <t>SBO-100B1/EX</t>
  </si>
  <si>
    <t>SBP-300KMS/EX</t>
  </si>
  <si>
    <t>SBP-300PMS/EX</t>
  </si>
  <si>
    <t>SBV-158G/EX</t>
  </si>
  <si>
    <t>SBV-136B/EX</t>
  </si>
  <si>
    <t>SBV-120WC/EX</t>
  </si>
  <si>
    <t>SBV-160WC/EX</t>
  </si>
  <si>
    <t>SJD-1107/EU</t>
  </si>
  <si>
    <t>SBE-100WM/EX</t>
  </si>
  <si>
    <t>SBE-100PM/EX</t>
  </si>
  <si>
    <t>SBE-100B/EX</t>
  </si>
  <si>
    <t>SKK-R001/EU</t>
  </si>
  <si>
    <t>SKK-R002/EU</t>
  </si>
  <si>
    <t>SKK-R003/EU</t>
  </si>
  <si>
    <t>SKK-R004/EU</t>
  </si>
  <si>
    <t>SKK-R006/EU</t>
  </si>
  <si>
    <t>SKK-R008/EU</t>
  </si>
  <si>
    <t>SPB-PTZ5</t>
  </si>
  <si>
    <t>SKK-C0004/EU</t>
  </si>
  <si>
    <t>SKK-C0006/EU</t>
  </si>
  <si>
    <t>VTEF016XEX</t>
  </si>
  <si>
    <t>VTEF017XEX</t>
  </si>
  <si>
    <t>SKK-C0007/EU</t>
  </si>
  <si>
    <t>SJD-1105/EU</t>
  </si>
  <si>
    <t>SMT-1931V/EX</t>
  </si>
  <si>
    <t>SMT-1935V/EX</t>
  </si>
  <si>
    <t>SPB-IND11/EX</t>
  </si>
  <si>
    <t>SPB-IND12/EX</t>
  </si>
  <si>
    <t>SPB-IND72/EX</t>
  </si>
  <si>
    <t>SPB-IND81/EX</t>
  </si>
  <si>
    <t>SPB-IND81V/EX</t>
  </si>
  <si>
    <t>SPB-VAN11/EX</t>
  </si>
  <si>
    <t>SPB-VAN12/EX</t>
  </si>
  <si>
    <t>SPB-VAN72/EX</t>
  </si>
  <si>
    <t>TRM-1610SP/EX</t>
  </si>
  <si>
    <t>TRM-1610MP/EX</t>
  </si>
  <si>
    <t>SLA-T1080F/EX</t>
  </si>
  <si>
    <t>SMT-3233/EX</t>
  </si>
  <si>
    <t>SMT-4033/EX</t>
  </si>
  <si>
    <t>XNP-6320/CEU</t>
  </si>
  <si>
    <t>XNP-6320H/CEU</t>
  </si>
  <si>
    <t>XNP-6320HS/KEU</t>
  </si>
  <si>
    <t>XNV-6080RSP/EX</t>
  </si>
  <si>
    <t>XNV-6120RSP/EX</t>
  </si>
  <si>
    <t>XNV-8080RSP/EX</t>
  </si>
  <si>
    <t>QNP-6230P/EX</t>
  </si>
  <si>
    <t>QNP-6230HP/EX</t>
  </si>
  <si>
    <t>XNV-6012/CEU</t>
  </si>
  <si>
    <t>XNV-6012M/CEU</t>
  </si>
  <si>
    <t>XNV-6013M/CEU</t>
  </si>
  <si>
    <t>XNV-6022R/CEU</t>
  </si>
  <si>
    <t>XNV-6022RM/CEU</t>
  </si>
  <si>
    <t>TRM-1610S/KEU</t>
  </si>
  <si>
    <t>TRM-1610M/KEU</t>
  </si>
  <si>
    <t>SPN-10080P/KEU</t>
  </si>
  <si>
    <t>SPN-10080PM/KEU</t>
  </si>
  <si>
    <t>QNP-6230/CEU</t>
  </si>
  <si>
    <t>QNP-6230H/CEU</t>
  </si>
  <si>
    <t>LNO-6010R/VEU</t>
  </si>
  <si>
    <t>LNO-6020R/VEU</t>
  </si>
  <si>
    <t>LNO-6030R/VEU</t>
  </si>
  <si>
    <t>LNO-6070R/VEU</t>
  </si>
  <si>
    <t>LND-6010R/VEU</t>
  </si>
  <si>
    <t>LND-6020R/VEU</t>
  </si>
  <si>
    <t>LND-6030R/VEU</t>
  </si>
  <si>
    <t>LND-6070R/VEU</t>
  </si>
  <si>
    <t>LNV-6010R/VEU</t>
  </si>
  <si>
    <t>LNV-6020R/VEU</t>
  </si>
  <si>
    <t>LNV-6030R/VEU</t>
  </si>
  <si>
    <t>LNV-6070R/VEU</t>
  </si>
  <si>
    <t>SPB-PTZ71/CEX</t>
  </si>
  <si>
    <t>SPB-PTZ73/CEX</t>
  </si>
  <si>
    <t>SPB-VAN71/CEX</t>
  </si>
  <si>
    <t>SPB-VAN81/CEX</t>
  </si>
  <si>
    <t>SPB-IND83/CEX</t>
  </si>
  <si>
    <t>SPB-IND83V/CEX</t>
  </si>
  <si>
    <t>SBP-300WMS/EX</t>
  </si>
  <si>
    <t>XNO-6020R/INT</t>
  </si>
  <si>
    <t>XND-6010/RET</t>
  </si>
  <si>
    <t>SPB-VAN1</t>
  </si>
  <si>
    <t>SPB-VAN2</t>
  </si>
  <si>
    <t>SLA-2M2400D/CEU</t>
  </si>
  <si>
    <t>SLA-2M2800D/CEU</t>
  </si>
  <si>
    <t>SLA-2M3600D/CEU</t>
  </si>
  <si>
    <t>SLA-2M6000D/CEU</t>
  </si>
  <si>
    <t>QRN-410S/CEU</t>
  </si>
  <si>
    <t>QRN-810S/CEU</t>
  </si>
  <si>
    <t>QRN-1610S/CEU</t>
  </si>
  <si>
    <t>SBM-3232/CEU</t>
  </si>
  <si>
    <t>SBM-4040/CEU</t>
  </si>
  <si>
    <t>PNM-7000VD/CEU</t>
  </si>
  <si>
    <t>SPE-410P/CEU</t>
  </si>
  <si>
    <t>SPE-1610P/CEU</t>
  </si>
  <si>
    <t>QRN-810P/CU</t>
  </si>
  <si>
    <t>QRN-410P/CU</t>
  </si>
  <si>
    <t>TNU-6320/KEU</t>
  </si>
  <si>
    <t>SPI-50/KEU</t>
  </si>
  <si>
    <t>SRN-473SP1T/CU</t>
  </si>
  <si>
    <t>SRN-873SP1T/CU</t>
  </si>
  <si>
    <t>PNM-9000VQ/CEU</t>
  </si>
  <si>
    <t>SLA-2M2400Q/CEU</t>
  </si>
  <si>
    <t>SLA-2M2800Q/CEU</t>
  </si>
  <si>
    <t>SLA-2M3600Q/CEU</t>
  </si>
  <si>
    <t>SLA-2M6000Q/CEU</t>
  </si>
  <si>
    <t>SLA-5M3700Q/CEU</t>
  </si>
  <si>
    <t>SLA-5M4600Q/CEU</t>
  </si>
  <si>
    <t>SLA-5M7000Q/CEU</t>
  </si>
  <si>
    <t>PNM-9320VQP/CEU</t>
  </si>
  <si>
    <t>SLA-2M2400P/KEU</t>
  </si>
  <si>
    <t>SLA-2M2800P/KEU</t>
  </si>
  <si>
    <t>SLA-2M3600P/KEU</t>
  </si>
  <si>
    <t>SLA-2M6000P/KEU</t>
  </si>
  <si>
    <t>SLA-2M1200P/KEU</t>
  </si>
  <si>
    <t>SLA-5M3700P/KEU</t>
  </si>
  <si>
    <t>SLA-5M4600P/KEU</t>
  </si>
  <si>
    <t>SLA-5M7000P/KEU</t>
  </si>
  <si>
    <t>SPD-1660R/CU</t>
  </si>
  <si>
    <t>SPZ-1KH3TH/CEU</t>
  </si>
  <si>
    <t>SPZ-2KH3TH/CEU</t>
  </si>
  <si>
    <t>SPZ-3KH3TH/CEU</t>
  </si>
  <si>
    <t>SPZ-4KH3TH/CEU</t>
  </si>
  <si>
    <t>SPZ-6KH3TH/CEU</t>
  </si>
  <si>
    <t>SPZ-8KH3TH/CEU</t>
  </si>
  <si>
    <t>SPZ-10KH3TH/CEU</t>
  </si>
  <si>
    <t>QNE-6080RV/CEU</t>
  </si>
  <si>
    <t>QNE-7080RV/CEU</t>
  </si>
  <si>
    <t>XNZ-6320/VEU</t>
  </si>
  <si>
    <t>PNM-9030V/KEU</t>
  </si>
  <si>
    <t>SBP-301HM5/CEX</t>
  </si>
  <si>
    <t>XNO-L6080R/CEU</t>
  </si>
  <si>
    <t>XND-L6080R/CEU</t>
  </si>
  <si>
    <t>XNV-L6080/CEU</t>
  </si>
  <si>
    <t>XNV-L6080R/CEU</t>
  </si>
  <si>
    <t>XNP-6550RH/VEU</t>
  </si>
  <si>
    <t>TNU-4041T/KEU</t>
  </si>
  <si>
    <t>TNU-4051T/KEU</t>
  </si>
  <si>
    <t>QRN-410P1T/CU</t>
  </si>
  <si>
    <t>QRN-810P1T/CU</t>
  </si>
  <si>
    <t>QRN-410S1T/CEU</t>
  </si>
  <si>
    <t>QRN-810S1T/CEU</t>
  </si>
  <si>
    <t>QRN-1610S1T/CEU</t>
  </si>
  <si>
    <t>SBP-300HMW5/EX</t>
  </si>
  <si>
    <t>SBP-300CMW/EX</t>
  </si>
  <si>
    <t>SBP-300HMW7/EX</t>
  </si>
  <si>
    <t>SBP-300WMW1/EX</t>
  </si>
  <si>
    <t>SBP-301HMW2/EX</t>
  </si>
  <si>
    <t>SBP-122HMW/EX</t>
  </si>
  <si>
    <t>SBP-137WM/EX</t>
  </si>
  <si>
    <t>SBP-390WM/EX</t>
  </si>
  <si>
    <t>SBP-303PM/CEX</t>
  </si>
  <si>
    <t>SBP-303HF/VEX</t>
  </si>
  <si>
    <t>SBP-276HM/CEX</t>
  </si>
  <si>
    <t>SBP-300HMS6/KEX</t>
  </si>
  <si>
    <t>SBP-300WMS1/EX</t>
  </si>
  <si>
    <t>SBO-126B/CEX</t>
  </si>
  <si>
    <t>XRN-2010P1T/CU</t>
  </si>
  <si>
    <t>XRN-2011P1T/CU</t>
  </si>
  <si>
    <t>Mobile ID</t>
  </si>
  <si>
    <t>Mobile Admin</t>
  </si>
  <si>
    <t>iClass SE</t>
  </si>
  <si>
    <t>iClass SEOS Elite</t>
  </si>
  <si>
    <t>EH400K</t>
  </si>
  <si>
    <t>V2000</t>
  </si>
  <si>
    <t>V1000</t>
  </si>
  <si>
    <t>V100</t>
  </si>
  <si>
    <t>V200</t>
  </si>
  <si>
    <t>V300</t>
  </si>
  <si>
    <t>R10</t>
  </si>
  <si>
    <t>R10 ELITE</t>
  </si>
  <si>
    <t>R10 ELITE MOBILE</t>
  </si>
  <si>
    <t>R40</t>
  </si>
  <si>
    <t>R40 ELITE</t>
  </si>
  <si>
    <t>R40 ELITE MOBILE</t>
  </si>
  <si>
    <t>RK40</t>
  </si>
  <si>
    <t>RK40 ELITE</t>
  </si>
  <si>
    <t>RK40 ELITE MOBILE</t>
  </si>
  <si>
    <t>BioEntry W2</t>
  </si>
  <si>
    <t>SSA-M3000</t>
  </si>
  <si>
    <t>SSA-M4000</t>
  </si>
  <si>
    <t>SSA-M5000</t>
  </si>
  <si>
    <t>5427CK</t>
  </si>
  <si>
    <t>BioMini</t>
  </si>
  <si>
    <t>SSA-X300</t>
  </si>
  <si>
    <t>XRN-410S/VEU</t>
  </si>
  <si>
    <t>XRN-410S1T/VEU</t>
  </si>
  <si>
    <t>XRN-810S/VEU</t>
  </si>
  <si>
    <t>XRN-810S1T/VEU</t>
  </si>
  <si>
    <t>XRN-810S2T/VEU</t>
  </si>
  <si>
    <t>XRN-1610A/VEU</t>
  </si>
  <si>
    <t>XRN-1610SA/VEU</t>
  </si>
  <si>
    <t>XRN-2010A/VEU</t>
  </si>
  <si>
    <t>XRN-2010A-1T/VEU</t>
  </si>
  <si>
    <t>XRN-2011A/VEU</t>
  </si>
  <si>
    <t>XRN-2011A-1T/VEU</t>
  </si>
  <si>
    <t>XRN-3010A/VEU</t>
  </si>
  <si>
    <t>XRN-3010-2T/VEU</t>
  </si>
  <si>
    <t>SBP-300NM/VEX</t>
  </si>
  <si>
    <t>SPD-151/KEU</t>
  </si>
  <si>
    <t>QRN-410S1T/VEU</t>
  </si>
  <si>
    <t>XRN-1610SA-1T/VEU</t>
  </si>
  <si>
    <t>XRN-1610SA-2T/VEU</t>
  </si>
  <si>
    <t>S24F356FHU</t>
  </si>
  <si>
    <t>QRN-410/VEU</t>
  </si>
  <si>
    <t>QRN-410S/VEU</t>
  </si>
  <si>
    <t>QRN-810S/VEU</t>
  </si>
  <si>
    <t>SRN-473SP2T/CU</t>
  </si>
  <si>
    <t>SRN-473SP3T/CU</t>
  </si>
  <si>
    <t>SRD-1673DP2T</t>
  </si>
  <si>
    <t>SLA-2812DN</t>
  </si>
  <si>
    <t>SBP-SNO/PM</t>
  </si>
  <si>
    <t>SBM-3240ST</t>
  </si>
  <si>
    <t>SDC-9441BC</t>
  </si>
  <si>
    <t>SDC-9442DC</t>
  </si>
  <si>
    <t>SEA-W01AC</t>
  </si>
  <si>
    <t>SPB-IND4</t>
  </si>
  <si>
    <t>BB-VW-8UHD</t>
  </si>
  <si>
    <t>WISENET-SFF-6TB/AA</t>
  </si>
  <si>
    <t>WISENET-TOWER-6TB/AA</t>
  </si>
  <si>
    <t>WISENET-SFF-8TB/AA</t>
  </si>
  <si>
    <t>WISENET-TOWER-8TB/AA</t>
  </si>
  <si>
    <t>SPB-IND1M</t>
  </si>
  <si>
    <t>SPB-IND5</t>
  </si>
  <si>
    <t>SBP-160TMW</t>
  </si>
  <si>
    <t>WISENET-SFF-1TB/AA</t>
  </si>
  <si>
    <t>WISENET-SFF-10TB/AA</t>
  </si>
  <si>
    <t>WISENET-TOWER-10TB/AA</t>
  </si>
  <si>
    <t>WISENET-2U-24TB/AA</t>
  </si>
  <si>
    <t>WISENET-2U-48TB/AA</t>
  </si>
  <si>
    <t>WISENET-2U-60TB/AA</t>
  </si>
  <si>
    <t>WISENET-1U-24TB/AA</t>
  </si>
  <si>
    <t>SNO-6095RH/FNP</t>
  </si>
  <si>
    <t>SNO-6084R/ANP</t>
  </si>
  <si>
    <t>SRN-873S</t>
  </si>
  <si>
    <t>SRN-873S-1TB</t>
  </si>
  <si>
    <t>SRN-873S-2TB</t>
  </si>
  <si>
    <t>SRN-873S-3TB</t>
  </si>
  <si>
    <t>SNV-6013/FHM</t>
  </si>
  <si>
    <t>Battery 1</t>
  </si>
  <si>
    <t>Battery 2</t>
  </si>
  <si>
    <t>Camera</t>
  </si>
  <si>
    <t>Indoor/Outdoor</t>
  </si>
  <si>
    <t>ICR or Electronic</t>
  </si>
  <si>
    <t>IR distance</t>
  </si>
  <si>
    <t>Protection Rating</t>
  </si>
  <si>
    <t>lens Specification</t>
  </si>
  <si>
    <t>Horizontal FOV</t>
  </si>
  <si>
    <t>Power Specification</t>
  </si>
  <si>
    <t>Operating Temp Range</t>
  </si>
  <si>
    <t>Packing Case (Inner Carton)</t>
  </si>
  <si>
    <t>Master Carton</t>
  </si>
  <si>
    <t>Does the product contain, or is it, a battery?</t>
  </si>
  <si>
    <t>Battery Component Number
(e.g CR2032)</t>
  </si>
  <si>
    <t>Cell Packaging</t>
  </si>
  <si>
    <t>Battery Description</t>
  </si>
  <si>
    <t>Quantity per product</t>
  </si>
  <si>
    <t>Individual Battery Weight</t>
  </si>
  <si>
    <t>Battery Weight Unit</t>
  </si>
  <si>
    <t>Battery Chemistry</t>
  </si>
  <si>
    <t>Item Name</t>
  </si>
  <si>
    <t>SAP</t>
  </si>
  <si>
    <t>Item Code</t>
  </si>
  <si>
    <t>No of Channels</t>
  </si>
  <si>
    <t>Mbps</t>
  </si>
  <si>
    <t>Compression</t>
  </si>
  <si>
    <t>Monitor Outputs</t>
  </si>
  <si>
    <t>Max No of HDD</t>
  </si>
  <si>
    <t>Max Storage</t>
  </si>
  <si>
    <t>Dimensions (WxHxD)</t>
  </si>
  <si>
    <t>PoE</t>
  </si>
  <si>
    <t>Power Supply</t>
  </si>
  <si>
    <t>Working Tempurature</t>
  </si>
  <si>
    <t>Country of Origin</t>
  </si>
  <si>
    <t>ECCN Code</t>
  </si>
  <si>
    <t>No Per Carton</t>
  </si>
  <si>
    <t>Net 
Weight</t>
  </si>
  <si>
    <t>Gross 
Weight</t>
  </si>
  <si>
    <t>Width
(㎜)</t>
  </si>
  <si>
    <t>Depth
(㎜)</t>
  </si>
  <si>
    <t>Height
(㎜)</t>
  </si>
  <si>
    <t>Volume (㎥)</t>
  </si>
  <si>
    <t>EAN Code</t>
  </si>
  <si>
    <t>HS CODE</t>
  </si>
  <si>
    <t>SNB-9000P/EX</t>
  </si>
  <si>
    <t>Indoor</t>
  </si>
  <si>
    <t>ICR</t>
  </si>
  <si>
    <t>N/A</t>
  </si>
  <si>
    <t>24V AC &amp; 12V DC &amp; PoE</t>
  </si>
  <si>
    <t>-10 °C to 55 °C</t>
  </si>
  <si>
    <t/>
  </si>
  <si>
    <t>CHINA</t>
  </si>
  <si>
    <t>EAR99</t>
  </si>
  <si>
    <t>No Battery</t>
  </si>
  <si>
    <t>SNZ-6320P/EX</t>
  </si>
  <si>
    <t>Zoom</t>
  </si>
  <si>
    <t>7 ~ 50mm</t>
  </si>
  <si>
    <t>62.8°</t>
  </si>
  <si>
    <t>12VDC &amp; PoE</t>
  </si>
  <si>
    <t>Contains a Battery</t>
  </si>
  <si>
    <t>ML614R</t>
  </si>
  <si>
    <t>Button Cell</t>
  </si>
  <si>
    <t>Battery in product</t>
  </si>
  <si>
    <t>g</t>
  </si>
  <si>
    <t>Lithium-Manganese</t>
  </si>
  <si>
    <t>SNO-6095RHP/EX</t>
  </si>
  <si>
    <t>Outdoor</t>
  </si>
  <si>
    <t>100m</t>
  </si>
  <si>
    <t>IP66</t>
  </si>
  <si>
    <t>8 ~ 50mm</t>
  </si>
  <si>
    <t>41.0°(Wide) ~ 7.2°(Tele)</t>
  </si>
  <si>
    <t>220V AC (Internal 12V DC, 5A)</t>
  </si>
  <si>
    <t>-20 °C to 55 °C</t>
  </si>
  <si>
    <t>KOREA</t>
  </si>
  <si>
    <t>4</t>
  </si>
  <si>
    <t>4.951</t>
  </si>
  <si>
    <t>Vandal</t>
  </si>
  <si>
    <t>15m</t>
  </si>
  <si>
    <t>IK10/IP66</t>
  </si>
  <si>
    <t>3.6mm</t>
  </si>
  <si>
    <t>86.5°</t>
  </si>
  <si>
    <t>-30 °C to 55 °C</t>
  </si>
  <si>
    <t>ML0414H</t>
  </si>
  <si>
    <t>SNP-5430P/EX</t>
  </si>
  <si>
    <t>3.5~150.5mm</t>
  </si>
  <si>
    <t>53.92°(Wide) ~ 1.396°(Tele)</t>
  </si>
  <si>
    <t>24VAC &amp; PoE+</t>
  </si>
  <si>
    <t>-50 °C to 55 °C</t>
  </si>
  <si>
    <t>SNP-6230RHP/EX</t>
  </si>
  <si>
    <t>4.4~101.2mm</t>
  </si>
  <si>
    <t>63.68°(Wide) ~ 3.1°(Tele)</t>
  </si>
  <si>
    <t>24VAC</t>
  </si>
  <si>
    <t>4.44~142.6mm</t>
  </si>
  <si>
    <t>62.8°(Wide) ~ 2.23°(Tele)</t>
  </si>
  <si>
    <t>SNP-6320P/EX</t>
  </si>
  <si>
    <t>SNP-6320HP/EX</t>
  </si>
  <si>
    <t>SNP-6320RHP/EX</t>
  </si>
  <si>
    <t>150m</t>
  </si>
  <si>
    <t>4.4~140.8mm</t>
  </si>
  <si>
    <t>63.68°(Wide) ~ 2.24°(Tele)</t>
  </si>
  <si>
    <t>4.44~102.1mm</t>
  </si>
  <si>
    <t>62.8°(Wide) ~ 3.14°(Tele)</t>
  </si>
  <si>
    <t>SNP-L6233H/VEU</t>
  </si>
  <si>
    <t>VIETNAM</t>
  </si>
  <si>
    <t>TNU-6320E/KEU</t>
  </si>
  <si>
    <t>IP67, IK10, ATEX</t>
  </si>
  <si>
    <t>62.8˚(Wide) ~ 2.23˚(Tele)</t>
  </si>
  <si>
    <t>-40 °C to 60 °C</t>
  </si>
  <si>
    <t>TNU-6320EP/EX</t>
  </si>
  <si>
    <t>TNO-6320EP/EX</t>
  </si>
  <si>
    <t>4.44~142.6mm M/VF</t>
  </si>
  <si>
    <t>TNB-6030P/EX</t>
  </si>
  <si>
    <t>Electrical</t>
  </si>
  <si>
    <t>4.6mm</t>
  </si>
  <si>
    <t>73.8˚</t>
  </si>
  <si>
    <t>-10°C ~ +50°C</t>
  </si>
  <si>
    <t>TNB-9000/KEU</t>
  </si>
  <si>
    <t>12V DC &amp; HPoE</t>
  </si>
  <si>
    <t>0°C ~ +45°C</t>
  </si>
  <si>
    <t>8801089175281</t>
  </si>
  <si>
    <t>TNO-3010T/KEU</t>
  </si>
  <si>
    <t>IK10/IP66/NEMA 4X</t>
  </si>
  <si>
    <t>2.7mm</t>
  </si>
  <si>
    <t>92°</t>
  </si>
  <si>
    <t>-40°C ~ +60°C</t>
  </si>
  <si>
    <t>6A003.b.4.b</t>
  </si>
  <si>
    <t>1</t>
  </si>
  <si>
    <t>2.7</t>
  </si>
  <si>
    <t>8801089169624</t>
  </si>
  <si>
    <t>TNO-3020T/KEU</t>
  </si>
  <si>
    <t>4.7mm</t>
  </si>
  <si>
    <t>50°</t>
  </si>
  <si>
    <t>8801089169631</t>
  </si>
  <si>
    <t>TNO-3030T/KEU</t>
  </si>
  <si>
    <t>13.7mm</t>
  </si>
  <si>
    <t>16°</t>
  </si>
  <si>
    <t>8801089169648</t>
  </si>
  <si>
    <t>TNO-4030T/KEU</t>
  </si>
  <si>
    <t>13mm</t>
  </si>
  <si>
    <t>48.6°</t>
  </si>
  <si>
    <t>8801089115065</t>
  </si>
  <si>
    <t>TNO-4040T/KEU</t>
  </si>
  <si>
    <t>19mm</t>
  </si>
  <si>
    <t>32°</t>
  </si>
  <si>
    <t>8801089118271</t>
  </si>
  <si>
    <t>TNO-4041T/KEU</t>
  </si>
  <si>
    <t>8801089118387</t>
  </si>
  <si>
    <t>TNO-4050T/KEU</t>
  </si>
  <si>
    <t>IP66/NEMA 4X</t>
  </si>
  <si>
    <t>35mm</t>
  </si>
  <si>
    <t>17.2°</t>
  </si>
  <si>
    <t>8801089118448</t>
  </si>
  <si>
    <t>TNO-4051T/KEU</t>
  </si>
  <si>
    <t>8801089118479</t>
  </si>
  <si>
    <t xml:space="preserve">TNO-4030TR/KEU </t>
  </si>
  <si>
    <t>TNO-4040TR/KEU</t>
  </si>
  <si>
    <t>8801089151155</t>
  </si>
  <si>
    <t>TNO-4041TR/KEU</t>
  </si>
  <si>
    <t>8801089151179</t>
  </si>
  <si>
    <t>Positioning Unit</t>
  </si>
  <si>
    <t>200m with IR Lamps</t>
  </si>
  <si>
    <t>4.44 ~ 142.6mm</t>
  </si>
  <si>
    <t>24VAC 6A (Max)</t>
  </si>
  <si>
    <t>-40°C ~ +55°C</t>
  </si>
  <si>
    <t>14</t>
  </si>
  <si>
    <t>8801089132352</t>
  </si>
  <si>
    <t>8801089132765</t>
  </si>
  <si>
    <t>IP66, NEMA 4X, IK10</t>
  </si>
  <si>
    <t>8801089148124</t>
  </si>
  <si>
    <t>IP66, NEMA 4X</t>
  </si>
  <si>
    <t>8801089148162</t>
  </si>
  <si>
    <t>TNV-7010RC/VEU</t>
  </si>
  <si>
    <t>8801089150387</t>
  </si>
  <si>
    <t>30m</t>
  </si>
  <si>
    <t>3mm</t>
  </si>
  <si>
    <t>102°</t>
  </si>
  <si>
    <t>-30°C ~ +55°C</t>
  </si>
  <si>
    <t>4mm</t>
  </si>
  <si>
    <t>80°</t>
  </si>
  <si>
    <t>6mm</t>
  </si>
  <si>
    <t>51°</t>
  </si>
  <si>
    <t>3.2 ~ 10mm V</t>
  </si>
  <si>
    <t>101.6°(Wide) ~ 31.3°(Tele)</t>
  </si>
  <si>
    <t>20m</t>
  </si>
  <si>
    <t>-10°C ~ +55°C</t>
  </si>
  <si>
    <t>IP66/IK10</t>
  </si>
  <si>
    <t>0.593</t>
  </si>
  <si>
    <t>QNF-8010/VEU</t>
  </si>
  <si>
    <t>IP42</t>
  </si>
  <si>
    <t>1.14mm</t>
  </si>
  <si>
    <t>187˚</t>
  </si>
  <si>
    <t>8</t>
  </si>
  <si>
    <t>0.32</t>
  </si>
  <si>
    <t>8801089153777</t>
  </si>
  <si>
    <t>QNF-9010/VEU</t>
  </si>
  <si>
    <t>1.08mm</t>
  </si>
  <si>
    <t>QNB-6000/VEU</t>
  </si>
  <si>
    <t>12V DC &amp; PoE</t>
  </si>
  <si>
    <t>8801089143648</t>
  </si>
  <si>
    <t>QNB-6002/VEU</t>
  </si>
  <si>
    <t>0.044</t>
  </si>
  <si>
    <t>QNB-8002/VEU</t>
  </si>
  <si>
    <t>QNB-7000/VEU</t>
  </si>
  <si>
    <t>8801089143662</t>
  </si>
  <si>
    <t>QNO-6010R/VEU</t>
  </si>
  <si>
    <t>2.8mm</t>
  </si>
  <si>
    <t>116°</t>
  </si>
  <si>
    <t>1.001</t>
  </si>
  <si>
    <t>8801089143822</t>
  </si>
  <si>
    <t>QNO-6020R/VEU</t>
  </si>
  <si>
    <t>25m</t>
  </si>
  <si>
    <t>86.48°</t>
  </si>
  <si>
    <t>0.998</t>
  </si>
  <si>
    <t>8801089143853</t>
  </si>
  <si>
    <t>QNO-6030R/VEU</t>
  </si>
  <si>
    <t>52.54°</t>
  </si>
  <si>
    <t>8801089143877</t>
  </si>
  <si>
    <t>QNO-6012R/VEU</t>
  </si>
  <si>
    <t>113.74°</t>
  </si>
  <si>
    <t>8801089164230</t>
  </si>
  <si>
    <t>QNO-6022R/VEU</t>
  </si>
  <si>
    <t>87.6°</t>
  </si>
  <si>
    <t>8801089164636</t>
  </si>
  <si>
    <t>QNO-6032R/VEU</t>
  </si>
  <si>
    <t>52.8°</t>
  </si>
  <si>
    <t>0.946</t>
  </si>
  <si>
    <t>8801089164834</t>
  </si>
  <si>
    <t>QNO-6070R/VEU</t>
  </si>
  <si>
    <t>2.8~12mm</t>
  </si>
  <si>
    <t>103.8°(Wide) ~ 32.4°(Tele)</t>
  </si>
  <si>
    <t>0.993</t>
  </si>
  <si>
    <t>8801089143884</t>
  </si>
  <si>
    <t>QNO-6082R/VEU</t>
  </si>
  <si>
    <t>3.2~10mm M V/F</t>
  </si>
  <si>
    <t>109.0°(Wide)~33.2°(Tele)</t>
  </si>
  <si>
    <t>0.9</t>
  </si>
  <si>
    <t>8801089165527</t>
  </si>
  <si>
    <t>QNO-7010RP/VEU</t>
  </si>
  <si>
    <t>QNO-7010R/VEU</t>
  </si>
  <si>
    <t>110°</t>
  </si>
  <si>
    <t>0.99</t>
  </si>
  <si>
    <t>8801089143891</t>
  </si>
  <si>
    <t>QNO-7020R/VEU</t>
  </si>
  <si>
    <t>81°</t>
  </si>
  <si>
    <t>8801089143907</t>
  </si>
  <si>
    <t>QNO-7030R/VEU</t>
  </si>
  <si>
    <t>53°</t>
  </si>
  <si>
    <t>8801089143921</t>
  </si>
  <si>
    <t>QNO-7080R/VEU</t>
  </si>
  <si>
    <t>2.8~12mm M/VF</t>
  </si>
  <si>
    <t>109.7°(Wide) ~ 26°(Tele)</t>
  </si>
  <si>
    <t>1.154</t>
  </si>
  <si>
    <t>8801089143938</t>
  </si>
  <si>
    <t>1.024</t>
  </si>
  <si>
    <t>QNO-8010R/VEU</t>
  </si>
  <si>
    <t>104.7°</t>
  </si>
  <si>
    <t>0.65</t>
  </si>
  <si>
    <t>8801089163288</t>
  </si>
  <si>
    <t>QNO-8020R/VEU</t>
  </si>
  <si>
    <t>79.8°</t>
  </si>
  <si>
    <t>8801089164223</t>
  </si>
  <si>
    <t>QNO-8030R/VEU</t>
  </si>
  <si>
    <t>49.4°</t>
  </si>
  <si>
    <t>8801089164759</t>
  </si>
  <si>
    <t>QNO-8080R/VEU</t>
  </si>
  <si>
    <t>100.0°(Wide)~30.0°(Tele)</t>
  </si>
  <si>
    <t>2</t>
  </si>
  <si>
    <t>1.1</t>
  </si>
  <si>
    <t>8801089164292</t>
  </si>
  <si>
    <t>QND-6011/VEU</t>
  </si>
  <si>
    <t>IK08/IP42</t>
  </si>
  <si>
    <t>0.476</t>
  </si>
  <si>
    <t>8801089155184</t>
  </si>
  <si>
    <t>QND-6021/VEU</t>
  </si>
  <si>
    <t>8801089162786</t>
  </si>
  <si>
    <t>QND-6010R/VEU</t>
  </si>
  <si>
    <t>IK08</t>
  </si>
  <si>
    <t>0.478</t>
  </si>
  <si>
    <t>8801089143686</t>
  </si>
  <si>
    <t>QND-6020R/VEU</t>
  </si>
  <si>
    <t>8801089143693</t>
  </si>
  <si>
    <t>QND-6012R/VEU</t>
  </si>
  <si>
    <t>0.29</t>
  </si>
  <si>
    <t>8801089162922</t>
  </si>
  <si>
    <t>QND-6022R/VEU</t>
  </si>
  <si>
    <t>8801089163219</t>
  </si>
  <si>
    <t>QND-6032R/VEU</t>
  </si>
  <si>
    <t>0.46</t>
  </si>
  <si>
    <t>8801089163615</t>
  </si>
  <si>
    <t>QND-6070R/VEU</t>
  </si>
  <si>
    <t>8801089143730</t>
  </si>
  <si>
    <t>QND-6082R/VEU</t>
  </si>
  <si>
    <t>0.522</t>
  </si>
  <si>
    <t>8801089163578</t>
  </si>
  <si>
    <t>QND-7010R/VEU</t>
  </si>
  <si>
    <t>8801089143747</t>
  </si>
  <si>
    <t>QND-7020R/VEU</t>
  </si>
  <si>
    <t>0.482</t>
  </si>
  <si>
    <t>8801089143754</t>
  </si>
  <si>
    <t>QND-7030R/VEU</t>
  </si>
  <si>
    <t>8801089077868</t>
  </si>
  <si>
    <t>QND-8011/VEU</t>
  </si>
  <si>
    <t>104.4°</t>
  </si>
  <si>
    <t>8801089162519</t>
  </si>
  <si>
    <t>QND-8021/VEU</t>
  </si>
  <si>
    <t>80.1°</t>
  </si>
  <si>
    <t>8801089162670</t>
  </si>
  <si>
    <t>QND-8010R/VEU</t>
  </si>
  <si>
    <t>0.3</t>
  </si>
  <si>
    <t>8801089162984</t>
  </si>
  <si>
    <t>QND-8020R/VEU</t>
  </si>
  <si>
    <t>8801089163097</t>
  </si>
  <si>
    <t>QND-8030R/VEU</t>
  </si>
  <si>
    <t>8801089164001</t>
  </si>
  <si>
    <t>QND-8080R/VEU</t>
  </si>
  <si>
    <t>100.3°(Wide)~31.2°(Tele)</t>
  </si>
  <si>
    <t>0.35</t>
  </si>
  <si>
    <t>8801089163172</t>
  </si>
  <si>
    <t>QNV-6023R/VEU</t>
  </si>
  <si>
    <t>IK10/IP66/NEMA4X</t>
  </si>
  <si>
    <t>94.8°</t>
  </si>
  <si>
    <t>8801089174277</t>
  </si>
  <si>
    <t>QNV-6024RM/VEU</t>
  </si>
  <si>
    <t>8801089174369</t>
  </si>
  <si>
    <t>QNV-6010R/VEU</t>
  </si>
  <si>
    <t>0.767</t>
  </si>
  <si>
    <t>8801089143952</t>
  </si>
  <si>
    <t>QNV-6020R/VEU</t>
  </si>
  <si>
    <t>8801089143983</t>
  </si>
  <si>
    <t>QNV-6030R/VEU</t>
  </si>
  <si>
    <t>0.78</t>
  </si>
  <si>
    <t>8801089143976</t>
  </si>
  <si>
    <t>QNV-6012R/VEU</t>
  </si>
  <si>
    <t>8801089164445</t>
  </si>
  <si>
    <t>QNV-6022R/VEU</t>
  </si>
  <si>
    <t>8801089165121</t>
  </si>
  <si>
    <t>QNV-6032R/VEU</t>
  </si>
  <si>
    <t>8801089170569</t>
  </si>
  <si>
    <t>QNV-6070R/VEU</t>
  </si>
  <si>
    <t>1.013</t>
  </si>
  <si>
    <t>8801089144010</t>
  </si>
  <si>
    <t>QNV-6082R/VEU</t>
  </si>
  <si>
    <t>8801089165374</t>
  </si>
  <si>
    <t>QNV-7010R/VEU</t>
  </si>
  <si>
    <t>0.783</t>
  </si>
  <si>
    <t>8801089143990</t>
  </si>
  <si>
    <t>QNV-7020R/VEU</t>
  </si>
  <si>
    <t>8801089144003</t>
  </si>
  <si>
    <t>QNV-7030R/VEU</t>
  </si>
  <si>
    <t>0.795</t>
  </si>
  <si>
    <t>8801089144027</t>
  </si>
  <si>
    <t>QNV-7080R/VEU</t>
  </si>
  <si>
    <t>1.188</t>
  </si>
  <si>
    <t>8801089144034</t>
  </si>
  <si>
    <t>QNV-8010R/VEU</t>
  </si>
  <si>
    <t>0.42</t>
  </si>
  <si>
    <t>8801089164438</t>
  </si>
  <si>
    <t>QNV-8020R/VEU</t>
  </si>
  <si>
    <t>8801089164414</t>
  </si>
  <si>
    <t>QNV-8030R/VEU</t>
  </si>
  <si>
    <t>8801089164582</t>
  </si>
  <si>
    <t>QNV-8080R/VEU</t>
  </si>
  <si>
    <t>8801089164995</t>
  </si>
  <si>
    <t>3.2~10mm</t>
  </si>
  <si>
    <t>104.2°(Wide) ~ 31.2°(Tele)</t>
  </si>
  <si>
    <t>2.151</t>
  </si>
  <si>
    <t>2.53</t>
  </si>
  <si>
    <t>8801089108982</t>
  </si>
  <si>
    <t>4.429</t>
  </si>
  <si>
    <t>5.21</t>
  </si>
  <si>
    <t>8801089109057</t>
  </si>
  <si>
    <t>QNP-6230RH/VEU</t>
  </si>
  <si>
    <t>4.44 ~ 102.2mm</t>
  </si>
  <si>
    <t>61.8°(Wide) ~ 3.08°(Tele)</t>
  </si>
  <si>
    <t>24V AC &amp; PoE</t>
  </si>
  <si>
    <t>-50°C ~ +55°C</t>
  </si>
  <si>
    <t>6.4</t>
  </si>
  <si>
    <t>335</t>
  </si>
  <si>
    <t>442</t>
  </si>
  <si>
    <t>543</t>
  </si>
  <si>
    <t>8801089176141</t>
  </si>
  <si>
    <t>Flat Eye</t>
  </si>
  <si>
    <t>61.8˚(Wide) ~ 3.08˚(Tele)</t>
  </si>
  <si>
    <t>24V AC &amp; PoE+</t>
  </si>
  <si>
    <t>1.547</t>
  </si>
  <si>
    <t>8801089132871</t>
  </si>
  <si>
    <t>QNE-8011R/VEU</t>
  </si>
  <si>
    <t>IK10/IP67</t>
  </si>
  <si>
    <t>8801089163721</t>
  </si>
  <si>
    <t>QNE-8021R/VEU</t>
  </si>
  <si>
    <t>8801089165312</t>
  </si>
  <si>
    <t>XNO-L6080R/EX</t>
  </si>
  <si>
    <t>3.2 ~ 10mm M/VF</t>
  </si>
  <si>
    <t>109.0°(Wide) ~ 33.2°(Tele)</t>
  </si>
  <si>
    <t>-40 °C to 55 °C</t>
  </si>
  <si>
    <t>XND-L6080R/EX</t>
  </si>
  <si>
    <t>1.046</t>
  </si>
  <si>
    <t>8801089128355</t>
  </si>
  <si>
    <t>XNV-L6080/EX</t>
  </si>
  <si>
    <t>1.415</t>
  </si>
  <si>
    <t>8801089128423</t>
  </si>
  <si>
    <t>XNV-L6080R/EX</t>
  </si>
  <si>
    <t>8801089128409</t>
  </si>
  <si>
    <t>XNB-6000/VEU</t>
  </si>
  <si>
    <t>8801089145031</t>
  </si>
  <si>
    <t>XNB-8000/VEU</t>
  </si>
  <si>
    <t>8801089142696</t>
  </si>
  <si>
    <t>4.44 ~ 142.6mm (Optical 32x)</t>
  </si>
  <si>
    <t>61.8˚(Wide) ~ 2.19˚(Tele)</t>
  </si>
  <si>
    <t>8801089144942</t>
  </si>
  <si>
    <t>XNZ-L6320/VEU</t>
  </si>
  <si>
    <t>0.477</t>
  </si>
  <si>
    <t>8801089173799</t>
  </si>
  <si>
    <t>IK10/IP66/IP67</t>
  </si>
  <si>
    <t>2.4mm</t>
  </si>
  <si>
    <t>139°</t>
  </si>
  <si>
    <t>XNO-6020R/VEU</t>
  </si>
  <si>
    <t>88.6°</t>
  </si>
  <si>
    <t>XNO-6080R/VEU</t>
  </si>
  <si>
    <t>50m</t>
  </si>
  <si>
    <t>119.5°(Wide) ~ 27.9°(Tele)</t>
  </si>
  <si>
    <t>XNO-6120/VEU</t>
  </si>
  <si>
    <t>IK10/IP66/IP67/NEMA 4X</t>
  </si>
  <si>
    <t>5.2~62.4mm Zoom Lens</t>
  </si>
  <si>
    <t>54.58˚(Wide) ~ 5.30˚(Tele)</t>
  </si>
  <si>
    <t>2.18</t>
  </si>
  <si>
    <t>8801089174901</t>
  </si>
  <si>
    <t>70m</t>
  </si>
  <si>
    <t>3.7mm</t>
  </si>
  <si>
    <t>97.5°</t>
  </si>
  <si>
    <t>77.9°</t>
  </si>
  <si>
    <t>7mm</t>
  </si>
  <si>
    <t>50.7°</t>
  </si>
  <si>
    <t>XNO-8080R/VEU</t>
  </si>
  <si>
    <t>3.7 ~ 9.4mm M/VF</t>
  </si>
  <si>
    <t>100.2°(Wide) ~ 38.7°(Tele)</t>
  </si>
  <si>
    <t>2.665</t>
  </si>
  <si>
    <t>8801089142214</t>
  </si>
  <si>
    <t>XND-6011F/VEU</t>
  </si>
  <si>
    <t>112°</t>
  </si>
  <si>
    <t>8801089142658</t>
  </si>
  <si>
    <t>88.6˚</t>
  </si>
  <si>
    <t>XND-8020RP/VEU</t>
  </si>
  <si>
    <t>XND-8080R/VEU</t>
  </si>
  <si>
    <t>3.9 ~ 9.4mm M/VF</t>
  </si>
  <si>
    <t>92.1°(Wide) ~ 38.7°(Tele)</t>
  </si>
  <si>
    <t>XND-8080RV/VEU</t>
  </si>
  <si>
    <t>8801089142351</t>
  </si>
  <si>
    <t>Electric</t>
  </si>
  <si>
    <t>1.327</t>
  </si>
  <si>
    <t>XNV-6080RS/KEU</t>
  </si>
  <si>
    <t>IK10+/IP66/NEMA 4X</t>
  </si>
  <si>
    <t>2.8 ~ 12mm M/VF</t>
  </si>
  <si>
    <t>119.5° (Wide) ~ 27.9° (Tele)</t>
  </si>
  <si>
    <t>8801089108692</t>
  </si>
  <si>
    <t>XNV-6120RS/KEU</t>
  </si>
  <si>
    <t>5.2~62.4mm</t>
  </si>
  <si>
    <t>5.307</t>
  </si>
  <si>
    <t>8801089108814</t>
  </si>
  <si>
    <t>XNV-8080RS/KEU</t>
  </si>
  <si>
    <t>5.705</t>
  </si>
  <si>
    <t>8801089108753</t>
  </si>
  <si>
    <t>XND-8081RV/VEU</t>
  </si>
  <si>
    <t>IP52/IK10</t>
  </si>
  <si>
    <t>3.6 ~ 9.4mm M/VF</t>
  </si>
  <si>
    <t>-25 °C to 60 °C</t>
  </si>
  <si>
    <t>8801089153456</t>
  </si>
  <si>
    <t>XND-8081RF/VEU</t>
  </si>
  <si>
    <t>IP52 (Plenum)</t>
  </si>
  <si>
    <t>8801089153401</t>
  </si>
  <si>
    <t>XND-8081VZ/VEU</t>
  </si>
  <si>
    <t>102.5°(Wide) ~ 38.7°(Tele)</t>
  </si>
  <si>
    <t>8801089152800</t>
  </si>
  <si>
    <t>XND-8081FZ/VEU</t>
  </si>
  <si>
    <t>8801089152879</t>
  </si>
  <si>
    <t>XNV-8081R/VEU</t>
  </si>
  <si>
    <t>IP66/IP67/IP6K9K/IK10+/NEMA4X</t>
  </si>
  <si>
    <t>-50 °C to 60 °C</t>
  </si>
  <si>
    <t>8801089153654</t>
  </si>
  <si>
    <t>XNV-8081Z/VEU</t>
  </si>
  <si>
    <t>8801089152725</t>
  </si>
  <si>
    <t>XND-6081V/VEU</t>
  </si>
  <si>
    <t>8801089142511</t>
  </si>
  <si>
    <t>XND-6081RV/VEU</t>
  </si>
  <si>
    <t>8801089154811</t>
  </si>
  <si>
    <t>XND-6081VZ/VEU</t>
  </si>
  <si>
    <t>8801089152572</t>
  </si>
  <si>
    <t>XND-6081F/VEU</t>
  </si>
  <si>
    <t>8801089154309</t>
  </si>
  <si>
    <t>XND-6081RF/VEU</t>
  </si>
  <si>
    <t>8801089154743</t>
  </si>
  <si>
    <t>XND-6081FZ/VEU</t>
  </si>
  <si>
    <t>8801089152671</t>
  </si>
  <si>
    <t>XND-6081REV/VEU</t>
  </si>
  <si>
    <t>PoE+</t>
  </si>
  <si>
    <t>XND-8081REV/VEU</t>
  </si>
  <si>
    <t>3.9~9.4mm M V/F</t>
  </si>
  <si>
    <t>92.1˚(Wide)~38.7˚(Tele)</t>
  </si>
  <si>
    <t>XNV-6081RE/VEU</t>
  </si>
  <si>
    <t>XNV-8081RE/VEU</t>
  </si>
  <si>
    <t>XNV-6081/VEU</t>
  </si>
  <si>
    <t>8801089143297</t>
  </si>
  <si>
    <t>XNV-6081R/VEU</t>
  </si>
  <si>
    <t>8801089156013</t>
  </si>
  <si>
    <t>XNV-6081Z/VEU</t>
  </si>
  <si>
    <t>8801089152503</t>
  </si>
  <si>
    <t>2.8 ~ 12mm Zoom Lens</t>
  </si>
  <si>
    <t>119.5° ~ 27.9°</t>
  </si>
  <si>
    <t>5.2 ~ 62.4mm Zoom Lens</t>
  </si>
  <si>
    <t>2.55</t>
  </si>
  <si>
    <t>3</t>
  </si>
  <si>
    <t>XNP-6320P/EX</t>
  </si>
  <si>
    <t>XNP-6320HP/EX</t>
  </si>
  <si>
    <t>XNP-6320HSP/EX</t>
  </si>
  <si>
    <t>8801089132154</t>
  </si>
  <si>
    <t>XNP-6321/VEU</t>
  </si>
  <si>
    <t>8801089162243</t>
  </si>
  <si>
    <t>XNP-6321H/VEU</t>
  </si>
  <si>
    <t>8801089161697</t>
  </si>
  <si>
    <t>XNP-6320RH/VEU</t>
  </si>
  <si>
    <t>200m</t>
  </si>
  <si>
    <t>24V AC &amp; HPoE</t>
  </si>
  <si>
    <t>8.883</t>
  </si>
  <si>
    <t>8801089153548</t>
  </si>
  <si>
    <t>350m</t>
  </si>
  <si>
    <t>6~222mm</t>
  </si>
  <si>
    <t>59.3˚(Wide) ~ 1.9˚(Tele)</t>
  </si>
  <si>
    <t>24V AC</t>
  </si>
  <si>
    <t>XNP-6371RH/VEU</t>
  </si>
  <si>
    <t>8.381</t>
  </si>
  <si>
    <t>8801089161093</t>
  </si>
  <si>
    <t>500m</t>
  </si>
  <si>
    <t>4.75~261.4mm</t>
  </si>
  <si>
    <t>58.6˚(Wide) ~ 1.23˚(Tele)</t>
  </si>
  <si>
    <t>8801089144867</t>
  </si>
  <si>
    <t>1.6mm</t>
  </si>
  <si>
    <t>192°</t>
  </si>
  <si>
    <t>IP66 / IK10</t>
  </si>
  <si>
    <t>XNB-6005/VEU</t>
  </si>
  <si>
    <t>24VAC &amp; 12VDC &amp; PoE</t>
  </si>
  <si>
    <t>0.555</t>
  </si>
  <si>
    <t>8801089142719</t>
  </si>
  <si>
    <t>IP51 / IK08</t>
  </si>
  <si>
    <t>4.1 ~ 16.4mm</t>
  </si>
  <si>
    <t>100˚(Wide) ~ 26.2˚(Tele)</t>
  </si>
  <si>
    <t>XNO-6085/VEU</t>
  </si>
  <si>
    <t>IP67, IP66, NEMA 4X / IK10</t>
  </si>
  <si>
    <t>4.1 ~ 16.4mm M/VF</t>
  </si>
  <si>
    <t>2.35</t>
  </si>
  <si>
    <t>8801089174895</t>
  </si>
  <si>
    <t>XNO-6085R/VEU</t>
  </si>
  <si>
    <t>8801089142252</t>
  </si>
  <si>
    <t>Remote Head</t>
  </si>
  <si>
    <t>SLA-T2480/VEX</t>
  </si>
  <si>
    <t>0.435</t>
  </si>
  <si>
    <t>8801089137883</t>
  </si>
  <si>
    <t>SLA-T2480V/VEX</t>
  </si>
  <si>
    <t>8801089137906</t>
  </si>
  <si>
    <t>SLA-T4680/VEX</t>
  </si>
  <si>
    <t>8801089137890</t>
  </si>
  <si>
    <t>SLA-T4680V/VEX</t>
  </si>
  <si>
    <t>8801089137913</t>
  </si>
  <si>
    <t>SLA-T4680D/VEX</t>
  </si>
  <si>
    <t>0.515</t>
  </si>
  <si>
    <t>8801089150349</t>
  </si>
  <si>
    <t>SLA-T4680DS/VEX</t>
  </si>
  <si>
    <t>0.521</t>
  </si>
  <si>
    <t>8801089150356</t>
  </si>
  <si>
    <t>SLA-T4680DW/VEX</t>
  </si>
  <si>
    <t>8801089150332</t>
  </si>
  <si>
    <t>XNV-6012P/EX</t>
  </si>
  <si>
    <t>IP66, NEMA 4X / IK10</t>
  </si>
  <si>
    <t>135.4°</t>
  </si>
  <si>
    <t>MS621T-FL11E</t>
  </si>
  <si>
    <t>Lithium</t>
  </si>
  <si>
    <t>XNV-6013MP/EX</t>
  </si>
  <si>
    <t>XNV-6012MP/EX</t>
  </si>
  <si>
    <t>107.4°</t>
  </si>
  <si>
    <t>XNV-6022RP/EX</t>
  </si>
  <si>
    <t>XNV-6022RMP/EX</t>
  </si>
  <si>
    <t>PNB-A9001/VEU</t>
  </si>
  <si>
    <t>12VDC &amp; PoE+</t>
  </si>
  <si>
    <t>PNF-9010RP/EX</t>
  </si>
  <si>
    <t>IK10</t>
  </si>
  <si>
    <t>2.1mm</t>
  </si>
  <si>
    <t>180°</t>
  </si>
  <si>
    <t>PNF-9010RVP/EX</t>
  </si>
  <si>
    <t>0.984</t>
  </si>
  <si>
    <t>PNF-9010RVMP/EX</t>
  </si>
  <si>
    <t>8801089113160</t>
  </si>
  <si>
    <t>PNO-A9081R/VEU</t>
  </si>
  <si>
    <t>IP66, IP67, NEMA 4X/IK10</t>
  </si>
  <si>
    <t>4.5~10mm M/VF</t>
  </si>
  <si>
    <t>101.4°(Wide) ~ 45.5°(Tele)</t>
  </si>
  <si>
    <t>12V DC &amp; PoE+</t>
  </si>
  <si>
    <t>PNO-9080R/VEU</t>
  </si>
  <si>
    <t>100.3°(Wide) ~ 45.6°(Tele)</t>
  </si>
  <si>
    <t>8801089143594</t>
  </si>
  <si>
    <t>PNO-9080RP/EX</t>
  </si>
  <si>
    <t>PND-A9081RF/VEU</t>
  </si>
  <si>
    <t>IK10/IP52</t>
  </si>
  <si>
    <t>-25 °C to 50 °C</t>
  </si>
  <si>
    <t>PND-A9081RV/VEU</t>
  </si>
  <si>
    <t>PND-9080R/VEU</t>
  </si>
  <si>
    <t>PND-9080RP/EX</t>
  </si>
  <si>
    <t>PNV-A9081R/VEU</t>
  </si>
  <si>
    <t>PNV-9080RP/EX</t>
  </si>
  <si>
    <t>PNP-9200RHP/EX</t>
  </si>
  <si>
    <t>4.8~96mm</t>
  </si>
  <si>
    <t>65.1°(Wide) ~ 3.8°(Tele)</t>
  </si>
  <si>
    <t>PNM-9020VP/EX</t>
  </si>
  <si>
    <t>3.6mm M/VF</t>
  </si>
  <si>
    <t>4mm M/VF</t>
  </si>
  <si>
    <t>180° to 220°</t>
  </si>
  <si>
    <t>3.74</t>
  </si>
  <si>
    <t>4.4</t>
  </si>
  <si>
    <t>8801089147707</t>
  </si>
  <si>
    <t>PNM-7000VD/KEU</t>
  </si>
  <si>
    <t>Multi-sensor</t>
  </si>
  <si>
    <t>8801089149091</t>
  </si>
  <si>
    <t>1.058</t>
  </si>
  <si>
    <t>8801089109637</t>
  </si>
  <si>
    <t>PNM-9000VD/KEU</t>
  </si>
  <si>
    <t>1.24</t>
  </si>
  <si>
    <t>8801089154187</t>
  </si>
  <si>
    <t>SLA-2M3600D/VEX</t>
  </si>
  <si>
    <t>8801089176738</t>
  </si>
  <si>
    <t>SLA-2M6000D/VEX</t>
  </si>
  <si>
    <t>8801089173010</t>
  </si>
  <si>
    <t>SLA-5M3700D/VEX</t>
  </si>
  <si>
    <t>8801089173843</t>
  </si>
  <si>
    <t>SLA-5M3700D/KEU</t>
  </si>
  <si>
    <t>8801089158932</t>
  </si>
  <si>
    <t>SLA-5M4600D/VEX</t>
  </si>
  <si>
    <t>SLA-5M4600D/KEU</t>
  </si>
  <si>
    <t>8801089161642</t>
  </si>
  <si>
    <t>SLA-5M7000D/KEU</t>
  </si>
  <si>
    <t>8801089159083</t>
  </si>
  <si>
    <t>8801089109439</t>
  </si>
  <si>
    <t>40</t>
  </si>
  <si>
    <t>8801089109736</t>
  </si>
  <si>
    <t>8801089109767</t>
  </si>
  <si>
    <t>8801089109811</t>
  </si>
  <si>
    <t>SLA-2M6000Q/VEX</t>
  </si>
  <si>
    <t>8801089173515</t>
  </si>
  <si>
    <t>8801089109828</t>
  </si>
  <si>
    <t>8801089109897</t>
  </si>
  <si>
    <t>SLA-5M4600Q/VEU</t>
  </si>
  <si>
    <t>8801089109910</t>
  </si>
  <si>
    <t>8801089109934</t>
  </si>
  <si>
    <t>PNM-9320VQP/KEU</t>
  </si>
  <si>
    <t>HPoE</t>
  </si>
  <si>
    <t>8801089146779</t>
  </si>
  <si>
    <t>SLA-2M2400P/VEX</t>
  </si>
  <si>
    <t>8801089172952</t>
  </si>
  <si>
    <t>8801089146854</t>
  </si>
  <si>
    <t>SLA-2M2800P/VEX</t>
  </si>
  <si>
    <t>8801089173003</t>
  </si>
  <si>
    <t>8801089146861</t>
  </si>
  <si>
    <t>8801089146939</t>
  </si>
  <si>
    <t>8801089146984</t>
  </si>
  <si>
    <t>SLA-2M1200P/VEX</t>
  </si>
  <si>
    <t>8801089176066</t>
  </si>
  <si>
    <t>8801089147059</t>
  </si>
  <si>
    <t>8801089147363</t>
  </si>
  <si>
    <t>SLA-5M4600P/VEX</t>
  </si>
  <si>
    <t>8801089173447</t>
  </si>
  <si>
    <t>8801089147455</t>
  </si>
  <si>
    <t>SLA-5M7000P/VEX</t>
  </si>
  <si>
    <t>8801089173485</t>
  </si>
  <si>
    <t>8801089147639</t>
  </si>
  <si>
    <t>PNM-9085RQZ/KEU</t>
  </si>
  <si>
    <t>4.13 ~ 9.4mm M V/F</t>
  </si>
  <si>
    <t>87.58˚(Wide) ~ 37.34˚(Tele) Per Sensor</t>
  </si>
  <si>
    <t>12V DC, HPoE</t>
  </si>
  <si>
    <t>5.2</t>
  </si>
  <si>
    <t>8801089174000</t>
  </si>
  <si>
    <t>PNM-9084RQZ/KEU</t>
  </si>
  <si>
    <t>3.2 ~ 10mm M V/F</t>
  </si>
  <si>
    <t>109˚(Wide) ~ 33.2˚(Tele) Per Sensor</t>
  </si>
  <si>
    <t>8801089173997</t>
  </si>
  <si>
    <t>PNM-9084QZ/KEU</t>
  </si>
  <si>
    <t>3 ~ 6mm M V/F</t>
  </si>
  <si>
    <t>107˚(Wide) ~ 56.3˚(Tele) Per Sensor</t>
  </si>
  <si>
    <t>3.1</t>
  </si>
  <si>
    <t>8801089173881</t>
  </si>
  <si>
    <t>PNM-9080VQ/KEU</t>
  </si>
  <si>
    <t>102.5˚(Wide) ~ 38.7˚(Tele) Per Sensor</t>
  </si>
  <si>
    <t>12V DC, PoE+</t>
  </si>
  <si>
    <t>8801089149053</t>
  </si>
  <si>
    <t>PNM-9080VQP/EX</t>
  </si>
  <si>
    <t>PNM-9081VQP/EX</t>
  </si>
  <si>
    <t>3.6 ~ 9.4mm</t>
  </si>
  <si>
    <t>H.264, MJPEG</t>
  </si>
  <si>
    <t>HDMI / VGA</t>
  </si>
  <si>
    <t>360.0 x 44.0 x 159.9mm</t>
  </si>
  <si>
    <t>Yes</t>
  </si>
  <si>
    <t>54V DC</t>
  </si>
  <si>
    <t>+0°C ~ +40°C</t>
  </si>
  <si>
    <t>2.687</t>
  </si>
  <si>
    <t>6950207345548</t>
  </si>
  <si>
    <t>ML2032</t>
  </si>
  <si>
    <t>6950207344732</t>
  </si>
  <si>
    <t>370.0 x 44.0 x 320.0mm</t>
  </si>
  <si>
    <t>100 ~ 240V AC</t>
  </si>
  <si>
    <t>6950207345531</t>
  </si>
  <si>
    <t>LR0</t>
  </si>
  <si>
    <t>Cylindrical Cell</t>
  </si>
  <si>
    <t>6950207344411</t>
  </si>
  <si>
    <t>SRN-873SP2T/CU</t>
  </si>
  <si>
    <t>SRN-873SP3T/CU</t>
  </si>
  <si>
    <t>SRN-1673SP1T/CU</t>
  </si>
  <si>
    <t>SRN-1673S-1TB</t>
  </si>
  <si>
    <t>440.0 x 88.0 x 384.8mm</t>
  </si>
  <si>
    <t>PoE/PoE+</t>
  </si>
  <si>
    <t>SRN-1673SP2T/CU</t>
  </si>
  <si>
    <t>SRN-1673S-2TB</t>
  </si>
  <si>
    <t>SRN-1673SP3T/CU</t>
  </si>
  <si>
    <t>SRN-1673S-3TB</t>
  </si>
  <si>
    <t>LRN-410S/VEU</t>
  </si>
  <si>
    <t>H.265, H.264, M-JPEG</t>
  </si>
  <si>
    <t>HDMI</t>
  </si>
  <si>
    <t>300.0 x 47.1 x 208.4 mm</t>
  </si>
  <si>
    <t>CR2032</t>
  </si>
  <si>
    <t>LRN-810S/VEU</t>
  </si>
  <si>
    <t>LRN-1610SP/EX</t>
  </si>
  <si>
    <t>LRN-1610S/VEU</t>
  </si>
  <si>
    <t>300.0 x 48.0 x 208.7mm</t>
  </si>
  <si>
    <t>No</t>
  </si>
  <si>
    <t>12V DC</t>
  </si>
  <si>
    <t>2.236</t>
  </si>
  <si>
    <t>QRN-420S/VEU</t>
  </si>
  <si>
    <t>8801089137364</t>
  </si>
  <si>
    <t>QRN-810/VEU</t>
  </si>
  <si>
    <t>QRN-820S/VEU</t>
  </si>
  <si>
    <t>2.066</t>
  </si>
  <si>
    <t>8801089137401</t>
  </si>
  <si>
    <t>QRN-1620S/VEU</t>
  </si>
  <si>
    <t>QRN-1610S/VEU</t>
  </si>
  <si>
    <t>370.0 x 44.0 x 320 mm</t>
  </si>
  <si>
    <t>8801089137494</t>
  </si>
  <si>
    <t>QRN-1610S1T/VEU</t>
  </si>
  <si>
    <t>H.264, M-JPEG, MPEG-4,
Wisestream(H.264, H.265)</t>
  </si>
  <si>
    <t>2.006</t>
  </si>
  <si>
    <t>8801089150691</t>
  </si>
  <si>
    <t>XRN-410SP/CU</t>
  </si>
  <si>
    <t>XRN-410SP1T/CU</t>
  </si>
  <si>
    <t>100 ~ 240 V AC</t>
  </si>
  <si>
    <t>3.723</t>
  </si>
  <si>
    <t>8801089150707</t>
  </si>
  <si>
    <t>XRN-810SP/CU</t>
  </si>
  <si>
    <t>XRN-810SP1T/CU</t>
  </si>
  <si>
    <t>XRN-810SP2T/CU</t>
  </si>
  <si>
    <t>XRN-1610P/CU</t>
  </si>
  <si>
    <t>XRN-1610</t>
  </si>
  <si>
    <t>HDMI / VGA
Dual Monitor</t>
  </si>
  <si>
    <t>5.946</t>
  </si>
  <si>
    <t>8801089157324</t>
  </si>
  <si>
    <t>XRN-1610A-1T/VEU</t>
  </si>
  <si>
    <t>XRN-1610A-2T/VEU</t>
  </si>
  <si>
    <t>XRN-1610SP/CU</t>
  </si>
  <si>
    <t>8801089157270</t>
  </si>
  <si>
    <t>XRN-1610P1T/CU</t>
  </si>
  <si>
    <t>XRN-1610-1TB</t>
  </si>
  <si>
    <t>XRN-1610SP1T/CU</t>
  </si>
  <si>
    <t>XRN-1610P2T/CU</t>
  </si>
  <si>
    <t>XRN-1610SP2T/CU</t>
  </si>
  <si>
    <t>8801089157119</t>
  </si>
  <si>
    <t>5.687</t>
  </si>
  <si>
    <t>8801089157188</t>
  </si>
  <si>
    <t>XRN-3010P/CU</t>
  </si>
  <si>
    <t>8801089156983</t>
  </si>
  <si>
    <t>XRN-3010A-2T/VEU</t>
  </si>
  <si>
    <t>XRN-3010P2T/CU</t>
  </si>
  <si>
    <t>8801089127877</t>
  </si>
  <si>
    <t>PRN-4011P/CU</t>
  </si>
  <si>
    <t>436.0 x 132.0 x 450.0mm</t>
  </si>
  <si>
    <t>PRN-4011-2T/VEU</t>
  </si>
  <si>
    <t>TRM-410S/KEU</t>
  </si>
  <si>
    <t>H.265, H.264, MJPEG, WiseStream (H.265, H.264)</t>
  </si>
  <si>
    <t>118 x 29.2 x 70mm</t>
  </si>
  <si>
    <t>9 ~ 36V DC</t>
  </si>
  <si>
    <t>-25°C ~ +55°C</t>
  </si>
  <si>
    <t>3.45</t>
  </si>
  <si>
    <t>8801089156594</t>
  </si>
  <si>
    <t>TRM-810S/KEU</t>
  </si>
  <si>
    <t>8801089156600</t>
  </si>
  <si>
    <t>250 x 99 x 303mm</t>
  </si>
  <si>
    <t>251 x 99 x 303mm</t>
  </si>
  <si>
    <t>24V AC &amp; 12V DC</t>
  </si>
  <si>
    <t>HCB-6000PH/VEU</t>
  </si>
  <si>
    <t>220V AC ±10% </t>
  </si>
  <si>
    <t>HCB-7000A/VEU</t>
  </si>
  <si>
    <t>0.186</t>
  </si>
  <si>
    <t>8801089185174</t>
  </si>
  <si>
    <t>0.221</t>
  </si>
  <si>
    <t>HCB-7000PHA/VEU</t>
  </si>
  <si>
    <t>HCD-6010/VEU</t>
  </si>
  <si>
    <t>113.7°</t>
  </si>
  <si>
    <t>0.17</t>
  </si>
  <si>
    <t>8801089161192</t>
  </si>
  <si>
    <t>HCD-6020R/VEU</t>
  </si>
  <si>
    <t>8801089155252</t>
  </si>
  <si>
    <t>3.2 - 10mm</t>
  </si>
  <si>
    <t>110.2˚(Wide) ~ 32˚(Tele)</t>
  </si>
  <si>
    <t>3.2 - 10mm M/VF</t>
  </si>
  <si>
    <t>HCD-7010RA/VEU</t>
  </si>
  <si>
    <t>107.48°</t>
  </si>
  <si>
    <t>0.236</t>
  </si>
  <si>
    <t>8801089185129</t>
  </si>
  <si>
    <t>HCD-7020RA/VEU</t>
  </si>
  <si>
    <t>78.22°</t>
  </si>
  <si>
    <t>8801089185112</t>
  </si>
  <si>
    <t>HCD-7030RA/VEU</t>
  </si>
  <si>
    <t>49.01°</t>
  </si>
  <si>
    <t>HCD-7070RA/VEU</t>
  </si>
  <si>
    <t>3.2 ~ 10mm VF</t>
  </si>
  <si>
    <t>93.48˚(Wide) ~ 29.44˚(Tele)</t>
  </si>
  <si>
    <t>8801089185051</t>
  </si>
  <si>
    <t>HCO-6020R/VEU</t>
  </si>
  <si>
    <t>4.0mm</t>
  </si>
  <si>
    <t xml:space="preserve"> -30 °C to 55 °C</t>
  </si>
  <si>
    <t>0.23</t>
  </si>
  <si>
    <t>8801089155368</t>
  </si>
  <si>
    <t>HCO-6080/VEU</t>
  </si>
  <si>
    <t>8801089169587</t>
  </si>
  <si>
    <t>HCO-6080R/VEU</t>
  </si>
  <si>
    <t>1.086</t>
  </si>
  <si>
    <t>8801089142597</t>
  </si>
  <si>
    <t>HCO-7010RA/VEU</t>
  </si>
  <si>
    <t>0.665</t>
  </si>
  <si>
    <t>8801089184641</t>
  </si>
  <si>
    <t>HCO-7020RA/VEU</t>
  </si>
  <si>
    <t>8801089184696</t>
  </si>
  <si>
    <t>HCO-7030RA/VEU</t>
  </si>
  <si>
    <t>6.0mm</t>
  </si>
  <si>
    <t>8801089184771</t>
  </si>
  <si>
    <t>HCO-7030R/VEU</t>
  </si>
  <si>
    <t>8801089142733</t>
  </si>
  <si>
    <t>HCO-7070RA/VEU</t>
  </si>
  <si>
    <t>8801089184597</t>
  </si>
  <si>
    <t>HCV-6080/VEU</t>
  </si>
  <si>
    <t>8801089169570</t>
  </si>
  <si>
    <t>HCV-7010RA/VEU</t>
  </si>
  <si>
    <t>0.497</t>
  </si>
  <si>
    <t>8801089184832</t>
  </si>
  <si>
    <t>HCV-7020RA/VEU</t>
  </si>
  <si>
    <t>8801089184962</t>
  </si>
  <si>
    <t>HCV-7030RA/VEU</t>
  </si>
  <si>
    <t>HCV-7070RA/VEU</t>
  </si>
  <si>
    <t>8801089184818</t>
  </si>
  <si>
    <t>4.44 ~ 101.2mm</t>
  </si>
  <si>
    <t>62.8˚ (Wide) ~ 3.14˚ (Tele)</t>
  </si>
  <si>
    <t>Mulit-directional</t>
  </si>
  <si>
    <t>4mm x 2, 6mm x2</t>
  </si>
  <si>
    <t>[4mm] H : 80.20˚ , [6mm] H : 51.66˚</t>
  </si>
  <si>
    <t>HRX-421/VEU</t>
  </si>
  <si>
    <t>4+2</t>
  </si>
  <si>
    <t>HDMI, VGA</t>
  </si>
  <si>
    <t>12TB</t>
  </si>
  <si>
    <t>370.0 x 44.0 x 320mm</t>
  </si>
  <si>
    <t>100 ~ 240 VAC</t>
  </si>
  <si>
    <t>2.24</t>
  </si>
  <si>
    <t>8801089175250</t>
  </si>
  <si>
    <t>HRX-421-1T/VEU</t>
  </si>
  <si>
    <t>HRX-421-2T/VEU</t>
  </si>
  <si>
    <t>HRX-420/VEU</t>
  </si>
  <si>
    <t>6TB</t>
  </si>
  <si>
    <t>300.0 x 47.0 x 208.7mm</t>
  </si>
  <si>
    <t>1.42</t>
  </si>
  <si>
    <t>8801089175465</t>
  </si>
  <si>
    <t>HRX-420-1T/VEU</t>
  </si>
  <si>
    <t>HRX-420-2T/VEU</t>
  </si>
  <si>
    <t>HRX-821/VEU</t>
  </si>
  <si>
    <t>8+2</t>
  </si>
  <si>
    <t>24TB</t>
  </si>
  <si>
    <t>440 x 88 x 384.8mm</t>
  </si>
  <si>
    <t>4.49</t>
  </si>
  <si>
    <t>8801089175168</t>
  </si>
  <si>
    <t>HRX-821-1T/VEU</t>
  </si>
  <si>
    <t>HRX-821-2T/VEU</t>
  </si>
  <si>
    <t>HRX-820/VEU</t>
  </si>
  <si>
    <t>2.41</t>
  </si>
  <si>
    <t>8801089175373</t>
  </si>
  <si>
    <t>HRX-820-1T/VEU</t>
  </si>
  <si>
    <t>HRX-820-2T/VEU</t>
  </si>
  <si>
    <t>HRX-1621/VEU</t>
  </si>
  <si>
    <t>16+2</t>
  </si>
  <si>
    <t>48TB</t>
  </si>
  <si>
    <t>5.47</t>
  </si>
  <si>
    <t>8801089174949</t>
  </si>
  <si>
    <t>HRX-1621-1T/VEU</t>
  </si>
  <si>
    <t>HRX-1621-2T/VEU</t>
  </si>
  <si>
    <t>HRX-1620/VEU</t>
  </si>
  <si>
    <t>2.49</t>
  </si>
  <si>
    <t>8801089175038</t>
  </si>
  <si>
    <t>HRX-1620-1T/VEU</t>
  </si>
  <si>
    <t>HRX-1620-2T/VEU</t>
  </si>
  <si>
    <t>HRD-442P/VEU</t>
  </si>
  <si>
    <t>8801089139191</t>
  </si>
  <si>
    <t>HRD-442P1T/VEU</t>
  </si>
  <si>
    <t>HRD-442P2T/VEU</t>
  </si>
  <si>
    <t>440 x 88.0 x 384.8mm</t>
  </si>
  <si>
    <t>HRD-1642P1T/VEU</t>
  </si>
  <si>
    <t>HRD-1642P2T/VEU</t>
  </si>
  <si>
    <t>300 x 48 x 208.7mm</t>
  </si>
  <si>
    <t>301 x 48 x 208.7mm</t>
  </si>
  <si>
    <t>HRD-840P/VEU</t>
  </si>
  <si>
    <t>8801089139368</t>
  </si>
  <si>
    <t>370 x 44 x 320mm</t>
  </si>
  <si>
    <t>SRD-1673DP2T/EU</t>
  </si>
  <si>
    <t>440.0 x 88.0 x 246.8mm</t>
  </si>
  <si>
    <t>SKK-S002/EU</t>
  </si>
  <si>
    <t>SKK-S003/EU</t>
  </si>
  <si>
    <t>SKK-S004/EU</t>
  </si>
  <si>
    <t>SKK-S005/EU</t>
  </si>
  <si>
    <t>SKK-S006/EU</t>
  </si>
  <si>
    <t>SKK-S007/EU</t>
  </si>
  <si>
    <t>SKK-S008/EU</t>
  </si>
  <si>
    <t>SKK-S009/EU</t>
  </si>
  <si>
    <t>SKK-S010/EU</t>
  </si>
  <si>
    <t>SPZ-1KH4TS/AEU</t>
  </si>
  <si>
    <t>SPZ-2KH4TS/AEU</t>
  </si>
  <si>
    <t>SPZ-3KH4TS/AEU</t>
  </si>
  <si>
    <t>SPZ-4KH4TS/AEU</t>
  </si>
  <si>
    <t>SPZ-6KH4TS/AEU</t>
  </si>
  <si>
    <t>SPZ-8KH4TS/AEU</t>
  </si>
  <si>
    <t>SPZ-10KH4TS/AEU</t>
  </si>
  <si>
    <t>SPZ-1KH5TS/AEU</t>
  </si>
  <si>
    <t>SPZ-2KH5TS/AEU</t>
  </si>
  <si>
    <t>SPZ-4KH5TS/AEU</t>
  </si>
  <si>
    <t>SPZ-6KH5TS/AEU</t>
  </si>
  <si>
    <t>SPZ-8KH5TS/AEU</t>
  </si>
  <si>
    <t>SPZ-10KH5TS/AEU</t>
  </si>
  <si>
    <t>SPZ-12KH5TS/AEU</t>
  </si>
  <si>
    <t>SPZ-14KH5TS/AEU</t>
  </si>
  <si>
    <t>SPZ-16KH5TS/AEU</t>
  </si>
  <si>
    <t>SKK-R101/EU</t>
  </si>
  <si>
    <t>SKK-R102/EU</t>
  </si>
  <si>
    <t>SKK-R103/EU</t>
  </si>
  <si>
    <t>SKK-R104/EU</t>
  </si>
  <si>
    <t>SKK-R106/EU</t>
  </si>
  <si>
    <t>SKK-R108/EU</t>
  </si>
  <si>
    <t>SKK-R110/EU</t>
  </si>
  <si>
    <t>SKK-R201/EU</t>
  </si>
  <si>
    <t>SKK-R202/EU</t>
  </si>
  <si>
    <t>SKK-R204/EU</t>
  </si>
  <si>
    <t>SKK-R206/EU</t>
  </si>
  <si>
    <t>SKK-R208/EU</t>
  </si>
  <si>
    <t>SKK-R210/EU</t>
  </si>
  <si>
    <t>SKK-R212/EU</t>
  </si>
  <si>
    <t>SKK-R214/EU</t>
  </si>
  <si>
    <t>SKK-R216/EU</t>
  </si>
  <si>
    <t>SAMSUNG-MB-MC32GA/EU</t>
  </si>
  <si>
    <t>SKK-C001/EU</t>
  </si>
  <si>
    <t>SAMSUNG-MB-MC64GA/EU</t>
  </si>
  <si>
    <t>SKK-C002/EU</t>
  </si>
  <si>
    <t>SAMSUNG-MB-MC128GA/EU</t>
  </si>
  <si>
    <t>SKK-C003/EU</t>
  </si>
  <si>
    <t>SAMSUNG-MB-MC256GA/EU</t>
  </si>
  <si>
    <t>SKK-C004/EU</t>
  </si>
  <si>
    <t>SAMSUNG-MB-MC512GA/EU</t>
  </si>
  <si>
    <t>SKK-C005/EU</t>
  </si>
  <si>
    <t>SAMSUNG-MB-MJ32GA/EU</t>
  </si>
  <si>
    <t>SKK-C006/EU</t>
  </si>
  <si>
    <t>SAMSUNG-MB-MJ64GA/EU</t>
  </si>
  <si>
    <t>SKK-C007/EU</t>
  </si>
  <si>
    <t>SAMSUNG-MB-MJ128GA/EU</t>
  </si>
  <si>
    <t>SKK-C008/EU</t>
  </si>
  <si>
    <t>SKK-S031/EU</t>
  </si>
  <si>
    <t>SKK-S032/EU</t>
  </si>
  <si>
    <t>SKK-S033/EU</t>
  </si>
  <si>
    <t>SKK-S034/EU</t>
  </si>
  <si>
    <t>SKK-S035/EU</t>
  </si>
  <si>
    <t>SKK-S036/EU</t>
  </si>
  <si>
    <t>SKK-S037/EU</t>
  </si>
  <si>
    <t>SKK-S038/EU</t>
  </si>
  <si>
    <t>SKK-S039/EU</t>
  </si>
  <si>
    <t>SKK-S040/EU</t>
  </si>
  <si>
    <t>SKK-S041/EU</t>
  </si>
  <si>
    <t>SKK-S042/EU</t>
  </si>
  <si>
    <t>SKK-S043/EU</t>
  </si>
  <si>
    <t>SKK-S044/EU</t>
  </si>
  <si>
    <t>SKK-S045/EU</t>
  </si>
  <si>
    <t>SKK-S046/EU</t>
  </si>
  <si>
    <t>SKK-S011/EU</t>
  </si>
  <si>
    <t>SKK-S012/EU</t>
  </si>
  <si>
    <t>SKK-S020/EU</t>
  </si>
  <si>
    <t>SKK-S013/EU</t>
  </si>
  <si>
    <t>SKK-S014/EU</t>
  </si>
  <si>
    <t>SKK-S021/EU</t>
  </si>
  <si>
    <t>SKK-S015/EU</t>
  </si>
  <si>
    <t>SKK-S016/EU</t>
  </si>
  <si>
    <t>SKK-S017/EU</t>
  </si>
  <si>
    <t>SKK-S018/EU</t>
  </si>
  <si>
    <t>SKK-S019/EU</t>
  </si>
  <si>
    <t>SKK-S022/EU</t>
  </si>
  <si>
    <t>SKK-S023/EU</t>
  </si>
  <si>
    <t>SKK-S024/EU</t>
  </si>
  <si>
    <t>SKK-S025/EU</t>
  </si>
  <si>
    <t>SKK-S026/EU</t>
  </si>
  <si>
    <t>SKK-S027/EU</t>
  </si>
  <si>
    <t>SKK-C202/EU</t>
  </si>
  <si>
    <t>United Kingdom</t>
  </si>
  <si>
    <t>4A001</t>
  </si>
  <si>
    <t>3Kg</t>
  </si>
  <si>
    <t>3.5Kg</t>
  </si>
  <si>
    <t>SKK-C203/EU</t>
  </si>
  <si>
    <t>SKK-C204/EU</t>
  </si>
  <si>
    <t>SKK-C205/EU</t>
  </si>
  <si>
    <t>4Kg</t>
  </si>
  <si>
    <t>4.5Kg</t>
  </si>
  <si>
    <t>SLA-2812DN/EX</t>
  </si>
  <si>
    <t>SLA-3580DN/EX</t>
  </si>
  <si>
    <t>VLAP01XEX</t>
  </si>
  <si>
    <t>100</t>
  </si>
  <si>
    <t>0.094</t>
  </si>
  <si>
    <t>SLA-550DV/EX</t>
  </si>
  <si>
    <t>SLA-M2890DN/EX</t>
  </si>
  <si>
    <t>SLA-M2890PN/EX</t>
  </si>
  <si>
    <t>SKK-P0001/EU</t>
  </si>
  <si>
    <t>JAPAN</t>
  </si>
  <si>
    <t>SLA-M8550D/EX</t>
  </si>
  <si>
    <t>SKK-P14/EU</t>
  </si>
  <si>
    <t>TAMRON-M118VP413IRCS</t>
  </si>
  <si>
    <t>SKK-P16/EU</t>
  </si>
  <si>
    <t>SPD-150P/CU</t>
  </si>
  <si>
    <t xml:space="preserve">SPD-151 </t>
  </si>
  <si>
    <t>8801089156891</t>
  </si>
  <si>
    <t>SPD-260B/CU</t>
  </si>
  <si>
    <t>SPD-260BP/CU</t>
  </si>
  <si>
    <t>SPD-1660RP/CU</t>
  </si>
  <si>
    <t>SPE-400P/EX</t>
  </si>
  <si>
    <t>SPE-100P/EX</t>
  </si>
  <si>
    <t>0.563</t>
  </si>
  <si>
    <t>SPE-101P/EX</t>
  </si>
  <si>
    <t>SPE-110AP/KEU</t>
  </si>
  <si>
    <t>8801089166029</t>
  </si>
  <si>
    <t>SPE-410/EX</t>
  </si>
  <si>
    <t>8801089128850</t>
  </si>
  <si>
    <t>SPE-410AP/KEU</t>
  </si>
  <si>
    <t>8801089166036</t>
  </si>
  <si>
    <t>SPE-1610/EX</t>
  </si>
  <si>
    <t>SPE-1610AP/KEU</t>
  </si>
  <si>
    <t>8801089166043</t>
  </si>
  <si>
    <t>SPC-2010/EX</t>
  </si>
  <si>
    <t>SPC-7000/KEU</t>
  </si>
  <si>
    <t>SPC-7000/CU</t>
  </si>
  <si>
    <t>SPC-2000/EX</t>
  </si>
  <si>
    <t>SPC-1010/EX</t>
  </si>
  <si>
    <t>SMT-1931/EX</t>
  </si>
  <si>
    <t>SMT-1931V</t>
  </si>
  <si>
    <t>SMT-1935/KEX</t>
  </si>
  <si>
    <t>5.262</t>
  </si>
  <si>
    <t>8801089167439</t>
  </si>
  <si>
    <t>SMT-1935V</t>
  </si>
  <si>
    <t>SMT-2233/EX</t>
  </si>
  <si>
    <t>5.296</t>
  </si>
  <si>
    <t>SMT-3233/KEX</t>
  </si>
  <si>
    <t>8801089167552</t>
  </si>
  <si>
    <t>SMT-2738/EU</t>
  </si>
  <si>
    <t>SBM-3240ST/EX</t>
  </si>
  <si>
    <t>STN-L4655E/EX</t>
  </si>
  <si>
    <t>SBM-4955ST/EU</t>
  </si>
  <si>
    <t>SBM-3232/CEX</t>
  </si>
  <si>
    <t>8801089130945</t>
  </si>
  <si>
    <t>SBM-4040/CEX</t>
  </si>
  <si>
    <t>8801089130952</t>
  </si>
  <si>
    <t>SRB-160S/EX</t>
  </si>
  <si>
    <t>16.745</t>
  </si>
  <si>
    <t>SKK-R03/EU</t>
  </si>
  <si>
    <t>GREAT BRITAIN</t>
  </si>
  <si>
    <t>SKK-R04/EU</t>
  </si>
  <si>
    <t>SKK-R05/EU</t>
  </si>
  <si>
    <t>SKK-C01/EU</t>
  </si>
  <si>
    <t>SKK-C02/EU</t>
  </si>
  <si>
    <t>SKK-R07/EU</t>
  </si>
  <si>
    <t>SKK-C03/EU</t>
  </si>
  <si>
    <t>CRD633ZZ01209</t>
  </si>
  <si>
    <t>SEC9XCRDMADE0815</t>
  </si>
  <si>
    <t>HONG KONG</t>
  </si>
  <si>
    <t>3000PGGMN</t>
  </si>
  <si>
    <t>MALAYSIA</t>
  </si>
  <si>
    <t>5006PGGMN</t>
  </si>
  <si>
    <t>82000CKE1AH003</t>
  </si>
  <si>
    <t>72000BEP0N01AH003</t>
  </si>
  <si>
    <t>PHILIPPINES</t>
  </si>
  <si>
    <t>71000BEP0N01AH003</t>
  </si>
  <si>
    <t>70100AEP0NH003</t>
  </si>
  <si>
    <t>70200AEP0NH003</t>
  </si>
  <si>
    <t>70300AEP0NH003</t>
  </si>
  <si>
    <t>900NTNNEK00000H003</t>
  </si>
  <si>
    <t>900NTNNEKE0000H003</t>
  </si>
  <si>
    <t>900NMNNEKEA001H003</t>
  </si>
  <si>
    <t>920NTNNEK00000H003</t>
  </si>
  <si>
    <t>920NTNNEKE0000H003</t>
  </si>
  <si>
    <t>920NMNNEKEA001H003</t>
  </si>
  <si>
    <t>921NTNNEK00000H003</t>
  </si>
  <si>
    <t>921NTNNEKE0000H003</t>
  </si>
  <si>
    <t>921NMNNEKEA002H003</t>
  </si>
  <si>
    <t>FF16301V01A</t>
  </si>
  <si>
    <t>SSA-M3000/AJ</t>
  </si>
  <si>
    <t>SSA-M4000/AJ</t>
  </si>
  <si>
    <t>SSA-M5000/AJ</t>
  </si>
  <si>
    <t>R54270001H003</t>
  </si>
  <si>
    <t>60</t>
  </si>
  <si>
    <t>0.13</t>
  </si>
  <si>
    <t>FF12001V01A</t>
  </si>
  <si>
    <t>SSA-X300/AJ</t>
  </si>
  <si>
    <t>SKK-C211/EU</t>
  </si>
  <si>
    <t>SKK-C94/EU</t>
  </si>
  <si>
    <t>SKK-C93/EU</t>
  </si>
  <si>
    <t>SKK-C208/EU</t>
  </si>
  <si>
    <t>SKK-C92/EU</t>
  </si>
  <si>
    <t>SKK-C91/EU</t>
  </si>
  <si>
    <t>SKK-C124/EU</t>
  </si>
  <si>
    <t>SKK-C125/EU</t>
  </si>
  <si>
    <t>SKK-C127/EU</t>
  </si>
  <si>
    <t>SKK-C17/EU</t>
  </si>
  <si>
    <t>Electronic</t>
  </si>
  <si>
    <t>SKK-C20/EU</t>
  </si>
  <si>
    <t>SKK-C21/EU</t>
  </si>
  <si>
    <t>SKK-C22/EU</t>
  </si>
  <si>
    <t>SKK-C223/EU</t>
  </si>
  <si>
    <t>SKK-C23/EU</t>
  </si>
  <si>
    <t>SKK-C24/EU</t>
  </si>
  <si>
    <t>SKK-C25/EU</t>
  </si>
  <si>
    <t>SKK-C26/EU</t>
  </si>
  <si>
    <t>SKK-C27/EU</t>
  </si>
  <si>
    <t>SKK-C28/EU</t>
  </si>
  <si>
    <t>SKK-C05/EU</t>
  </si>
  <si>
    <t>3.8mm</t>
  </si>
  <si>
    <t>84.5°</t>
  </si>
  <si>
    <t>SKK-C13/EU</t>
  </si>
  <si>
    <t>3~8.5mm M/VF</t>
  </si>
  <si>
    <t>105.5°(Wide) ~ 37.1°(Tele)</t>
  </si>
  <si>
    <t>SKK-C18/EU</t>
  </si>
  <si>
    <t>SKK-C19/EU</t>
  </si>
  <si>
    <t>SKK-C62/EU</t>
  </si>
  <si>
    <t>SKK-C63/EU</t>
  </si>
  <si>
    <t>SKK-C147/EU</t>
  </si>
  <si>
    <t>SKK-C154/EU</t>
  </si>
  <si>
    <t>SKK-C210/EU</t>
  </si>
  <si>
    <t>SKK-C39/EU</t>
  </si>
  <si>
    <t>SKK-C40/EU</t>
  </si>
  <si>
    <t>SKK-C41/EU</t>
  </si>
  <si>
    <t>SKK-C157/EU</t>
  </si>
  <si>
    <t>SKK-C42/EU</t>
  </si>
  <si>
    <t>SKK-C43/EU</t>
  </si>
  <si>
    <t>SKK-C44/EU</t>
  </si>
  <si>
    <t>SKK-C209/EU</t>
  </si>
  <si>
    <t>SKK-C214/EU</t>
  </si>
  <si>
    <t>SKK-C45/EU</t>
  </si>
  <si>
    <t>SKK-C46/EU</t>
  </si>
  <si>
    <t>SKK-C47/EU</t>
  </si>
  <si>
    <t>SKK-C48/EU</t>
  </si>
  <si>
    <t>SKK-C49/EU</t>
  </si>
  <si>
    <t>SKK-C95/EU</t>
  </si>
  <si>
    <t>SKK-C96/EU</t>
  </si>
  <si>
    <t>SKK-C97/EU</t>
  </si>
  <si>
    <t>SKK-C98/EU</t>
  </si>
  <si>
    <t>SKK-C29/EU</t>
  </si>
  <si>
    <t>SKK-C30/EU</t>
  </si>
  <si>
    <t>SKK-C31/EU</t>
  </si>
  <si>
    <t>1.576</t>
  </si>
  <si>
    <t>SHP-3701FB/VEX</t>
  </si>
  <si>
    <t>SHP-3701FB/CEX</t>
  </si>
  <si>
    <t>SHP-3701H/VEX</t>
  </si>
  <si>
    <t>0.425</t>
  </si>
  <si>
    <t>SHP-3701H/EX</t>
  </si>
  <si>
    <t>8801089130419</t>
  </si>
  <si>
    <t>SHP-1680F/EX</t>
  </si>
  <si>
    <t>1.042</t>
  </si>
  <si>
    <t>SHP-1680F/VEX</t>
  </si>
  <si>
    <t>SHP-1680FW/VEX</t>
  </si>
  <si>
    <t>SHD-1198FW/VEX</t>
  </si>
  <si>
    <t>SHD-1408FW/VEX</t>
  </si>
  <si>
    <t>SHD-3000F1/EX</t>
  </si>
  <si>
    <t>8801089130259</t>
  </si>
  <si>
    <t>SHD-3000F2/EX</t>
  </si>
  <si>
    <t>8801089130266</t>
  </si>
  <si>
    <t>SHD-3000F2/VEX</t>
  </si>
  <si>
    <t>SHD-3000F3/EX</t>
  </si>
  <si>
    <t>8801089130280</t>
  </si>
  <si>
    <t>SHD-3000FW3/VEX</t>
  </si>
  <si>
    <t>SHD-3000F4/EX</t>
  </si>
  <si>
    <t>8801089130310</t>
  </si>
  <si>
    <t>SHF-1500F/VEX</t>
  </si>
  <si>
    <t>SHF-1500F/EX</t>
  </si>
  <si>
    <t>SBP-099HMW/VEX</t>
  </si>
  <si>
    <t>18</t>
  </si>
  <si>
    <t>8801089133519</t>
  </si>
  <si>
    <t>12</t>
  </si>
  <si>
    <t>0.642</t>
  </si>
  <si>
    <t>0.755</t>
  </si>
  <si>
    <t>8801089133533</t>
  </si>
  <si>
    <t>16</t>
  </si>
  <si>
    <t>8801089133526</t>
  </si>
  <si>
    <t>SBP-300WMW1/VEX</t>
  </si>
  <si>
    <t>1.49</t>
  </si>
  <si>
    <t>8801089133540</t>
  </si>
  <si>
    <t>0.253</t>
  </si>
  <si>
    <t>0.298</t>
  </si>
  <si>
    <t>8801089133557</t>
  </si>
  <si>
    <t>SBP-122HMW/VEX</t>
  </si>
  <si>
    <t>0.223</t>
  </si>
  <si>
    <t>0.263</t>
  </si>
  <si>
    <t>8801089133564</t>
  </si>
  <si>
    <t>SBP-120WM/VEX</t>
  </si>
  <si>
    <t>0.291</t>
  </si>
  <si>
    <t>0.343</t>
  </si>
  <si>
    <t>8801089161963</t>
  </si>
  <si>
    <t>SBP-120WMW/VEX</t>
  </si>
  <si>
    <t>SBP-125WMW/VEX</t>
  </si>
  <si>
    <t>SBP-137WM/VEX</t>
  </si>
  <si>
    <t>0.512</t>
  </si>
  <si>
    <t>0.603</t>
  </si>
  <si>
    <t>8801089104151</t>
  </si>
  <si>
    <t>SBP-137WM1/EX</t>
  </si>
  <si>
    <t>8801089108197</t>
  </si>
  <si>
    <t>SBP-137WMW/VEX</t>
  </si>
  <si>
    <t>SBP-137WMW1/VEX</t>
  </si>
  <si>
    <t>SBP-137WMW/CEX</t>
  </si>
  <si>
    <t>8801089167170</t>
  </si>
  <si>
    <t>SBP-137WMW1/CEX</t>
  </si>
  <si>
    <t>SBP-300WM/VEX</t>
  </si>
  <si>
    <t>0.963</t>
  </si>
  <si>
    <t>SBP-300WM/EX</t>
  </si>
  <si>
    <t>SBP-300WM1/EX</t>
  </si>
  <si>
    <t>0.882</t>
  </si>
  <si>
    <t>SBP-300WM0/VEX</t>
  </si>
  <si>
    <t>0.274</t>
  </si>
  <si>
    <t>2.04</t>
  </si>
  <si>
    <t>2.4</t>
  </si>
  <si>
    <t>8801089130907</t>
  </si>
  <si>
    <t>SBP-390WM1/VEX</t>
  </si>
  <si>
    <t>2.083</t>
  </si>
  <si>
    <t>SBP-390WM1/CEX</t>
  </si>
  <si>
    <t>8801089150134</t>
  </si>
  <si>
    <t>SBP-390WM2/VEX</t>
  </si>
  <si>
    <t>8801089166715</t>
  </si>
  <si>
    <t>SBP-390WMW2/VEX</t>
  </si>
  <si>
    <t>8801089166777</t>
  </si>
  <si>
    <t>SBU-500WM/KEX</t>
  </si>
  <si>
    <t>8801089148896</t>
  </si>
  <si>
    <t>24</t>
  </si>
  <si>
    <t>8801089148063</t>
  </si>
  <si>
    <t>3.868</t>
  </si>
  <si>
    <t>SBP-300NBW/KEX</t>
  </si>
  <si>
    <t>SBP-300B/VEX</t>
  </si>
  <si>
    <t>0.491</t>
  </si>
  <si>
    <t>SBP-300BW/VEX</t>
  </si>
  <si>
    <t>SBC-160B/VEX</t>
  </si>
  <si>
    <t>8801089161734</t>
  </si>
  <si>
    <t>SBC-180B/VEX</t>
  </si>
  <si>
    <t>8801089161741</t>
  </si>
  <si>
    <t>SPC-100AC/KEX</t>
  </si>
  <si>
    <t>SBP-300LM/VEX</t>
  </si>
  <si>
    <t>SBP-300LM/EX</t>
  </si>
  <si>
    <t>SBP-300LMW/VEX</t>
  </si>
  <si>
    <t>SBP-300LMW/CEX</t>
  </si>
  <si>
    <t>SBP-300PM/EX</t>
  </si>
  <si>
    <t>0.11</t>
  </si>
  <si>
    <t>SBP-300PMW/VEX</t>
  </si>
  <si>
    <t>SBP-300PMW/CEX</t>
  </si>
  <si>
    <t>SBP-302PM/VEX</t>
  </si>
  <si>
    <t>1.361</t>
  </si>
  <si>
    <t>SBP-303PM/VEX</t>
  </si>
  <si>
    <t>1.307</t>
  </si>
  <si>
    <t>1.538</t>
  </si>
  <si>
    <t>8801089150493</t>
  </si>
  <si>
    <t>SBP-300KM/EX</t>
  </si>
  <si>
    <t>SBP-300KMW/VEX</t>
  </si>
  <si>
    <t>SBP-300KMW/CEX</t>
  </si>
  <si>
    <t>SBP-300CM/VEX</t>
  </si>
  <si>
    <t>0.756</t>
  </si>
  <si>
    <t>SBP-300CM/EX</t>
  </si>
  <si>
    <t>0.213</t>
  </si>
  <si>
    <t>0.25</t>
  </si>
  <si>
    <t>6950207344336</t>
  </si>
  <si>
    <t>1.612</t>
  </si>
  <si>
    <t>1.785</t>
  </si>
  <si>
    <t>SBP-122HM/VEX</t>
  </si>
  <si>
    <t>0.231</t>
  </si>
  <si>
    <t>0.801</t>
  </si>
  <si>
    <t>0.942</t>
  </si>
  <si>
    <t>8801089100597</t>
  </si>
  <si>
    <t>SBP-167HMW/VEX</t>
  </si>
  <si>
    <t>SBP-167HMW/CEX</t>
  </si>
  <si>
    <t>SBP-187HMW/VEX</t>
  </si>
  <si>
    <t>SBP-187HMW/CEX</t>
  </si>
  <si>
    <t>SBP-167HM/CEX</t>
  </si>
  <si>
    <t>SBP-187HM/VEX</t>
  </si>
  <si>
    <t>SBP-187HM/CEX</t>
  </si>
  <si>
    <t>5</t>
  </si>
  <si>
    <t>0.666</t>
  </si>
  <si>
    <t>8801089088567</t>
  </si>
  <si>
    <t>SBP-201HMW/EX</t>
  </si>
  <si>
    <t>SBP-276HM/VEX</t>
  </si>
  <si>
    <t>1.076</t>
  </si>
  <si>
    <t>SBP-276HM/EX</t>
  </si>
  <si>
    <t>SBP-276HMW/VEX</t>
  </si>
  <si>
    <t>SBP-301HM3/VEX</t>
  </si>
  <si>
    <t>0.296</t>
  </si>
  <si>
    <t>0.288</t>
  </si>
  <si>
    <t>SBP-300HM5/VEX</t>
  </si>
  <si>
    <t>0.201</t>
  </si>
  <si>
    <t>SBP-301HM5/VEX</t>
  </si>
  <si>
    <t>0.27</t>
  </si>
  <si>
    <t>8801089152978</t>
  </si>
  <si>
    <t>0.415</t>
  </si>
  <si>
    <t>0.233</t>
  </si>
  <si>
    <t>SBP-300HMW8/VEX</t>
  </si>
  <si>
    <t>SBP-300HM8/VEX</t>
  </si>
  <si>
    <t>5.772</t>
  </si>
  <si>
    <t>6.79</t>
  </si>
  <si>
    <t>8801089100450</t>
  </si>
  <si>
    <t>SBP-317HMW/VEX</t>
  </si>
  <si>
    <t>1.476</t>
  </si>
  <si>
    <t>1.736</t>
  </si>
  <si>
    <t>8801089105691</t>
  </si>
  <si>
    <t>SBP-160TMW/VEX</t>
  </si>
  <si>
    <t>10</t>
  </si>
  <si>
    <t>0.417</t>
  </si>
  <si>
    <t>SBP-160TM/VEX</t>
  </si>
  <si>
    <t>0.551</t>
  </si>
  <si>
    <t>SBP-SNO/PM/EX</t>
  </si>
  <si>
    <t>GERMANY</t>
  </si>
  <si>
    <t>SBF-100B1/VEX</t>
  </si>
  <si>
    <t>0.36</t>
  </si>
  <si>
    <t>SBO-100B1/VEX</t>
  </si>
  <si>
    <t>20</t>
  </si>
  <si>
    <t>0.326</t>
  </si>
  <si>
    <t>6</t>
  </si>
  <si>
    <t>2.174</t>
  </si>
  <si>
    <t>2.557</t>
  </si>
  <si>
    <t>8801089105165</t>
  </si>
  <si>
    <t>1.353</t>
  </si>
  <si>
    <t>1.592</t>
  </si>
  <si>
    <t>8801089105134</t>
  </si>
  <si>
    <t>8801089148230</t>
  </si>
  <si>
    <t>8801089133038</t>
  </si>
  <si>
    <t>SHB-4200/EX</t>
  </si>
  <si>
    <t>8801089129895</t>
  </si>
  <si>
    <t>SHB-4200H/KEX</t>
  </si>
  <si>
    <t>8801089167286</t>
  </si>
  <si>
    <t>SHB-4200H/EX</t>
  </si>
  <si>
    <t>8801089129949</t>
  </si>
  <si>
    <t>SHB-4300H/KEX</t>
  </si>
  <si>
    <t>4.08</t>
  </si>
  <si>
    <t>SHB-4300H/EX</t>
  </si>
  <si>
    <t>8801089129932</t>
  </si>
  <si>
    <t>SHB-4300H1/EX</t>
  </si>
  <si>
    <t>8801089129956</t>
  </si>
  <si>
    <t>SHB-4300H2/KEX</t>
  </si>
  <si>
    <t>SHB-4300H2/EX</t>
  </si>
  <si>
    <t>8801089129963</t>
  </si>
  <si>
    <t>SHB-4300HP/EX</t>
  </si>
  <si>
    <t>8.16</t>
  </si>
  <si>
    <t>SHB-4301H2/KEX</t>
  </si>
  <si>
    <t>SHB-4301HP/KEX</t>
  </si>
  <si>
    <t>STB-400/EX</t>
  </si>
  <si>
    <t>15</t>
  </si>
  <si>
    <t>STB-4150V/EX</t>
  </si>
  <si>
    <t>50</t>
  </si>
  <si>
    <t>SBV-120GW/VEX</t>
  </si>
  <si>
    <t>8801089169655</t>
  </si>
  <si>
    <t>SBV-158GW/VEX</t>
  </si>
  <si>
    <t>0.449</t>
  </si>
  <si>
    <t>0.528</t>
  </si>
  <si>
    <t>SBV-158G/VEX</t>
  </si>
  <si>
    <t>6950207325267</t>
  </si>
  <si>
    <t>0.5</t>
  </si>
  <si>
    <t>0.588</t>
  </si>
  <si>
    <t>6950207350276</t>
  </si>
  <si>
    <t>SBV-136BW/VEX</t>
  </si>
  <si>
    <t>SBV-116B/CUS</t>
  </si>
  <si>
    <t>USA</t>
  </si>
  <si>
    <t>0.281</t>
  </si>
  <si>
    <t>8801089135407</t>
  </si>
  <si>
    <t>SBO-126B/VEX</t>
  </si>
  <si>
    <t>8801089150288</t>
  </si>
  <si>
    <t>0.292</t>
  </si>
  <si>
    <t>0.344</t>
  </si>
  <si>
    <t>8801089099730</t>
  </si>
  <si>
    <t>SBV-120WCW/VEX</t>
  </si>
  <si>
    <t>SBV-160WC/VEX</t>
  </si>
  <si>
    <t>0.457</t>
  </si>
  <si>
    <t>0.537</t>
  </si>
  <si>
    <t>8801089099754</t>
  </si>
  <si>
    <t>8801089088062</t>
  </si>
  <si>
    <t>THAILAND</t>
  </si>
  <si>
    <t>SPB-PTZ5/EX</t>
  </si>
  <si>
    <t>SPB-PTZ6/EX</t>
  </si>
  <si>
    <t>SPB-PTZ7/EX</t>
  </si>
  <si>
    <t>8801089130136</t>
  </si>
  <si>
    <t>8801089130181</t>
  </si>
  <si>
    <t>SPB-VAN1/EX</t>
  </si>
  <si>
    <t>SPB-VAN2/EX</t>
  </si>
  <si>
    <t>SPB-VAN3/VEX</t>
  </si>
  <si>
    <t>0.367</t>
  </si>
  <si>
    <t>0.432</t>
  </si>
  <si>
    <t>SPB-VAN3/EX</t>
  </si>
  <si>
    <t>8801089130587</t>
  </si>
  <si>
    <t>SPB-VAN4/VEX</t>
  </si>
  <si>
    <t>SPB-VAN4/EX</t>
  </si>
  <si>
    <t>8801089130617</t>
  </si>
  <si>
    <t>SPB-VAN12/VEX</t>
  </si>
  <si>
    <t>8801089104601</t>
  </si>
  <si>
    <t>8801089130143</t>
  </si>
  <si>
    <t>8801089104656</t>
  </si>
  <si>
    <t>8801089130174</t>
  </si>
  <si>
    <t>SPB-IND1M/EU</t>
  </si>
  <si>
    <t>SPB-IND4/EU</t>
  </si>
  <si>
    <t>SPB-IND5/EX</t>
  </si>
  <si>
    <t>0.239</t>
  </si>
  <si>
    <t>8801089130563</t>
  </si>
  <si>
    <t>SPB-IND6/EX</t>
  </si>
  <si>
    <t>8801089130570</t>
  </si>
  <si>
    <t>SPB-IND12/VEX</t>
  </si>
  <si>
    <t>SPB-IND72/VEX</t>
  </si>
  <si>
    <t>0.251</t>
  </si>
  <si>
    <t>8801089104649</t>
  </si>
  <si>
    <t>8801089130198</t>
  </si>
  <si>
    <t>8801089130167</t>
  </si>
  <si>
    <t>SPB-INW13/VEX</t>
  </si>
  <si>
    <t>SPB-INW73/VEX</t>
  </si>
  <si>
    <t>SPG-IND12B/VEX</t>
  </si>
  <si>
    <t>SPG-IND72B/VEX</t>
  </si>
  <si>
    <t>SPG-IND73B/VEX</t>
  </si>
  <si>
    <t>SPG-IND73B</t>
  </si>
  <si>
    <t>SDC-9441BCP/CU</t>
  </si>
  <si>
    <t>SDC-9442DCP/CU</t>
  </si>
  <si>
    <t>FOC</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</si>
</sst>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quot;$&quot;* #,##0.00_);_(&quot;$&quot;* \(#,##0.00\);_(&quot;$&quot;* &quot;-&quot;??_);_(@_)"/>
    <numFmt numFmtId="165" formatCode="mmm\-yyyy"/>
    <numFmt numFmtId="166" formatCode="yyyy\-mm\-dd;@"/>
    <numFmt numFmtId="167" formatCode="_(\€* #,##0.00_);_(\€* \(#,##0.00\);_(\€* &quot;-&quot;??_);_(@_)"/>
    <numFmt numFmtId="168" formatCode="0.000"/>
    <numFmt numFmtId="169" formatCode="0.0000"/>
  </numFmts>
  <fonts count="25">
    <font>
      <sz val="11"/>
      <color theme="1"/>
      <name val="Calibri"/>
      <family val="2"/>
      <charset val="129"/>
      <scheme val="minor"/>
    </font>
    <font>
      <sz val="11"/>
      <color theme="1"/>
      <name val="Calibri"/>
      <family val="2"/>
      <scheme val="minor"/>
    </font>
    <font>
      <b/>
      <sz val="11"/>
      <color theme="1"/>
      <name val="Calibri"/>
      <family val="2"/>
      <scheme val="minor"/>
    </font>
    <font>
      <sz val="11"/>
      <color indexed="8"/>
      <name val="Calibri"/>
      <family val="2"/>
    </font>
    <font>
      <b/>
      <sz val="20"/>
      <color rgb="FFFF9900"/>
      <name val="Arial"/>
      <family val="2"/>
    </font>
    <font>
      <b/>
      <sz val="12"/>
      <color rgb="FF004AB8"/>
      <name val="Arial"/>
      <family val="2"/>
    </font>
    <font>
      <sz val="12"/>
      <color indexed="8"/>
      <name val="Arial"/>
      <family val="2"/>
    </font>
    <font>
      <sz val="12"/>
      <name val="Arial"/>
      <family val="2"/>
    </font>
    <font>
      <sz val="12"/>
      <color rgb="FFFF0000"/>
      <name val="Arial"/>
      <family val="2"/>
    </font>
    <font>
      <sz val="12"/>
      <color theme="0"/>
      <name val="Arial"/>
      <family val="2"/>
    </font>
    <font>
      <b/>
      <sz val="12"/>
      <name val="Arial"/>
      <family val="2"/>
    </font>
    <font>
      <b/>
      <sz val="12"/>
      <color theme="1"/>
      <name val="Arial"/>
      <family val="2"/>
    </font>
    <font>
      <b/>
      <sz val="12"/>
      <color indexed="8"/>
      <name val="Arial"/>
      <family val="2"/>
    </font>
    <font>
      <sz val="12"/>
      <color theme="1"/>
      <name val="Arial"/>
      <family val="2"/>
    </font>
    <font>
      <sz val="12"/>
      <color rgb="FF000000"/>
      <name val="Arial"/>
      <family val="2"/>
    </font>
    <font>
      <u/>
      <sz val="11"/>
      <color theme="10"/>
      <name val="Calibri"/>
      <family val="2"/>
    </font>
    <font>
      <u/>
      <sz val="12"/>
      <color theme="10"/>
      <name val="Arial"/>
      <family val="2"/>
    </font>
    <font>
      <sz val="11"/>
      <color theme="1"/>
      <name val="Calibri"/>
      <family val="2"/>
      <charset val="129"/>
      <scheme val="minor"/>
    </font>
    <font>
      <b/>
      <sz val="12"/>
      <color rgb="FFFF0000"/>
      <name val="Arial"/>
      <family val="2"/>
    </font>
    <font>
      <b/>
      <sz val="12"/>
      <color rgb="FF000000"/>
      <name val="Arial"/>
      <family val="2"/>
    </font>
    <font>
      <sz val="11"/>
      <color indexed="8"/>
      <name val="Arial"/>
      <family val="2"/>
    </font>
    <font>
      <sz val="11"/>
      <name val="Arial"/>
      <family val="2"/>
    </font>
    <font>
      <b/>
      <sz val="12"/>
      <color theme="0"/>
      <name val="Arial"/>
      <family val="2"/>
    </font>
    <font>
      <sz val="11"/>
      <name val="돋움"/>
      <family val="3"/>
      <charset val="129"/>
    </font>
    <font>
      <sz val="14"/>
      <color theme="1"/>
      <name val="Calibri"/>
      <family val="2"/>
      <scheme val="minor"/>
    </font>
  </fonts>
  <fills count="8">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rgb="FFFFFF00"/>
        <bgColor indexed="64"/>
      </patternFill>
    </fill>
    <fill>
      <patternFill patternType="solid">
        <fgColor theme="0" tint="-0.14996795556505021"/>
        <bgColor indexed="64"/>
      </patternFill>
    </fill>
    <fill>
      <patternFill patternType="solid">
        <fgColor rgb="FF92D050"/>
        <bgColor indexed="64"/>
      </patternFill>
    </fill>
    <fill>
      <patternFill patternType="solid">
        <fgColor rgb="FFFF0000"/>
        <bgColor indexed="64"/>
      </patternFill>
    </fill>
  </fills>
  <borders count="3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theme="0" tint="-4.9989318521683403E-2"/>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theme="0" tint="-4.9989318521683403E-2"/>
      </right>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thin">
        <color indexed="64"/>
      </top>
      <bottom style="thin">
        <color indexed="64"/>
      </bottom>
      <diagonal/>
    </border>
  </borders>
  <cellStyleXfs count="10">
    <xf numFmtId="0" fontId="0" fillId="0" borderId="0">
      <alignment vertical="center"/>
    </xf>
    <xf numFmtId="0" fontId="3" fillId="0" borderId="0"/>
    <xf numFmtId="164" fontId="3" fillId="0" borderId="0" applyFont="0" applyFill="0" applyBorder="0" applyAlignment="0" applyProtection="0"/>
    <xf numFmtId="9" fontId="3" fillId="0" borderId="0" applyFont="0" applyFill="0" applyBorder="0" applyAlignment="0" applyProtection="0"/>
    <xf numFmtId="0" fontId="15" fillId="0" borderId="0" applyNumberFormat="0" applyFill="0" applyBorder="0" applyAlignment="0" applyProtection="0"/>
    <xf numFmtId="0" fontId="1" fillId="0" borderId="0"/>
    <xf numFmtId="0" fontId="23" fillId="0" borderId="0"/>
    <xf numFmtId="0" fontId="17" fillId="0" borderId="0">
      <alignment vertical="center"/>
    </xf>
    <xf numFmtId="0" fontId="1" fillId="0" borderId="0"/>
    <xf numFmtId="0" fontId="1" fillId="0" borderId="0"/>
  </cellStyleXfs>
  <cellXfs count="192">
    <xf numFmtId="0" fontId="0" fillId="0" borderId="0" xfId="0">
      <alignment vertical="center"/>
    </xf>
    <xf numFmtId="0" fontId="4" fillId="2" borderId="0" xfId="1" applyFont="1" applyFill="1" applyAlignment="1" applyProtection="1">
      <alignment vertical="center"/>
    </xf>
    <xf numFmtId="0" fontId="4" fillId="2" borderId="0" xfId="1" applyFont="1" applyFill="1" applyAlignment="1" applyProtection="1">
      <alignment horizontal="center" vertical="center"/>
    </xf>
    <xf numFmtId="0" fontId="5" fillId="2" borderId="0" xfId="1" applyFont="1" applyFill="1" applyAlignment="1" applyProtection="1">
      <alignment vertical="center"/>
    </xf>
    <xf numFmtId="165" fontId="4" fillId="2" borderId="0" xfId="1" applyNumberFormat="1" applyFont="1" applyFill="1" applyAlignment="1" applyProtection="1">
      <alignment horizontal="center" vertical="center"/>
    </xf>
    <xf numFmtId="0" fontId="6" fillId="2" borderId="0" xfId="1" applyFont="1" applyFill="1" applyAlignment="1" applyProtection="1">
      <alignment horizontal="center" wrapText="1"/>
    </xf>
    <xf numFmtId="9" fontId="5" fillId="2" borderId="0" xfId="1" applyNumberFormat="1" applyFont="1" applyFill="1" applyAlignment="1" applyProtection="1">
      <alignment horizontal="center" vertical="center" wrapText="1"/>
    </xf>
    <xf numFmtId="166" fontId="6" fillId="2" borderId="0" xfId="1" applyNumberFormat="1" applyFont="1" applyFill="1" applyAlignment="1" applyProtection="1">
      <alignment horizontal="center"/>
    </xf>
    <xf numFmtId="0" fontId="3" fillId="0" borderId="0" xfId="1"/>
    <xf numFmtId="164" fontId="6" fillId="2" borderId="0" xfId="1" applyNumberFormat="1" applyFont="1" applyFill="1" applyAlignment="1" applyProtection="1">
      <alignment horizontal="center" vertical="center"/>
    </xf>
    <xf numFmtId="167" fontId="5" fillId="2" borderId="0" xfId="1" applyNumberFormat="1" applyFont="1" applyFill="1" applyAlignment="1" applyProtection="1">
      <alignment horizontal="center" vertical="center"/>
    </xf>
    <xf numFmtId="0" fontId="6" fillId="2" borderId="0" xfId="1" applyFont="1" applyFill="1" applyAlignment="1" applyProtection="1">
      <alignment horizontal="center" vertical="center"/>
      <protection locked="0"/>
    </xf>
    <xf numFmtId="0" fontId="8" fillId="2" borderId="0" xfId="1" applyFont="1" applyFill="1" applyAlignment="1" applyProtection="1">
      <alignment horizontal="left"/>
    </xf>
    <xf numFmtId="0" fontId="6" fillId="2" borderId="0" xfId="1" applyFont="1" applyFill="1" applyAlignment="1" applyProtection="1">
      <alignment horizontal="left"/>
    </xf>
    <xf numFmtId="164" fontId="10" fillId="2" borderId="0" xfId="1" applyNumberFormat="1" applyFont="1" applyFill="1" applyBorder="1" applyAlignment="1" applyProtection="1">
      <alignment vertical="center"/>
    </xf>
    <xf numFmtId="164" fontId="10" fillId="2" borderId="0" xfId="1" applyNumberFormat="1" applyFont="1" applyFill="1" applyBorder="1" applyAlignment="1" applyProtection="1">
      <alignment horizontal="center" vertical="center"/>
    </xf>
    <xf numFmtId="164" fontId="10" fillId="2" borderId="0" xfId="1" applyNumberFormat="1" applyFont="1" applyFill="1" applyBorder="1" applyAlignment="1" applyProtection="1">
      <alignment vertical="center" wrapText="1"/>
    </xf>
    <xf numFmtId="164" fontId="10" fillId="2" borderId="0" xfId="1" applyNumberFormat="1" applyFont="1" applyFill="1" applyBorder="1" applyAlignment="1" applyProtection="1">
      <alignment horizontal="center" vertical="center" wrapText="1"/>
    </xf>
    <xf numFmtId="166" fontId="7" fillId="2" borderId="0" xfId="1" applyNumberFormat="1" applyFont="1" applyFill="1" applyBorder="1" applyAlignment="1" applyProtection="1">
      <alignment horizontal="center" vertical="center" wrapText="1"/>
    </xf>
    <xf numFmtId="0" fontId="6" fillId="2" borderId="1" xfId="1" applyFont="1" applyFill="1" applyBorder="1" applyAlignment="1" applyProtection="1">
      <alignment horizontal="center" vertical="center"/>
    </xf>
    <xf numFmtId="167" fontId="9" fillId="2" borderId="1" xfId="1" applyNumberFormat="1" applyFont="1" applyFill="1" applyBorder="1" applyAlignment="1" applyProtection="1">
      <alignment horizontal="center" vertical="center"/>
    </xf>
    <xf numFmtId="0" fontId="6" fillId="2" borderId="0" xfId="1" applyFont="1" applyFill="1" applyAlignment="1" applyProtection="1">
      <alignment horizontal="center"/>
    </xf>
    <xf numFmtId="0" fontId="11" fillId="3" borderId="2" xfId="1" applyFont="1" applyFill="1" applyBorder="1" applyAlignment="1" applyProtection="1">
      <alignment horizontal="center" vertical="center"/>
      <protection locked="0"/>
    </xf>
    <xf numFmtId="0" fontId="11" fillId="3" borderId="2" xfId="1" applyFont="1" applyFill="1" applyBorder="1" applyAlignment="1" applyProtection="1">
      <alignment horizontal="center" vertical="center" wrapText="1"/>
      <protection locked="0"/>
    </xf>
    <xf numFmtId="166" fontId="11" fillId="3" borderId="2" xfId="1" applyNumberFormat="1" applyFont="1" applyFill="1" applyBorder="1" applyAlignment="1" applyProtection="1">
      <alignment horizontal="center" vertical="center" wrapText="1"/>
      <protection locked="0"/>
    </xf>
    <xf numFmtId="167" fontId="11" fillId="3" borderId="2" xfId="1" applyNumberFormat="1" applyFont="1" applyFill="1" applyBorder="1" applyAlignment="1" applyProtection="1">
      <alignment horizontal="center" vertical="center" wrapText="1"/>
      <protection locked="0"/>
    </xf>
    <xf numFmtId="0" fontId="12" fillId="2" borderId="0" xfId="1" applyFont="1" applyFill="1" applyBorder="1" applyAlignment="1" applyProtection="1">
      <alignment horizontal="center" vertical="center"/>
      <protection locked="0"/>
    </xf>
    <xf numFmtId="0" fontId="8" fillId="2" borderId="0" xfId="1" applyFont="1" applyFill="1" applyAlignment="1" applyProtection="1">
      <alignment horizontal="center"/>
    </xf>
    <xf numFmtId="0" fontId="4" fillId="3" borderId="3" xfId="1" applyFont="1" applyFill="1" applyBorder="1" applyAlignment="1" applyProtection="1">
      <alignment vertical="center"/>
      <protection locked="0"/>
    </xf>
    <xf numFmtId="0" fontId="4" fillId="3" borderId="4" xfId="1" applyFont="1" applyFill="1" applyBorder="1" applyAlignment="1" applyProtection="1">
      <alignment horizontal="center" vertical="center"/>
      <protection locked="0"/>
    </xf>
    <xf numFmtId="0" fontId="11" fillId="3" borderId="4" xfId="1" applyFont="1" applyFill="1" applyBorder="1" applyAlignment="1" applyProtection="1">
      <alignment horizontal="center" vertical="center" wrapText="1"/>
      <protection locked="0"/>
    </xf>
    <xf numFmtId="0" fontId="6" fillId="0" borderId="2" xfId="1" applyFont="1" applyFill="1" applyBorder="1" applyAlignment="1" applyProtection="1">
      <alignment vertical="center"/>
    </xf>
    <xf numFmtId="0" fontId="6" fillId="0" borderId="2" xfId="1" applyFont="1" applyFill="1" applyBorder="1" applyAlignment="1" applyProtection="1">
      <alignment horizontal="center" vertical="center"/>
    </xf>
    <xf numFmtId="0" fontId="13" fillId="0" borderId="2" xfId="1" applyFont="1" applyFill="1" applyBorder="1" applyAlignment="1" applyProtection="1">
      <alignment vertical="center" wrapText="1"/>
    </xf>
    <xf numFmtId="0" fontId="14" fillId="0" borderId="2" xfId="1" applyFont="1" applyFill="1" applyBorder="1" applyAlignment="1">
      <alignment horizontal="center" vertical="center" wrapText="1"/>
    </xf>
    <xf numFmtId="0" fontId="7" fillId="0" borderId="2" xfId="1" applyFont="1" applyFill="1" applyBorder="1" applyAlignment="1">
      <alignment horizontal="center" vertical="center" wrapText="1"/>
    </xf>
    <xf numFmtId="166" fontId="7" fillId="0" borderId="2" xfId="1" applyNumberFormat="1" applyFont="1" applyFill="1" applyBorder="1" applyAlignment="1">
      <alignment horizontal="center" vertical="center" wrapText="1"/>
    </xf>
    <xf numFmtId="0" fontId="14" fillId="0" borderId="2" xfId="1" applyFont="1" applyFill="1" applyBorder="1" applyAlignment="1">
      <alignment horizontal="left" vertical="center" wrapText="1"/>
    </xf>
    <xf numFmtId="4" fontId="16" fillId="0" borderId="2" xfId="4" applyNumberFormat="1" applyFont="1" applyFill="1" applyBorder="1" applyAlignment="1">
      <alignment horizontal="center" vertical="center"/>
    </xf>
    <xf numFmtId="167" fontId="6" fillId="0" borderId="2" xfId="2" applyNumberFormat="1" applyFont="1" applyFill="1" applyBorder="1" applyAlignment="1">
      <alignment horizontal="center" vertical="center"/>
    </xf>
    <xf numFmtId="1" fontId="7" fillId="2" borderId="0" xfId="1" applyNumberFormat="1" applyFont="1" applyFill="1" applyBorder="1" applyAlignment="1">
      <alignment horizontal="right" vertical="center" wrapText="1"/>
    </xf>
    <xf numFmtId="167" fontId="6" fillId="2" borderId="2" xfId="2" applyNumberFormat="1" applyFont="1" applyFill="1" applyBorder="1" applyAlignment="1">
      <alignment horizontal="center" vertical="center"/>
    </xf>
    <xf numFmtId="4" fontId="16" fillId="2" borderId="2" xfId="4" applyNumberFormat="1" applyFont="1" applyFill="1" applyBorder="1" applyAlignment="1">
      <alignment horizontal="center" vertical="center"/>
    </xf>
    <xf numFmtId="0" fontId="0" fillId="0" borderId="0" xfId="0" applyFill="1">
      <alignment vertical="center"/>
    </xf>
    <xf numFmtId="0" fontId="13" fillId="0" borderId="2" xfId="1" applyFont="1" applyFill="1" applyBorder="1" applyAlignment="1">
      <alignment horizontal="left" vertical="center" wrapText="1"/>
    </xf>
    <xf numFmtId="0" fontId="6" fillId="4" borderId="2" xfId="1" applyFont="1" applyFill="1" applyBorder="1" applyAlignment="1" applyProtection="1">
      <alignment vertical="center"/>
    </xf>
    <xf numFmtId="0" fontId="6" fillId="4" borderId="2" xfId="1" applyFont="1" applyFill="1" applyBorder="1" applyAlignment="1" applyProtection="1">
      <alignment horizontal="center" vertical="center"/>
    </xf>
    <xf numFmtId="0" fontId="13" fillId="4" borderId="2" xfId="1" applyFont="1" applyFill="1" applyBorder="1" applyAlignment="1" applyProtection="1">
      <alignment vertical="center" wrapText="1"/>
    </xf>
    <xf numFmtId="0" fontId="14" fillId="4" borderId="2" xfId="1" applyFont="1" applyFill="1" applyBorder="1" applyAlignment="1">
      <alignment horizontal="center" vertical="center" wrapText="1"/>
    </xf>
    <xf numFmtId="0" fontId="7" fillId="4" borderId="2" xfId="1" applyFont="1" applyFill="1" applyBorder="1" applyAlignment="1">
      <alignment horizontal="center" vertical="center" wrapText="1"/>
    </xf>
    <xf numFmtId="166" fontId="7" fillId="4" borderId="2" xfId="1" applyNumberFormat="1" applyFont="1" applyFill="1" applyBorder="1" applyAlignment="1">
      <alignment horizontal="center" vertical="center" wrapText="1"/>
    </xf>
    <xf numFmtId="0" fontId="14" fillId="4" borderId="2" xfId="1" applyFont="1" applyFill="1" applyBorder="1" applyAlignment="1">
      <alignment horizontal="left" vertical="center" wrapText="1"/>
    </xf>
    <xf numFmtId="4" fontId="16" fillId="4" borderId="2" xfId="4" applyNumberFormat="1" applyFont="1" applyFill="1" applyBorder="1" applyAlignment="1">
      <alignment horizontal="center" vertical="center"/>
    </xf>
    <xf numFmtId="167" fontId="6" fillId="4" borderId="2" xfId="2" applyNumberFormat="1" applyFont="1" applyFill="1" applyBorder="1" applyAlignment="1">
      <alignment horizontal="center" vertical="center"/>
    </xf>
    <xf numFmtId="166" fontId="8" fillId="0" borderId="2" xfId="1" applyNumberFormat="1" applyFont="1" applyFill="1" applyBorder="1" applyAlignment="1">
      <alignment horizontal="center" vertical="center" wrapText="1"/>
    </xf>
    <xf numFmtId="0" fontId="13" fillId="4" borderId="2" xfId="1" applyFont="1" applyFill="1" applyBorder="1" applyAlignment="1" applyProtection="1">
      <alignment vertical="center"/>
    </xf>
    <xf numFmtId="0" fontId="13" fillId="0" borderId="2" xfId="1" applyFont="1" applyFill="1" applyBorder="1" applyAlignment="1" applyProtection="1">
      <alignment vertical="center"/>
    </xf>
    <xf numFmtId="0" fontId="14" fillId="0" borderId="2" xfId="1" applyFont="1" applyFill="1" applyBorder="1" applyAlignment="1">
      <alignment vertical="center" wrapText="1"/>
    </xf>
    <xf numFmtId="0" fontId="6" fillId="0" borderId="2" xfId="1" applyFont="1" applyFill="1" applyBorder="1" applyAlignment="1" applyProtection="1">
      <alignment vertical="center" wrapText="1"/>
    </xf>
    <xf numFmtId="166" fontId="8" fillId="4" borderId="2" xfId="1" applyNumberFormat="1" applyFont="1" applyFill="1" applyBorder="1" applyAlignment="1">
      <alignment horizontal="center" vertical="center" wrapText="1"/>
    </xf>
    <xf numFmtId="0" fontId="6" fillId="4" borderId="2" xfId="1" applyFont="1" applyFill="1" applyBorder="1" applyAlignment="1" applyProtection="1">
      <alignment vertical="center" wrapText="1"/>
    </xf>
    <xf numFmtId="168" fontId="7" fillId="2" borderId="0" xfId="1" applyNumberFormat="1" applyFont="1" applyFill="1" applyBorder="1" applyAlignment="1">
      <alignment horizontal="right" vertical="center" wrapText="1"/>
    </xf>
    <xf numFmtId="0" fontId="0" fillId="0" borderId="4" xfId="0" applyFill="1" applyBorder="1">
      <alignment vertical="center"/>
    </xf>
    <xf numFmtId="0" fontId="6" fillId="0" borderId="6" xfId="1" applyFont="1" applyFill="1" applyBorder="1" applyAlignment="1" applyProtection="1">
      <alignment vertical="center"/>
    </xf>
    <xf numFmtId="0" fontId="13" fillId="0" borderId="6" xfId="1" applyFont="1" applyFill="1" applyBorder="1" applyAlignment="1" applyProtection="1">
      <alignment vertical="center" wrapText="1"/>
    </xf>
    <xf numFmtId="0" fontId="0" fillId="0" borderId="2" xfId="0" applyFill="1" applyBorder="1">
      <alignment vertical="center"/>
    </xf>
    <xf numFmtId="0" fontId="6" fillId="4" borderId="4" xfId="1" applyFont="1" applyFill="1" applyBorder="1" applyAlignment="1" applyProtection="1">
      <alignment horizontal="center" vertical="center"/>
    </xf>
    <xf numFmtId="166" fontId="18" fillId="0" borderId="2" xfId="1" applyNumberFormat="1" applyFont="1" applyFill="1" applyBorder="1" applyAlignment="1">
      <alignment horizontal="center" vertical="center" wrapText="1"/>
    </xf>
    <xf numFmtId="0" fontId="16" fillId="0" borderId="2" xfId="4" applyFont="1" applyFill="1" applyBorder="1" applyAlignment="1" applyProtection="1">
      <alignment horizontal="center"/>
    </xf>
    <xf numFmtId="0" fontId="6" fillId="0" borderId="2" xfId="1" applyFont="1" applyFill="1" applyBorder="1" applyAlignment="1" applyProtection="1">
      <alignment horizontal="center" vertical="center" wrapText="1"/>
    </xf>
    <xf numFmtId="0" fontId="6" fillId="2" borderId="0" xfId="1" applyFont="1" applyFill="1" applyAlignment="1" applyProtection="1"/>
    <xf numFmtId="0" fontId="6" fillId="2" borderId="0" xfId="1" applyFont="1" applyFill="1" applyAlignment="1" applyProtection="1">
      <alignment horizontal="center" vertical="center"/>
    </xf>
    <xf numFmtId="167" fontId="6" fillId="2" borderId="0" xfId="1" applyNumberFormat="1" applyFont="1" applyFill="1" applyAlignment="1" applyProtection="1">
      <alignment horizontal="center" vertical="center"/>
    </xf>
    <xf numFmtId="0" fontId="5" fillId="2" borderId="0" xfId="1" applyFont="1" applyFill="1" applyAlignment="1" applyProtection="1">
      <alignment horizontal="center" vertical="center"/>
    </xf>
    <xf numFmtId="164" fontId="7" fillId="2" borderId="0" xfId="1" applyNumberFormat="1" applyFont="1" applyFill="1" applyBorder="1" applyAlignment="1" applyProtection="1">
      <alignment horizontal="center" vertical="center" wrapText="1"/>
    </xf>
    <xf numFmtId="0" fontId="11" fillId="3" borderId="5" xfId="1" applyFont="1" applyFill="1" applyBorder="1" applyAlignment="1" applyProtection="1">
      <alignment horizontal="center" vertical="center" wrapText="1"/>
      <protection locked="0"/>
    </xf>
    <xf numFmtId="4" fontId="7" fillId="2" borderId="0" xfId="1" applyNumberFormat="1" applyFont="1" applyFill="1" applyBorder="1" applyAlignment="1">
      <alignment horizontal="right" vertical="center" wrapText="1"/>
    </xf>
    <xf numFmtId="1" fontId="8" fillId="2" borderId="0" xfId="1" applyNumberFormat="1" applyFont="1" applyFill="1" applyBorder="1" applyAlignment="1">
      <alignment horizontal="right" vertical="center" wrapText="1"/>
    </xf>
    <xf numFmtId="0" fontId="8" fillId="0" borderId="2" xfId="1" applyFont="1" applyFill="1" applyBorder="1" applyAlignment="1">
      <alignment horizontal="center" vertical="center" wrapText="1"/>
    </xf>
    <xf numFmtId="0" fontId="14" fillId="2" borderId="2" xfId="1" applyFont="1" applyFill="1" applyBorder="1" applyAlignment="1">
      <alignment horizontal="left" vertical="center" wrapText="1"/>
    </xf>
    <xf numFmtId="0" fontId="8" fillId="4" borderId="2" xfId="1" applyFont="1" applyFill="1" applyBorder="1" applyAlignment="1">
      <alignment horizontal="center" vertical="center" wrapText="1"/>
    </xf>
    <xf numFmtId="0" fontId="13" fillId="0" borderId="2" xfId="1" applyFont="1" applyFill="1" applyBorder="1" applyAlignment="1" applyProtection="1">
      <alignment horizontal="center" vertical="center" wrapText="1"/>
    </xf>
    <xf numFmtId="0" fontId="14" fillId="0" borderId="2" xfId="0" applyFont="1" applyFill="1" applyBorder="1">
      <alignment vertical="center"/>
    </xf>
    <xf numFmtId="0" fontId="14" fillId="0" borderId="2" xfId="0" applyFont="1" applyFill="1" applyBorder="1" applyAlignment="1">
      <alignment vertical="center" wrapText="1"/>
    </xf>
    <xf numFmtId="0" fontId="13" fillId="0" borderId="2" xfId="0" applyFont="1" applyFill="1" applyBorder="1" applyAlignment="1">
      <alignment horizontal="center" vertical="center" wrapText="1"/>
    </xf>
    <xf numFmtId="0" fontId="4" fillId="3" borderId="7" xfId="1" applyFont="1" applyFill="1" applyBorder="1" applyAlignment="1" applyProtection="1">
      <alignment vertical="center"/>
      <protection locked="0"/>
    </xf>
    <xf numFmtId="0" fontId="11" fillId="3" borderId="1" xfId="1" applyFont="1" applyFill="1" applyBorder="1" applyAlignment="1" applyProtection="1">
      <alignment horizontal="center" vertical="center" wrapText="1"/>
      <protection locked="0"/>
    </xf>
    <xf numFmtId="0" fontId="6" fillId="2" borderId="8" xfId="1" applyFont="1" applyFill="1" applyBorder="1" applyAlignment="1">
      <alignment horizontal="left" vertical="center"/>
    </xf>
    <xf numFmtId="0" fontId="6" fillId="2" borderId="8" xfId="1" applyFont="1" applyFill="1" applyBorder="1" applyAlignment="1">
      <alignment horizontal="center" vertical="center" wrapText="1"/>
    </xf>
    <xf numFmtId="0" fontId="6" fillId="2" borderId="8" xfId="1" applyFont="1" applyFill="1" applyBorder="1" applyAlignment="1">
      <alignment horizontal="left" vertical="center" wrapText="1"/>
    </xf>
    <xf numFmtId="0" fontId="6" fillId="2" borderId="8" xfId="1" applyFont="1" applyFill="1" applyBorder="1" applyAlignment="1">
      <alignment vertical="center"/>
    </xf>
    <xf numFmtId="0" fontId="20" fillId="0" borderId="0" xfId="1" applyFont="1"/>
    <xf numFmtId="0" fontId="6" fillId="2" borderId="0" xfId="1" applyFont="1" applyFill="1" applyBorder="1" applyAlignment="1">
      <alignment horizontal="left" vertical="center"/>
    </xf>
    <xf numFmtId="0" fontId="6" fillId="2" borderId="0" xfId="1" applyFont="1" applyFill="1" applyBorder="1" applyAlignment="1">
      <alignment horizontal="center" vertical="center" wrapText="1"/>
    </xf>
    <xf numFmtId="0" fontId="6" fillId="2" borderId="0" xfId="1" applyFont="1" applyFill="1" applyBorder="1" applyAlignment="1">
      <alignment horizontal="left" vertical="center" wrapText="1"/>
    </xf>
    <xf numFmtId="0" fontId="6" fillId="2" borderId="0" xfId="1" applyFont="1" applyFill="1" applyBorder="1" applyAlignment="1">
      <alignment vertical="center"/>
    </xf>
    <xf numFmtId="0" fontId="5" fillId="2" borderId="0" xfId="1" applyFont="1" applyFill="1" applyAlignment="1" applyProtection="1">
      <alignment horizontal="left" vertical="center"/>
    </xf>
    <xf numFmtId="0" fontId="11" fillId="2" borderId="12" xfId="1" applyFont="1" applyFill="1" applyBorder="1" applyAlignment="1" applyProtection="1">
      <alignment horizontal="center" vertical="center" wrapText="1"/>
    </xf>
    <xf numFmtId="0" fontId="11" fillId="2" borderId="13" xfId="1" applyFont="1" applyFill="1" applyBorder="1" applyAlignment="1" applyProtection="1">
      <alignment horizontal="center" vertical="center" wrapText="1"/>
    </xf>
    <xf numFmtId="0" fontId="11" fillId="2" borderId="14" xfId="1" applyFont="1" applyFill="1" applyBorder="1" applyAlignment="1" applyProtection="1">
      <alignment horizontal="center" vertical="center" wrapText="1"/>
    </xf>
    <xf numFmtId="0" fontId="10" fillId="0" borderId="15" xfId="1" applyFont="1" applyFill="1" applyBorder="1" applyAlignment="1">
      <alignment vertical="center"/>
    </xf>
    <xf numFmtId="0" fontId="13" fillId="2" borderId="12" xfId="1" applyFont="1" applyFill="1" applyBorder="1" applyAlignment="1" applyProtection="1">
      <alignment horizontal="left" vertical="center" wrapText="1"/>
    </xf>
    <xf numFmtId="0" fontId="11" fillId="2" borderId="2" xfId="1" applyFont="1" applyFill="1" applyBorder="1" applyAlignment="1" applyProtection="1">
      <alignment vertical="center" wrapText="1"/>
    </xf>
    <xf numFmtId="0" fontId="13" fillId="2" borderId="13" xfId="1" applyFont="1" applyFill="1" applyBorder="1" applyAlignment="1" applyProtection="1">
      <alignment horizontal="center" vertical="center" wrapText="1"/>
    </xf>
    <xf numFmtId="0" fontId="13" fillId="2" borderId="6" xfId="1" applyFont="1" applyFill="1" applyBorder="1" applyAlignment="1" applyProtection="1">
      <alignment horizontal="center" vertical="center" wrapText="1"/>
    </xf>
    <xf numFmtId="0" fontId="13" fillId="2" borderId="14" xfId="1" applyFont="1" applyFill="1" applyBorder="1" applyAlignment="1" applyProtection="1">
      <alignment horizontal="left" vertical="center" wrapText="1"/>
    </xf>
    <xf numFmtId="0" fontId="22" fillId="7" borderId="16" xfId="1" applyFont="1" applyFill="1" applyBorder="1" applyAlignment="1">
      <alignment vertical="center"/>
    </xf>
    <xf numFmtId="0" fontId="6" fillId="7" borderId="17" xfId="1" applyFont="1" applyFill="1" applyBorder="1" applyAlignment="1">
      <alignment horizontal="center" vertical="center"/>
    </xf>
    <xf numFmtId="0" fontId="6" fillId="2" borderId="15" xfId="1" applyFont="1" applyFill="1" applyBorder="1" applyAlignment="1" applyProtection="1">
      <alignment vertical="center"/>
    </xf>
    <xf numFmtId="0" fontId="14" fillId="2" borderId="2" xfId="1" applyFont="1" applyFill="1" applyBorder="1" applyAlignment="1">
      <alignment horizontal="center" vertical="center" wrapText="1"/>
    </xf>
    <xf numFmtId="0" fontId="7" fillId="2" borderId="6" xfId="1" applyFont="1" applyFill="1" applyBorder="1" applyAlignment="1" applyProtection="1">
      <alignment horizontal="center" vertical="center" wrapText="1"/>
    </xf>
    <xf numFmtId="0" fontId="6" fillId="0" borderId="18" xfId="1" applyFont="1" applyFill="1" applyBorder="1" applyAlignment="1" applyProtection="1">
      <alignment horizontal="left" vertical="center" wrapText="1"/>
    </xf>
    <xf numFmtId="0" fontId="6" fillId="0" borderId="18" xfId="1" applyFont="1" applyFill="1" applyBorder="1" applyAlignment="1" applyProtection="1">
      <alignment vertical="center" wrapText="1"/>
    </xf>
    <xf numFmtId="0" fontId="6" fillId="0" borderId="15" xfId="1" applyFont="1" applyFill="1" applyBorder="1" applyAlignment="1" applyProtection="1">
      <alignment vertical="center"/>
    </xf>
    <xf numFmtId="0" fontId="11" fillId="2" borderId="15" xfId="1" applyFont="1" applyFill="1" applyBorder="1" applyAlignment="1" applyProtection="1">
      <alignment vertical="center" wrapText="1"/>
    </xf>
    <xf numFmtId="0" fontId="14" fillId="2" borderId="18" xfId="1" applyFont="1" applyFill="1" applyBorder="1" applyAlignment="1">
      <alignment vertical="center" wrapText="1"/>
    </xf>
    <xf numFmtId="0" fontId="14" fillId="2" borderId="18" xfId="1" applyFont="1" applyFill="1" applyBorder="1" applyAlignment="1">
      <alignment horizontal="left" vertical="center" wrapText="1"/>
    </xf>
    <xf numFmtId="0" fontId="7" fillId="2" borderId="2" xfId="1" applyFont="1" applyFill="1" applyBorder="1" applyAlignment="1" applyProtection="1">
      <alignment horizontal="center" vertical="center" wrapText="1"/>
    </xf>
    <xf numFmtId="0" fontId="6" fillId="2" borderId="16" xfId="1" applyFont="1" applyFill="1" applyBorder="1" applyAlignment="1" applyProtection="1">
      <alignment vertical="center"/>
    </xf>
    <xf numFmtId="0" fontId="11" fillId="2" borderId="6" xfId="1" applyFont="1" applyFill="1" applyBorder="1" applyAlignment="1" applyProtection="1">
      <alignment vertical="center" wrapText="1"/>
    </xf>
    <xf numFmtId="14" fontId="13" fillId="2" borderId="6" xfId="1" applyNumberFormat="1" applyFont="1" applyFill="1" applyBorder="1" applyAlignment="1" applyProtection="1">
      <alignment horizontal="center" vertical="center" wrapText="1"/>
    </xf>
    <xf numFmtId="0" fontId="13" fillId="2" borderId="17" xfId="1" applyFont="1" applyFill="1" applyBorder="1" applyAlignment="1" applyProtection="1">
      <alignment horizontal="left" vertical="center" wrapText="1"/>
    </xf>
    <xf numFmtId="0" fontId="12" fillId="2" borderId="16" xfId="1" applyFont="1" applyFill="1" applyBorder="1" applyAlignment="1">
      <alignment vertical="center"/>
    </xf>
    <xf numFmtId="0" fontId="13" fillId="2" borderId="2" xfId="1" applyFont="1" applyFill="1" applyBorder="1" applyAlignment="1" applyProtection="1">
      <alignment horizontal="center" vertical="center" wrapText="1"/>
    </xf>
    <xf numFmtId="0" fontId="6" fillId="2" borderId="2" xfId="1" applyFont="1" applyFill="1" applyBorder="1" applyAlignment="1" applyProtection="1">
      <alignment horizontal="center" vertical="center" wrapText="1"/>
    </xf>
    <xf numFmtId="0" fontId="6" fillId="2" borderId="18" xfId="1" applyFont="1" applyFill="1" applyBorder="1" applyAlignment="1" applyProtection="1">
      <alignment horizontal="left" vertical="center" wrapText="1"/>
    </xf>
    <xf numFmtId="0" fontId="12" fillId="2" borderId="15" xfId="1" applyFont="1" applyFill="1" applyBorder="1" applyAlignment="1">
      <alignment vertical="center"/>
    </xf>
    <xf numFmtId="0" fontId="6" fillId="2" borderId="18" xfId="1" applyFont="1" applyFill="1" applyBorder="1" applyAlignment="1">
      <alignment vertical="center" wrapText="1"/>
    </xf>
    <xf numFmtId="0" fontId="7" fillId="2" borderId="16" xfId="1" applyFont="1" applyFill="1" applyBorder="1" applyAlignment="1" applyProtection="1">
      <alignment vertical="center"/>
    </xf>
    <xf numFmtId="0" fontId="10" fillId="2" borderId="6" xfId="1" applyNumberFormat="1" applyFont="1" applyFill="1" applyBorder="1" applyAlignment="1" applyProtection="1">
      <alignment vertical="center" wrapText="1"/>
    </xf>
    <xf numFmtId="0" fontId="7" fillId="2" borderId="17" xfId="1" applyFont="1" applyFill="1" applyBorder="1" applyAlignment="1" applyProtection="1">
      <alignment horizontal="left" vertical="center" wrapText="1"/>
    </xf>
    <xf numFmtId="0" fontId="11" fillId="0" borderId="2" xfId="1" applyFont="1" applyFill="1" applyBorder="1" applyAlignment="1" applyProtection="1">
      <alignment vertical="center" wrapText="1"/>
    </xf>
    <xf numFmtId="0" fontId="6" fillId="2" borderId="19" xfId="1" applyFont="1" applyFill="1" applyBorder="1" applyAlignment="1" applyProtection="1">
      <alignment vertical="center"/>
    </xf>
    <xf numFmtId="0" fontId="11" fillId="2" borderId="20" xfId="1" applyFont="1" applyFill="1" applyBorder="1" applyAlignment="1" applyProtection="1">
      <alignment vertical="center" wrapText="1"/>
    </xf>
    <xf numFmtId="0" fontId="13" fillId="2" borderId="20" xfId="1" applyFont="1" applyFill="1" applyBorder="1" applyAlignment="1" applyProtection="1">
      <alignment horizontal="center" vertical="center" wrapText="1"/>
    </xf>
    <xf numFmtId="0" fontId="7" fillId="2" borderId="20" xfId="1" applyFont="1" applyFill="1" applyBorder="1" applyAlignment="1" applyProtection="1">
      <alignment horizontal="center" vertical="center" wrapText="1"/>
    </xf>
    <xf numFmtId="0" fontId="6" fillId="2" borderId="21" xfId="1" applyFont="1" applyFill="1" applyBorder="1" applyAlignment="1" applyProtection="1">
      <alignment horizontal="left" vertical="center" wrapText="1"/>
    </xf>
    <xf numFmtId="0" fontId="22" fillId="7" borderId="22" xfId="1" applyFont="1" applyFill="1" applyBorder="1" applyAlignment="1">
      <alignment vertical="center"/>
    </xf>
    <xf numFmtId="0" fontId="6" fillId="7" borderId="23" xfId="1" applyFont="1" applyFill="1" applyBorder="1" applyAlignment="1">
      <alignment horizontal="center" vertical="center"/>
    </xf>
    <xf numFmtId="14" fontId="20" fillId="0" borderId="0" xfId="1" applyNumberFormat="1" applyFont="1" applyAlignment="1">
      <alignment horizontal="left"/>
    </xf>
    <xf numFmtId="0" fontId="20" fillId="0" borderId="0" xfId="1" applyFont="1" applyAlignment="1">
      <alignment horizontal="left"/>
    </xf>
    <xf numFmtId="0" fontId="20" fillId="0" borderId="0" xfId="1" applyFont="1" applyAlignment="1">
      <alignment horizontal="center" wrapText="1"/>
    </xf>
    <xf numFmtId="0" fontId="20" fillId="0" borderId="0" xfId="1" applyFont="1" applyAlignment="1">
      <alignment horizontal="left" wrapText="1"/>
    </xf>
    <xf numFmtId="0" fontId="20" fillId="0" borderId="0" xfId="1" applyFont="1" applyAlignment="1">
      <alignment wrapText="1"/>
    </xf>
    <xf numFmtId="0" fontId="6" fillId="0" borderId="0" xfId="1" applyFont="1" applyAlignment="1">
      <alignment vertical="center"/>
    </xf>
    <xf numFmtId="0" fontId="20" fillId="0" borderId="0" xfId="1" applyFont="1" applyAlignment="1">
      <alignment horizontal="left" vertical="center" wrapText="1"/>
    </xf>
    <xf numFmtId="0" fontId="1" fillId="0" borderId="0" xfId="5"/>
    <xf numFmtId="14" fontId="1" fillId="0" borderId="0" xfId="5" applyNumberFormat="1"/>
    <xf numFmtId="0" fontId="1" fillId="0" borderId="0" xfId="5" applyFont="1"/>
    <xf numFmtId="0" fontId="1" fillId="0" borderId="0" xfId="8"/>
    <xf numFmtId="0" fontId="1" fillId="0" borderId="0" xfId="8" applyFont="1"/>
    <xf numFmtId="0" fontId="1" fillId="0" borderId="27" xfId="5" applyBorder="1"/>
    <xf numFmtId="0" fontId="1" fillId="0" borderId="27" xfId="9" applyFont="1" applyFill="1" applyBorder="1" applyAlignment="1">
      <alignment horizontal="center" vertical="center"/>
    </xf>
    <xf numFmtId="0" fontId="1" fillId="0" borderId="0" xfId="9" applyFont="1" applyFill="1" applyBorder="1" applyAlignment="1">
      <alignment horizontal="center" vertical="center"/>
    </xf>
    <xf numFmtId="0" fontId="1" fillId="0" borderId="28" xfId="9" applyFont="1" applyFill="1" applyBorder="1" applyAlignment="1">
      <alignment horizontal="center" vertical="center"/>
    </xf>
    <xf numFmtId="0" fontId="1" fillId="0" borderId="29" xfId="9" applyFont="1" applyFill="1" applyBorder="1" applyAlignment="1">
      <alignment horizontal="center" vertical="center"/>
    </xf>
    <xf numFmtId="0" fontId="1" fillId="0" borderId="28" xfId="9" applyNumberFormat="1" applyFont="1" applyFill="1" applyBorder="1" applyAlignment="1">
      <alignment horizontal="center" vertical="center"/>
    </xf>
    <xf numFmtId="0" fontId="2" fillId="0" borderId="0" xfId="5" applyFont="1" applyAlignment="1">
      <alignment horizontal="center" wrapText="1"/>
    </xf>
    <xf numFmtId="0" fontId="1" fillId="0" borderId="30" xfId="5" applyBorder="1"/>
    <xf numFmtId="0" fontId="1" fillId="0" borderId="30" xfId="9" applyFont="1" applyFill="1" applyBorder="1" applyAlignment="1">
      <alignment horizontal="center" vertical="center"/>
    </xf>
    <xf numFmtId="0" fontId="0" fillId="0" borderId="30" xfId="9" applyFont="1" applyFill="1" applyBorder="1" applyAlignment="1">
      <alignment horizontal="center" vertical="center"/>
    </xf>
    <xf numFmtId="0" fontId="1" fillId="0" borderId="30" xfId="9" applyFont="1" applyFill="1" applyBorder="1" applyAlignment="1">
      <alignment horizontal="center" vertical="center" wrapText="1"/>
    </xf>
    <xf numFmtId="0" fontId="1" fillId="0" borderId="30" xfId="9" applyNumberFormat="1" applyFont="1" applyFill="1" applyBorder="1" applyAlignment="1">
      <alignment horizontal="center" vertical="center"/>
    </xf>
    <xf numFmtId="0" fontId="1" fillId="0" borderId="32" xfId="5" applyBorder="1"/>
    <xf numFmtId="0" fontId="1" fillId="0" borderId="33" xfId="9" applyFont="1" applyFill="1" applyBorder="1" applyAlignment="1">
      <alignment horizontal="center" vertical="center"/>
    </xf>
    <xf numFmtId="168" fontId="1" fillId="0" borderId="33" xfId="9" applyNumberFormat="1" applyFont="1" applyFill="1" applyBorder="1" applyAlignment="1">
      <alignment horizontal="center" vertical="center"/>
    </xf>
    <xf numFmtId="1" fontId="1" fillId="0" borderId="33" xfId="9" applyNumberFormat="1" applyFont="1" applyFill="1" applyBorder="1" applyAlignment="1">
      <alignment horizontal="center" vertical="center"/>
    </xf>
    <xf numFmtId="168" fontId="1" fillId="0" borderId="0" xfId="5" applyNumberFormat="1"/>
    <xf numFmtId="0" fontId="0" fillId="0" borderId="33" xfId="9" applyFont="1" applyFill="1" applyBorder="1" applyAlignment="1">
      <alignment horizontal="center" vertical="center"/>
    </xf>
    <xf numFmtId="2" fontId="1" fillId="0" borderId="33" xfId="9" applyNumberFormat="1" applyFont="1" applyFill="1" applyBorder="1" applyAlignment="1">
      <alignment horizontal="center" vertical="center"/>
    </xf>
    <xf numFmtId="0" fontId="0" fillId="4" borderId="33" xfId="9" applyFont="1" applyFill="1" applyBorder="1" applyAlignment="1">
      <alignment horizontal="center" vertical="center"/>
    </xf>
    <xf numFmtId="0" fontId="1" fillId="0" borderId="33" xfId="9" quotePrefix="1" applyFont="1" applyFill="1" applyBorder="1" applyAlignment="1">
      <alignment horizontal="center" vertical="center"/>
    </xf>
    <xf numFmtId="0" fontId="1" fillId="0" borderId="0" xfId="8" applyFont="1" applyFill="1" applyBorder="1" applyAlignment="1">
      <alignment vertical="center"/>
    </xf>
    <xf numFmtId="167" fontId="11" fillId="3" borderId="5" xfId="1" applyNumberFormat="1" applyFont="1" applyFill="1" applyBorder="1" applyAlignment="1" applyProtection="1">
      <alignment horizontal="center" vertical="center" wrapText="1"/>
      <protection locked="0"/>
    </xf>
    <xf numFmtId="0" fontId="10" fillId="5" borderId="9" xfId="1" applyFont="1" applyFill="1" applyBorder="1" applyAlignment="1" applyProtection="1">
      <alignment horizontal="center" vertical="center"/>
    </xf>
    <xf numFmtId="0" fontId="21" fillId="5" borderId="10" xfId="1" applyFont="1" applyFill="1" applyBorder="1" applyAlignment="1">
      <alignment horizontal="center" vertical="center"/>
    </xf>
    <xf numFmtId="0" fontId="21" fillId="5" borderId="11" xfId="1" applyFont="1" applyFill="1" applyBorder="1" applyAlignment="1">
      <alignment horizontal="center" vertical="center"/>
    </xf>
    <xf numFmtId="0" fontId="10" fillId="6" borderId="9" xfId="1" applyFont="1" applyFill="1" applyBorder="1" applyAlignment="1" applyProtection="1">
      <alignment horizontal="center" vertical="center"/>
    </xf>
    <xf numFmtId="0" fontId="20" fillId="6" borderId="11" xfId="1" applyFont="1" applyFill="1" applyBorder="1" applyAlignment="1">
      <alignment horizontal="center" vertical="center"/>
    </xf>
    <xf numFmtId="0" fontId="24" fillId="0" borderId="0" xfId="5" applyFont="1" applyAlignment="1">
      <alignment horizontal="center"/>
    </xf>
    <xf numFmtId="0" fontId="1" fillId="0" borderId="24" xfId="5" applyBorder="1" applyAlignment="1">
      <alignment horizontal="center" wrapText="1"/>
    </xf>
    <xf numFmtId="0" fontId="1" fillId="0" borderId="25" xfId="5" applyBorder="1" applyAlignment="1">
      <alignment horizontal="center" wrapText="1"/>
    </xf>
    <xf numFmtId="0" fontId="1" fillId="0" borderId="26" xfId="5" applyBorder="1" applyAlignment="1">
      <alignment horizontal="center" wrapText="1"/>
    </xf>
    <xf numFmtId="0" fontId="2" fillId="0" borderId="0" xfId="5" applyFont="1" applyAlignment="1">
      <alignment horizontal="center" wrapText="1"/>
    </xf>
    <xf numFmtId="0" fontId="0" fillId="0" borderId="24" xfId="9" applyFont="1" applyFill="1" applyBorder="1" applyAlignment="1">
      <alignment horizontal="center" vertical="center" wrapText="1"/>
    </xf>
    <xf numFmtId="0" fontId="1" fillId="0" borderId="25" xfId="9" applyFont="1" applyFill="1" applyBorder="1" applyAlignment="1">
      <alignment horizontal="center" vertical="center" wrapText="1"/>
    </xf>
    <xf numFmtId="0" fontId="1" fillId="0" borderId="26" xfId="9" applyFont="1" applyFill="1" applyBorder="1" applyAlignment="1">
      <alignment horizontal="center" vertical="center" wrapText="1"/>
    </xf>
    <xf numFmtId="169" fontId="0" fillId="0" borderId="24" xfId="9" applyNumberFormat="1" applyFont="1" applyFill="1" applyBorder="1" applyAlignment="1">
      <alignment horizontal="center" vertical="center" wrapText="1"/>
    </xf>
    <xf numFmtId="169" fontId="1" fillId="0" borderId="25" xfId="9" applyNumberFormat="1" applyFont="1" applyFill="1" applyBorder="1" applyAlignment="1">
      <alignment horizontal="center" vertical="center" wrapText="1"/>
    </xf>
    <xf numFmtId="169" fontId="1" fillId="0" borderId="26" xfId="9" applyNumberFormat="1" applyFont="1" applyFill="1" applyBorder="1" applyAlignment="1">
      <alignment horizontal="center" vertical="center" wrapText="1"/>
    </xf>
    <xf numFmtId="0" fontId="1" fillId="0" borderId="27" xfId="5" applyBorder="1" applyAlignment="1">
      <alignment horizontal="center" wrapText="1"/>
    </xf>
    <xf numFmtId="0" fontId="1" fillId="0" borderId="31" xfId="5" applyBorder="1" applyAlignment="1">
      <alignment horizontal="center" wrapText="1"/>
    </xf>
  </cellXfs>
  <cellStyles count="10">
    <cellStyle name="Currency 2" xfId="2"/>
    <cellStyle name="Hiperłącze" xfId="4" builtinId="8"/>
    <cellStyle name="Normal 10" xfId="9"/>
    <cellStyle name="Normal 2" xfId="1"/>
    <cellStyle name="Normal 2 2" xfId="6"/>
    <cellStyle name="Normal 3 2" xfId="8"/>
    <cellStyle name="Normal 5 2" xfId="5"/>
    <cellStyle name="Normalny" xfId="0" builtinId="0"/>
    <cellStyle name="Percent 2" xfId="3"/>
    <cellStyle name="표준 32 3" xfId="7"/>
  </cellStyles>
  <dxfs count="27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indexed="9"/>
      </font>
      <fill>
        <patternFill>
          <bgColor indexed="8"/>
        </patternFill>
      </fill>
    </dxf>
    <dxf>
      <font>
        <color rgb="FF9C0006"/>
      </font>
      <fill>
        <patternFill>
          <bgColor rgb="FFFFC7CE"/>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indexed="9"/>
      </font>
      <fill>
        <patternFill>
          <bgColor indexed="8"/>
        </patternFill>
      </fill>
    </dxf>
    <dxf>
      <font>
        <color rgb="FF9C0006"/>
      </font>
      <fill>
        <patternFill>
          <bgColor rgb="FFFFC7CE"/>
        </patternFill>
      </fill>
    </dxf>
    <dxf>
      <font>
        <b/>
        <i val="0"/>
        <color indexed="9"/>
      </font>
      <fill>
        <patternFill>
          <bgColor indexed="8"/>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indexed="9"/>
      </font>
      <fill>
        <patternFill>
          <bgColor indexed="8"/>
        </patternFill>
      </fill>
    </dxf>
    <dxf>
      <font>
        <color rgb="FF9C0006"/>
      </font>
      <fill>
        <patternFill>
          <bgColor rgb="FFFFC7CE"/>
        </patternFill>
      </fill>
    </dxf>
    <dxf>
      <font>
        <b/>
        <i val="0"/>
        <color indexed="9"/>
      </font>
      <fill>
        <patternFill>
          <bgColor indexed="8"/>
        </patternFill>
      </fill>
    </dxf>
    <dxf>
      <font>
        <color rgb="FF9C0006"/>
      </font>
      <fill>
        <patternFill>
          <bgColor rgb="FFFFC7CE"/>
        </patternFill>
      </fill>
    </dxf>
    <dxf>
      <font>
        <b/>
        <i val="0"/>
        <color indexed="9"/>
      </font>
      <fill>
        <patternFill>
          <bgColor indexed="8"/>
        </patternFill>
      </fill>
    </dxf>
    <dxf>
      <font>
        <color rgb="FF9C0006"/>
      </font>
      <fill>
        <patternFill>
          <bgColor rgb="FFFFC7CE"/>
        </patternFill>
      </fill>
    </dxf>
    <dxf>
      <font>
        <color rgb="FF9C0006"/>
      </font>
      <fill>
        <patternFill>
          <bgColor rgb="FFFFC7CE"/>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color rgb="FF9C0006"/>
      </font>
      <fill>
        <patternFill>
          <bgColor rgb="FFFFC7CE"/>
        </patternFill>
      </fill>
    </dxf>
    <dxf>
      <font>
        <b/>
        <i val="0"/>
        <color indexed="9"/>
      </font>
      <fill>
        <patternFill>
          <bgColor indexed="8"/>
        </patternFill>
      </fill>
    </dxf>
    <dxf>
      <font>
        <color rgb="FF9C0006"/>
      </font>
      <fill>
        <patternFill>
          <bgColor rgb="FFFFC7CE"/>
        </patternFill>
      </fill>
    </dxf>
    <dxf>
      <font>
        <b/>
        <i val="0"/>
        <color indexed="9"/>
      </font>
      <fill>
        <patternFill>
          <bgColor indexed="8"/>
        </patternFill>
      </fill>
    </dxf>
    <dxf>
      <font>
        <color rgb="FF9C0006"/>
      </font>
      <fill>
        <patternFill>
          <bgColor rgb="FFFFC7CE"/>
        </patternFill>
      </fill>
    </dxf>
    <dxf>
      <font>
        <b/>
        <i val="0"/>
        <color indexed="9"/>
      </font>
      <fill>
        <patternFill>
          <bgColor indexed="8"/>
        </patternFill>
      </fill>
    </dxf>
    <dxf>
      <font>
        <b/>
        <i val="0"/>
        <color indexed="9"/>
      </font>
      <fill>
        <patternFill>
          <bgColor indexed="8"/>
        </patternFill>
      </fill>
    </dxf>
    <dxf>
      <font>
        <color rgb="FF9C0006"/>
      </font>
      <fill>
        <patternFill>
          <bgColor rgb="FFFFC7CE"/>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color rgb="FF9C0006"/>
      </font>
      <fill>
        <patternFill>
          <bgColor rgb="FFFFC7CE"/>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rgb="FF9C0006"/>
      </font>
      <fill>
        <patternFill>
          <bgColor rgb="FFFFC7CE"/>
        </patternFill>
      </fill>
    </dxf>
    <dxf>
      <font>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rgb="FFFF0000"/>
        </patternFill>
      </fill>
    </dxf>
    <dxf>
      <numFmt numFmtId="170" formatCode="_(&quot;€&quot;* #,##0.00_);_(&quot;€&quot;* \(#,##0.00\);_(&quot;€&quot;* &quot;-&quot;??_);_(@_)"/>
    </dxf>
    <dxf>
      <numFmt numFmtId="164" formatCode="_(&quot;$&quot;* #,##0.00_);_(&quot;$&quot;* \(#,##0.00\);_(&quot;$&quot;* &quot;-&quot;??_);_(@_)"/>
    </dxf>
    <dxf>
      <numFmt numFmtId="171" formatCode="_(&quot;£&quot;* #,##0.00_);_(&quot;£&quot;* \(#,##0.00\);_(&quot;£&quot;* &quot;-&quot;??_);_(@_)"/>
    </dxf>
    <dxf>
      <font>
        <color theme="0"/>
      </font>
      <fill>
        <patternFill>
          <bgColor rgb="FFFF0000"/>
        </patternFill>
      </fill>
    </dxf>
    <dxf>
      <numFmt numFmtId="170" formatCode="_(&quot;€&quot;* #,##0.00_);_(&quot;€&quot;* \(#,##0.00\);_(&quot;€&quot;* &quot;-&quot;??_);_(@_)"/>
    </dxf>
    <dxf>
      <numFmt numFmtId="164" formatCode="_(&quot;$&quot;* #,##0.00_);_(&quot;$&quot;* \(#,##0.00\);_(&quot;$&quot;* &quot;-&quot;??_);_(@_)"/>
    </dxf>
    <dxf>
      <numFmt numFmtId="171" formatCode="_(&quot;£&quot;* #,##0.00_);_(&quot;£&quot;* \(#,##0.00\);_(&quot;£&quot;* &quot;-&quot;??_);_(@_)"/>
    </dxf>
    <dxf>
      <font>
        <color theme="0"/>
      </font>
      <fill>
        <patternFill>
          <bgColor rgb="FFFF0000"/>
        </patternFill>
      </fill>
    </dxf>
    <dxf>
      <numFmt numFmtId="170" formatCode="_(&quot;€&quot;* #,##0.00_);_(&quot;€&quot;* \(#,##0.00\);_(&quot;€&quot;* &quot;-&quot;??_);_(@_)"/>
    </dxf>
    <dxf>
      <numFmt numFmtId="164" formatCode="_(&quot;$&quot;* #,##0.00_);_(&quot;$&quot;* \(#,##0.00\);_(&quot;$&quot;* &quot;-&quot;??_);_(@_)"/>
    </dxf>
    <dxf>
      <numFmt numFmtId="171" formatCode="_(&quot;£&quot;* #,##0.00_);_(&quot;£&quot;* \(#,##0.00\);_(&quot;£&quot;* &quot;-&quot;??_);_(@_)"/>
    </dxf>
    <dxf>
      <font>
        <color theme="0"/>
      </font>
      <fill>
        <patternFill>
          <bgColor rgb="FFFF0000"/>
        </patternFill>
      </fill>
    </dxf>
    <dxf>
      <numFmt numFmtId="170" formatCode="_(&quot;€&quot;* #,##0.00_);_(&quot;€&quot;* \(#,##0.00\);_(&quot;€&quot;* &quot;-&quot;??_);_(@_)"/>
    </dxf>
    <dxf>
      <numFmt numFmtId="164" formatCode="_(&quot;$&quot;* #,##0.00_);_(&quot;$&quot;* \(#,##0.00\);_(&quot;$&quot;* &quot;-&quot;??_);_(@_)"/>
    </dxf>
    <dxf>
      <numFmt numFmtId="171" formatCode="_(&quot;£&quot;* #,##0.00_);_(&quot;£&quot;* \(#,##0.00\);_(&quot;£&quot;* &quot;-&quot;??_);_(@_)"/>
    </dxf>
    <dxf>
      <font>
        <color theme="0"/>
      </font>
      <fill>
        <patternFill>
          <bgColor rgb="FFFF0000"/>
        </patternFill>
      </fill>
    </dxf>
    <dxf>
      <numFmt numFmtId="170" formatCode="_(&quot;€&quot;* #,##0.00_);_(&quot;€&quot;* \(#,##0.00\);_(&quot;€&quot;* &quot;-&quot;??_);_(@_)"/>
    </dxf>
    <dxf>
      <numFmt numFmtId="164" formatCode="_(&quot;$&quot;* #,##0.00_);_(&quot;$&quot;* \(#,##0.00\);_(&quot;$&quot;* &quot;-&quot;??_);_(@_)"/>
    </dxf>
    <dxf>
      <numFmt numFmtId="171" formatCode="_(&quot;£&quot;* #,##0.00_);_(&quot;£&quot;* \(#,##0.00\);_(&quot;£&quot;* &quot;-&quot;??_);_(@_)"/>
    </dxf>
    <dxf>
      <font>
        <color theme="0"/>
      </font>
      <fill>
        <patternFill>
          <bgColor rgb="FFFF0000"/>
        </patternFill>
      </fill>
    </dxf>
    <dxf>
      <numFmt numFmtId="170" formatCode="_(&quot;€&quot;* #,##0.00_);_(&quot;€&quot;* \(#,##0.00\);_(&quot;€&quot;* &quot;-&quot;??_);_(@_)"/>
    </dxf>
    <dxf>
      <numFmt numFmtId="164" formatCode="_(&quot;$&quot;* #,##0.00_);_(&quot;$&quot;* \(#,##0.00\);_(&quot;$&quot;* &quot;-&quot;??_);_(@_)"/>
    </dxf>
    <dxf>
      <numFmt numFmtId="171" formatCode="_(&quot;£&quot;* #,##0.00_);_(&quot;£&quot;* \(#,##0.00\);_(&quot;£&quot;* &quot;-&quot;??_);_(@_)"/>
    </dxf>
    <dxf>
      <font>
        <color theme="0"/>
      </font>
      <fill>
        <patternFill>
          <bgColor rgb="FFFF0000"/>
        </patternFill>
      </fill>
    </dxf>
    <dxf>
      <numFmt numFmtId="170" formatCode="_(&quot;€&quot;* #,##0.00_);_(&quot;€&quot;* \(#,##0.00\);_(&quot;€&quot;* &quot;-&quot;??_);_(@_)"/>
    </dxf>
    <dxf>
      <numFmt numFmtId="164" formatCode="_(&quot;$&quot;* #,##0.00_);_(&quot;$&quot;* \(#,##0.00\);_(&quot;$&quot;* &quot;-&quot;??_);_(@_)"/>
    </dxf>
    <dxf>
      <numFmt numFmtId="171" formatCode="_(&quot;£&quot;* #,##0.00_);_(&quot;£&quot;* \(#,##0.00\);_(&quot;£&quot;* &quot;-&quot;??_);_(@_)"/>
    </dxf>
    <dxf>
      <font>
        <color theme="0"/>
      </font>
      <fill>
        <patternFill>
          <bgColor rgb="FFFF0000"/>
        </patternFill>
      </fill>
    </dxf>
    <dxf>
      <numFmt numFmtId="170" formatCode="_(&quot;€&quot;* #,##0.00_);_(&quot;€&quot;* \(#,##0.00\);_(&quot;€&quot;* &quot;-&quot;??_);_(@_)"/>
    </dxf>
    <dxf>
      <numFmt numFmtId="164" formatCode="_(&quot;$&quot;* #,##0.00_);_(&quot;$&quot;* \(#,##0.00\);_(&quot;$&quot;* &quot;-&quot;??_);_(@_)"/>
    </dxf>
    <dxf>
      <numFmt numFmtId="171" formatCode="_(&quot;£&quot;* #,##0.00_);_(&quot;£&quot;* \(#,##0.00\);_(&quot;£&quot;* &quot;-&quot;??_);_(@_)"/>
    </dxf>
    <dxf>
      <font>
        <color theme="0"/>
      </font>
      <fill>
        <patternFill>
          <bgColor rgb="FFFF0000"/>
        </patternFill>
      </fill>
    </dxf>
    <dxf>
      <numFmt numFmtId="170" formatCode="_(&quot;€&quot;* #,##0.00_);_(&quot;€&quot;* \(#,##0.00\);_(&quot;€&quot;* &quot;-&quot;??_);_(@_)"/>
    </dxf>
    <dxf>
      <numFmt numFmtId="164" formatCode="_(&quot;$&quot;* #,##0.00_);_(&quot;$&quot;* \(#,##0.00\);_(&quot;$&quot;* &quot;-&quot;??_);_(@_)"/>
    </dxf>
    <dxf>
      <numFmt numFmtId="171" formatCode="_(&quot;£&quot;* #,##0.00_);_(&quot;£&quot;* \(#,##0.00\);_(&quot;£&quot;* &quot;-&quot;??_);_(@_)"/>
    </dxf>
    <dxf>
      <font>
        <color theme="0"/>
      </font>
      <fill>
        <patternFill>
          <bgColor rgb="FFFF0000"/>
        </patternFill>
      </fill>
    </dxf>
    <dxf>
      <numFmt numFmtId="170" formatCode="_(&quot;€&quot;* #,##0.00_);_(&quot;€&quot;* \(#,##0.00\);_(&quot;€&quot;* &quot;-&quot;??_);_(@_)"/>
    </dxf>
    <dxf>
      <numFmt numFmtId="164" formatCode="_(&quot;$&quot;* #,##0.00_);_(&quot;$&quot;* \(#,##0.00\);_(&quot;$&quot;* &quot;-&quot;??_);_(@_)"/>
    </dxf>
    <dxf>
      <numFmt numFmtId="171" formatCode="_(&quot;£&quot;* #,##0.00_);_(&quot;£&quot;* \(#,##0.00\);_(&quot;£&quot;* &quot;-&quot;??_);_(@_)"/>
    </dxf>
    <dxf>
      <font>
        <color theme="0"/>
      </font>
      <fill>
        <patternFill>
          <bgColor rgb="FFFF0000"/>
        </patternFill>
      </fill>
    </dxf>
    <dxf>
      <numFmt numFmtId="170" formatCode="_(&quot;€&quot;* #,##0.00_);_(&quot;€&quot;* \(#,##0.00\);_(&quot;€&quot;* &quot;-&quot;??_);_(@_)"/>
    </dxf>
    <dxf>
      <numFmt numFmtId="164" formatCode="_(&quot;$&quot;* #,##0.00_);_(&quot;$&quot;* \(#,##0.00\);_(&quot;$&quot;* &quot;-&quot;??_);_(@_)"/>
    </dxf>
    <dxf>
      <numFmt numFmtId="171" formatCode="_(&quot;£&quot;* #,##0.00_);_(&quot;£&quot;* \(#,##0.00\);_(&quot;£&quot;* &quot;-&quot;??_);_(@_)"/>
    </dxf>
    <dxf>
      <font>
        <color rgb="FF9C0006"/>
      </font>
      <fill>
        <patternFill>
          <bgColor rgb="FFFFC7CE"/>
        </patternFill>
      </fill>
    </dxf>
    <dxf>
      <font>
        <color theme="0"/>
      </font>
      <fill>
        <patternFill>
          <bgColor rgb="FFFF0000"/>
        </patternFill>
      </fill>
    </dxf>
    <dxf>
      <font>
        <color rgb="FF9C0006"/>
      </font>
      <fill>
        <patternFill>
          <bgColor rgb="FFFFC7CE"/>
        </patternFill>
      </fill>
    </dxf>
    <dxf>
      <font>
        <color theme="0"/>
      </font>
      <fill>
        <patternFill>
          <bgColor rgb="FFFF0000"/>
        </patternFill>
      </fill>
    </dxf>
    <dxf>
      <font>
        <color rgb="FF9C0006"/>
      </font>
      <fill>
        <patternFill>
          <bgColor rgb="FFFFC7CE"/>
        </patternFill>
      </fill>
    </dxf>
    <dxf>
      <font>
        <color theme="0"/>
      </font>
      <fill>
        <patternFill>
          <bgColor rgb="FFFF0000"/>
        </patternFill>
      </fill>
    </dxf>
    <dxf>
      <numFmt numFmtId="170" formatCode="_(&quot;€&quot;* #,##0.00_);_(&quot;€&quot;* \(#,##0.00\);_(&quot;€&quot;* &quot;-&quot;??_);_(@_)"/>
    </dxf>
    <dxf>
      <numFmt numFmtId="164" formatCode="_(&quot;$&quot;* #,##0.00_);_(&quot;$&quot;* \(#,##0.00\);_(&quot;$&quot;* &quot;-&quot;??_);_(@_)"/>
    </dxf>
    <dxf>
      <numFmt numFmtId="171" formatCode="_(&quot;£&quot;* #,##0.00_);_(&quot;£&quot;* \(#,##0.00\);_(&quot;£&quot;* &quot;-&quot;??_);_(@_)"/>
    </dxf>
    <dxf>
      <font>
        <color theme="0"/>
      </font>
      <fill>
        <patternFill>
          <bgColor rgb="FFFF0000"/>
        </patternFill>
      </fill>
    </dxf>
    <dxf>
      <numFmt numFmtId="170" formatCode="_(&quot;€&quot;* #,##0.00_);_(&quot;€&quot;* \(#,##0.00\);_(&quot;€&quot;* &quot;-&quot;??_);_(@_)"/>
    </dxf>
    <dxf>
      <numFmt numFmtId="164" formatCode="_(&quot;$&quot;* #,##0.00_);_(&quot;$&quot;* \(#,##0.00\);_(&quot;$&quot;* &quot;-&quot;??_);_(@_)"/>
    </dxf>
    <dxf>
      <numFmt numFmtId="171" formatCode="_(&quot;£&quot;* #,##0.00_);_(&quot;£&quot;* \(#,##0.00\);_(&quot;£&quot;* &quot;-&quot;??_);_(@_)"/>
    </dxf>
    <dxf>
      <font>
        <color theme="0"/>
      </font>
      <fill>
        <patternFill>
          <bgColor rgb="FFFF0000"/>
        </patternFill>
      </fill>
    </dxf>
    <dxf>
      <numFmt numFmtId="170" formatCode="_(&quot;€&quot;* #,##0.00_);_(&quot;€&quot;* \(#,##0.00\);_(&quot;€&quot;* &quot;-&quot;??_);_(@_)"/>
    </dxf>
    <dxf>
      <numFmt numFmtId="164" formatCode="_(&quot;$&quot;* #,##0.00_);_(&quot;$&quot;* \(#,##0.00\);_(&quot;$&quot;* &quot;-&quot;??_);_(@_)"/>
    </dxf>
    <dxf>
      <numFmt numFmtId="171" formatCode="_(&quot;£&quot;* #,##0.00_);_(&quot;£&quot;* \(#,##0.00\);_(&quot;£&quot;* &quot;-&quot;??_);_(@_)"/>
    </dxf>
    <dxf>
      <font>
        <color rgb="FF9C0006"/>
      </font>
      <fill>
        <patternFill>
          <bgColor rgb="FFFFC7CE"/>
        </patternFill>
      </fill>
    </dxf>
    <dxf>
      <font>
        <color theme="0"/>
      </font>
      <fill>
        <patternFill>
          <bgColor rgb="FFFF0000"/>
        </patternFill>
      </fill>
    </dxf>
    <dxf>
      <font>
        <color rgb="FF9C0006"/>
      </font>
      <fill>
        <patternFill>
          <bgColor rgb="FFFFC7CE"/>
        </patternFill>
      </fill>
    </dxf>
    <dxf>
      <font>
        <color theme="0"/>
      </font>
      <fill>
        <patternFill>
          <bgColor rgb="FFFF0000"/>
        </patternFill>
      </fill>
    </dxf>
    <dxf>
      <font>
        <color rgb="FF9C0006"/>
      </font>
      <fill>
        <patternFill>
          <bgColor rgb="FFFFC7CE"/>
        </patternFill>
      </fill>
    </dxf>
    <dxf>
      <font>
        <color theme="0"/>
      </font>
      <fill>
        <patternFill>
          <bgColor rgb="FFFF0000"/>
        </patternFill>
      </fill>
    </dxf>
    <dxf>
      <font>
        <color rgb="FF9C0006"/>
      </font>
      <fill>
        <patternFill>
          <bgColor rgb="FFFFC7CE"/>
        </patternFill>
      </fill>
    </dxf>
    <dxf>
      <font>
        <color theme="0"/>
      </font>
      <fill>
        <patternFill>
          <bgColor rgb="FFFF0000"/>
        </patternFill>
      </fill>
    </dxf>
    <dxf>
      <font>
        <color rgb="FF9C0006"/>
      </font>
      <fill>
        <patternFill>
          <bgColor rgb="FFFFC7CE"/>
        </patternFill>
      </fill>
    </dxf>
    <dxf>
      <font>
        <color theme="0"/>
      </font>
      <fill>
        <patternFill>
          <bgColor rgb="FFFF0000"/>
        </patternFill>
      </fill>
    </dxf>
    <dxf>
      <font>
        <color rgb="FF9C0006"/>
      </font>
      <fill>
        <patternFill>
          <bgColor rgb="FFFFC7CE"/>
        </patternFill>
      </fill>
    </dxf>
    <dxf>
      <font>
        <color rgb="FF9C0006"/>
      </font>
      <fill>
        <patternFill>
          <bgColor rgb="FFFFC7CE"/>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numFmt numFmtId="170" formatCode="_(&quot;€&quot;* #,##0.00_);_(&quot;€&quot;* \(#,##0.00\);_(&quot;€&quot;* &quot;-&quot;??_);_(@_)"/>
    </dxf>
    <dxf>
      <numFmt numFmtId="164" formatCode="_(&quot;$&quot;* #,##0.00_);_(&quot;$&quot;* \(#,##0.00\);_(&quot;$&quot;* &quot;-&quot;??_);_(@_)"/>
    </dxf>
    <dxf>
      <numFmt numFmtId="171" formatCode="_(&quot;£&quot;* #,##0.00_);_(&quot;£&quot;* \(#,##0.00\);_(&quot;£&quot;*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299" Type="http://schemas.openxmlformats.org/officeDocument/2006/relationships/image" Target="../media/image299.png"/><Relationship Id="rId21" Type="http://schemas.openxmlformats.org/officeDocument/2006/relationships/image" Target="../media/image21.png"/><Relationship Id="rId63" Type="http://schemas.openxmlformats.org/officeDocument/2006/relationships/image" Target="../media/image63.png"/><Relationship Id="rId159" Type="http://schemas.openxmlformats.org/officeDocument/2006/relationships/image" Target="../media/image159.png"/><Relationship Id="rId324" Type="http://schemas.microsoft.com/office/2007/relationships/hdphoto" Target="../media/hdphoto1.wdp"/><Relationship Id="rId170" Type="http://schemas.openxmlformats.org/officeDocument/2006/relationships/image" Target="../media/image170.png"/><Relationship Id="rId226" Type="http://schemas.openxmlformats.org/officeDocument/2006/relationships/image" Target="../media/image226.png"/><Relationship Id="rId268" Type="http://schemas.openxmlformats.org/officeDocument/2006/relationships/image" Target="../media/image268.jpeg"/><Relationship Id="rId32" Type="http://schemas.openxmlformats.org/officeDocument/2006/relationships/image" Target="../media/image32.png"/><Relationship Id="rId74" Type="http://schemas.openxmlformats.org/officeDocument/2006/relationships/image" Target="../media/image74.png"/><Relationship Id="rId128" Type="http://schemas.openxmlformats.org/officeDocument/2006/relationships/image" Target="../media/image128.png"/><Relationship Id="rId335" Type="http://schemas.openxmlformats.org/officeDocument/2006/relationships/image" Target="../media/image334.png"/><Relationship Id="rId5" Type="http://schemas.openxmlformats.org/officeDocument/2006/relationships/image" Target="../media/image5.png"/><Relationship Id="rId181" Type="http://schemas.openxmlformats.org/officeDocument/2006/relationships/image" Target="../media/image181.png"/><Relationship Id="rId237" Type="http://schemas.openxmlformats.org/officeDocument/2006/relationships/image" Target="../media/image237.png"/><Relationship Id="rId279" Type="http://schemas.openxmlformats.org/officeDocument/2006/relationships/image" Target="../media/image279.png"/><Relationship Id="rId43" Type="http://schemas.openxmlformats.org/officeDocument/2006/relationships/image" Target="../media/image43.png"/><Relationship Id="rId139" Type="http://schemas.openxmlformats.org/officeDocument/2006/relationships/image" Target="../media/image139.png"/><Relationship Id="rId290" Type="http://schemas.openxmlformats.org/officeDocument/2006/relationships/image" Target="../media/image290.png"/><Relationship Id="rId304" Type="http://schemas.openxmlformats.org/officeDocument/2006/relationships/image" Target="../media/image304.png"/><Relationship Id="rId85" Type="http://schemas.openxmlformats.org/officeDocument/2006/relationships/image" Target="../media/image85.png"/><Relationship Id="rId150" Type="http://schemas.openxmlformats.org/officeDocument/2006/relationships/image" Target="../media/image150.png"/><Relationship Id="rId192" Type="http://schemas.openxmlformats.org/officeDocument/2006/relationships/image" Target="../media/image192.png"/><Relationship Id="rId206" Type="http://schemas.openxmlformats.org/officeDocument/2006/relationships/image" Target="../media/image206.png"/><Relationship Id="rId248" Type="http://schemas.openxmlformats.org/officeDocument/2006/relationships/image" Target="../media/image248.png"/><Relationship Id="rId12" Type="http://schemas.openxmlformats.org/officeDocument/2006/relationships/image" Target="../media/image12.png"/><Relationship Id="rId108" Type="http://schemas.openxmlformats.org/officeDocument/2006/relationships/image" Target="../media/image108.png"/><Relationship Id="rId315" Type="http://schemas.openxmlformats.org/officeDocument/2006/relationships/image" Target="../media/image315.png"/><Relationship Id="rId54" Type="http://schemas.openxmlformats.org/officeDocument/2006/relationships/image" Target="../media/image54.png"/><Relationship Id="rId96" Type="http://schemas.openxmlformats.org/officeDocument/2006/relationships/image" Target="../media/image96.png"/><Relationship Id="rId161" Type="http://schemas.openxmlformats.org/officeDocument/2006/relationships/image" Target="../media/image161.png"/><Relationship Id="rId217" Type="http://schemas.openxmlformats.org/officeDocument/2006/relationships/image" Target="../media/image217.png"/><Relationship Id="rId259" Type="http://schemas.openxmlformats.org/officeDocument/2006/relationships/image" Target="../media/image259.png"/><Relationship Id="rId23" Type="http://schemas.openxmlformats.org/officeDocument/2006/relationships/image" Target="../media/image23.png"/><Relationship Id="rId119" Type="http://schemas.openxmlformats.org/officeDocument/2006/relationships/image" Target="../media/image119.png"/><Relationship Id="rId270" Type="http://schemas.openxmlformats.org/officeDocument/2006/relationships/image" Target="../media/image270.png"/><Relationship Id="rId326" Type="http://schemas.openxmlformats.org/officeDocument/2006/relationships/image" Target="../media/image325.png"/><Relationship Id="rId65" Type="http://schemas.openxmlformats.org/officeDocument/2006/relationships/image" Target="../media/image65.png"/><Relationship Id="rId130" Type="http://schemas.openxmlformats.org/officeDocument/2006/relationships/image" Target="../media/image130.png"/><Relationship Id="rId172" Type="http://schemas.openxmlformats.org/officeDocument/2006/relationships/image" Target="../media/image172.png"/><Relationship Id="rId228" Type="http://schemas.openxmlformats.org/officeDocument/2006/relationships/image" Target="../media/image228.png"/><Relationship Id="rId281" Type="http://schemas.openxmlformats.org/officeDocument/2006/relationships/image" Target="../media/image281.png"/><Relationship Id="rId337" Type="http://schemas.openxmlformats.org/officeDocument/2006/relationships/image" Target="../media/image336.png"/><Relationship Id="rId34" Type="http://schemas.openxmlformats.org/officeDocument/2006/relationships/image" Target="../media/image34.png"/><Relationship Id="rId76" Type="http://schemas.openxmlformats.org/officeDocument/2006/relationships/image" Target="../media/image76.png"/><Relationship Id="rId141" Type="http://schemas.openxmlformats.org/officeDocument/2006/relationships/image" Target="../media/image141.png"/><Relationship Id="rId7" Type="http://schemas.openxmlformats.org/officeDocument/2006/relationships/image" Target="../media/image7.png"/><Relationship Id="rId183" Type="http://schemas.openxmlformats.org/officeDocument/2006/relationships/image" Target="../media/image183.png"/><Relationship Id="rId239" Type="http://schemas.openxmlformats.org/officeDocument/2006/relationships/image" Target="../media/image239.png"/><Relationship Id="rId250" Type="http://schemas.openxmlformats.org/officeDocument/2006/relationships/image" Target="../media/image250.png"/><Relationship Id="rId292" Type="http://schemas.openxmlformats.org/officeDocument/2006/relationships/image" Target="../media/image292.png"/><Relationship Id="rId306" Type="http://schemas.openxmlformats.org/officeDocument/2006/relationships/image" Target="../media/image306.png"/><Relationship Id="rId45" Type="http://schemas.openxmlformats.org/officeDocument/2006/relationships/image" Target="../media/image45.png"/><Relationship Id="rId87" Type="http://schemas.openxmlformats.org/officeDocument/2006/relationships/image" Target="../media/image87.png"/><Relationship Id="rId110" Type="http://schemas.openxmlformats.org/officeDocument/2006/relationships/image" Target="../media/image110.png"/><Relationship Id="rId152" Type="http://schemas.openxmlformats.org/officeDocument/2006/relationships/image" Target="../media/image152.png"/><Relationship Id="rId173" Type="http://schemas.openxmlformats.org/officeDocument/2006/relationships/image" Target="../media/image173.png"/><Relationship Id="rId194" Type="http://schemas.openxmlformats.org/officeDocument/2006/relationships/image" Target="../media/image194.png"/><Relationship Id="rId208" Type="http://schemas.openxmlformats.org/officeDocument/2006/relationships/image" Target="../media/image208.png"/><Relationship Id="rId229" Type="http://schemas.openxmlformats.org/officeDocument/2006/relationships/image" Target="../media/image229.png"/><Relationship Id="rId240" Type="http://schemas.openxmlformats.org/officeDocument/2006/relationships/image" Target="../media/image240.png"/><Relationship Id="rId261" Type="http://schemas.openxmlformats.org/officeDocument/2006/relationships/image" Target="../media/image261.png"/><Relationship Id="rId14" Type="http://schemas.openxmlformats.org/officeDocument/2006/relationships/image" Target="../media/image14.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100.png"/><Relationship Id="rId282" Type="http://schemas.openxmlformats.org/officeDocument/2006/relationships/image" Target="../media/image282.png"/><Relationship Id="rId317" Type="http://schemas.openxmlformats.org/officeDocument/2006/relationships/image" Target="../media/image317.png"/><Relationship Id="rId338" Type="http://schemas.openxmlformats.org/officeDocument/2006/relationships/image" Target="../media/image337.png"/><Relationship Id="rId8" Type="http://schemas.openxmlformats.org/officeDocument/2006/relationships/image" Target="../media/image8.png"/><Relationship Id="rId98" Type="http://schemas.openxmlformats.org/officeDocument/2006/relationships/image" Target="../media/image98.png"/><Relationship Id="rId121" Type="http://schemas.openxmlformats.org/officeDocument/2006/relationships/image" Target="../media/image121.png"/><Relationship Id="rId142" Type="http://schemas.openxmlformats.org/officeDocument/2006/relationships/image" Target="../media/image142.png"/><Relationship Id="rId163" Type="http://schemas.openxmlformats.org/officeDocument/2006/relationships/image" Target="../media/image163.png"/><Relationship Id="rId184" Type="http://schemas.openxmlformats.org/officeDocument/2006/relationships/image" Target="../media/image184.png"/><Relationship Id="rId219" Type="http://schemas.openxmlformats.org/officeDocument/2006/relationships/image" Target="../media/image219.png"/><Relationship Id="rId230" Type="http://schemas.openxmlformats.org/officeDocument/2006/relationships/image" Target="../media/image230.png"/><Relationship Id="rId251" Type="http://schemas.openxmlformats.org/officeDocument/2006/relationships/image" Target="../media/image251.pn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png"/><Relationship Id="rId272" Type="http://schemas.openxmlformats.org/officeDocument/2006/relationships/image" Target="../media/image272.png"/><Relationship Id="rId293" Type="http://schemas.openxmlformats.org/officeDocument/2006/relationships/image" Target="../media/image293.png"/><Relationship Id="rId307" Type="http://schemas.openxmlformats.org/officeDocument/2006/relationships/image" Target="../media/image307.png"/><Relationship Id="rId328" Type="http://schemas.openxmlformats.org/officeDocument/2006/relationships/image" Target="../media/image327.png"/><Relationship Id="rId88" Type="http://schemas.openxmlformats.org/officeDocument/2006/relationships/image" Target="../media/image88.png"/><Relationship Id="rId111" Type="http://schemas.openxmlformats.org/officeDocument/2006/relationships/image" Target="../media/image111.png"/><Relationship Id="rId132" Type="http://schemas.openxmlformats.org/officeDocument/2006/relationships/image" Target="../media/image132.png"/><Relationship Id="rId153" Type="http://schemas.openxmlformats.org/officeDocument/2006/relationships/image" Target="../media/image153.png"/><Relationship Id="rId174" Type="http://schemas.openxmlformats.org/officeDocument/2006/relationships/image" Target="../media/image174.png"/><Relationship Id="rId195" Type="http://schemas.openxmlformats.org/officeDocument/2006/relationships/image" Target="../media/image195.png"/><Relationship Id="rId209" Type="http://schemas.openxmlformats.org/officeDocument/2006/relationships/image" Target="../media/image209.png"/><Relationship Id="rId220" Type="http://schemas.openxmlformats.org/officeDocument/2006/relationships/image" Target="../media/image220.png"/><Relationship Id="rId241" Type="http://schemas.openxmlformats.org/officeDocument/2006/relationships/image" Target="../media/image241.png"/><Relationship Id="rId15" Type="http://schemas.openxmlformats.org/officeDocument/2006/relationships/image" Target="../media/image15.png"/><Relationship Id="rId36" Type="http://schemas.openxmlformats.org/officeDocument/2006/relationships/image" Target="../media/image36.png"/><Relationship Id="rId57" Type="http://schemas.openxmlformats.org/officeDocument/2006/relationships/image" Target="../media/image57.png"/><Relationship Id="rId262" Type="http://schemas.openxmlformats.org/officeDocument/2006/relationships/image" Target="../media/image262.png"/><Relationship Id="rId283" Type="http://schemas.openxmlformats.org/officeDocument/2006/relationships/image" Target="../media/image283.png"/><Relationship Id="rId318" Type="http://schemas.openxmlformats.org/officeDocument/2006/relationships/image" Target="../media/image318.png"/><Relationship Id="rId78" Type="http://schemas.openxmlformats.org/officeDocument/2006/relationships/image" Target="../media/image78.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png"/><Relationship Id="rId143" Type="http://schemas.openxmlformats.org/officeDocument/2006/relationships/image" Target="../media/image143.png"/><Relationship Id="rId164" Type="http://schemas.openxmlformats.org/officeDocument/2006/relationships/image" Target="../media/image164.png"/><Relationship Id="rId185" Type="http://schemas.openxmlformats.org/officeDocument/2006/relationships/image" Target="../media/image185.png"/><Relationship Id="rId9" Type="http://schemas.openxmlformats.org/officeDocument/2006/relationships/image" Target="../media/image9.png"/><Relationship Id="rId210" Type="http://schemas.openxmlformats.org/officeDocument/2006/relationships/image" Target="../media/image210.png"/><Relationship Id="rId26" Type="http://schemas.openxmlformats.org/officeDocument/2006/relationships/image" Target="../media/image26.png"/><Relationship Id="rId231" Type="http://schemas.openxmlformats.org/officeDocument/2006/relationships/image" Target="../media/image231.png"/><Relationship Id="rId252" Type="http://schemas.openxmlformats.org/officeDocument/2006/relationships/image" Target="../media/image252.png"/><Relationship Id="rId273" Type="http://schemas.openxmlformats.org/officeDocument/2006/relationships/image" Target="../media/image273.png"/><Relationship Id="rId294" Type="http://schemas.openxmlformats.org/officeDocument/2006/relationships/image" Target="../media/image294.png"/><Relationship Id="rId308" Type="http://schemas.openxmlformats.org/officeDocument/2006/relationships/image" Target="../media/image308.png"/><Relationship Id="rId329" Type="http://schemas.openxmlformats.org/officeDocument/2006/relationships/image" Target="../media/image328.png"/><Relationship Id="rId47" Type="http://schemas.openxmlformats.org/officeDocument/2006/relationships/image" Target="../media/image47.png"/><Relationship Id="rId68" Type="http://schemas.openxmlformats.org/officeDocument/2006/relationships/image" Target="../media/image68.png"/><Relationship Id="rId89" Type="http://schemas.openxmlformats.org/officeDocument/2006/relationships/image" Target="../media/image89.png"/><Relationship Id="rId112" Type="http://schemas.openxmlformats.org/officeDocument/2006/relationships/image" Target="../media/image112.png"/><Relationship Id="rId133" Type="http://schemas.openxmlformats.org/officeDocument/2006/relationships/image" Target="../media/image133.png"/><Relationship Id="rId154" Type="http://schemas.openxmlformats.org/officeDocument/2006/relationships/image" Target="../media/image154.png"/><Relationship Id="rId175" Type="http://schemas.openxmlformats.org/officeDocument/2006/relationships/image" Target="../media/image175.png"/><Relationship Id="rId196" Type="http://schemas.openxmlformats.org/officeDocument/2006/relationships/image" Target="../media/image196.png"/><Relationship Id="rId200" Type="http://schemas.openxmlformats.org/officeDocument/2006/relationships/image" Target="../media/image200.png"/><Relationship Id="rId16" Type="http://schemas.openxmlformats.org/officeDocument/2006/relationships/image" Target="../media/image16.png"/><Relationship Id="rId221" Type="http://schemas.openxmlformats.org/officeDocument/2006/relationships/image" Target="../media/image221.png"/><Relationship Id="rId242" Type="http://schemas.openxmlformats.org/officeDocument/2006/relationships/image" Target="../media/image242.png"/><Relationship Id="rId263" Type="http://schemas.openxmlformats.org/officeDocument/2006/relationships/image" Target="../media/image263.png"/><Relationship Id="rId284" Type="http://schemas.openxmlformats.org/officeDocument/2006/relationships/image" Target="../media/image284.png"/><Relationship Id="rId319" Type="http://schemas.openxmlformats.org/officeDocument/2006/relationships/image" Target="../media/image319.png"/><Relationship Id="rId37" Type="http://schemas.openxmlformats.org/officeDocument/2006/relationships/image" Target="../media/image37.png"/><Relationship Id="rId58" Type="http://schemas.openxmlformats.org/officeDocument/2006/relationships/image" Target="../media/image58.png"/><Relationship Id="rId79" Type="http://schemas.openxmlformats.org/officeDocument/2006/relationships/image" Target="../media/image79.png"/><Relationship Id="rId102" Type="http://schemas.openxmlformats.org/officeDocument/2006/relationships/image" Target="../media/image102.png"/><Relationship Id="rId123" Type="http://schemas.openxmlformats.org/officeDocument/2006/relationships/image" Target="../media/image123.png"/><Relationship Id="rId144" Type="http://schemas.openxmlformats.org/officeDocument/2006/relationships/image" Target="../media/image144.png"/><Relationship Id="rId330" Type="http://schemas.openxmlformats.org/officeDocument/2006/relationships/image" Target="../media/image329.png"/><Relationship Id="rId90" Type="http://schemas.openxmlformats.org/officeDocument/2006/relationships/image" Target="../media/image90.png"/><Relationship Id="rId165" Type="http://schemas.openxmlformats.org/officeDocument/2006/relationships/image" Target="../media/image165.png"/><Relationship Id="rId186" Type="http://schemas.openxmlformats.org/officeDocument/2006/relationships/image" Target="../media/image186.png"/><Relationship Id="rId211" Type="http://schemas.openxmlformats.org/officeDocument/2006/relationships/image" Target="../media/image211.png"/><Relationship Id="rId232" Type="http://schemas.openxmlformats.org/officeDocument/2006/relationships/image" Target="../media/image232.png"/><Relationship Id="rId253" Type="http://schemas.openxmlformats.org/officeDocument/2006/relationships/image" Target="../media/image253.png"/><Relationship Id="rId274" Type="http://schemas.openxmlformats.org/officeDocument/2006/relationships/image" Target="../media/image274.png"/><Relationship Id="rId295" Type="http://schemas.openxmlformats.org/officeDocument/2006/relationships/image" Target="../media/image295.png"/><Relationship Id="rId309" Type="http://schemas.openxmlformats.org/officeDocument/2006/relationships/image" Target="../media/image309.png"/><Relationship Id="rId27" Type="http://schemas.openxmlformats.org/officeDocument/2006/relationships/image" Target="../media/image27.png"/><Relationship Id="rId48" Type="http://schemas.openxmlformats.org/officeDocument/2006/relationships/image" Target="../media/image48.png"/><Relationship Id="rId69" Type="http://schemas.openxmlformats.org/officeDocument/2006/relationships/image" Target="../media/image69.png"/><Relationship Id="rId113" Type="http://schemas.openxmlformats.org/officeDocument/2006/relationships/image" Target="../media/image113.png"/><Relationship Id="rId134" Type="http://schemas.openxmlformats.org/officeDocument/2006/relationships/image" Target="../media/image134.png"/><Relationship Id="rId320" Type="http://schemas.openxmlformats.org/officeDocument/2006/relationships/image" Target="../media/image320.png"/><Relationship Id="rId80" Type="http://schemas.openxmlformats.org/officeDocument/2006/relationships/image" Target="../media/image80.png"/><Relationship Id="rId155" Type="http://schemas.openxmlformats.org/officeDocument/2006/relationships/image" Target="../media/image155.png"/><Relationship Id="rId176" Type="http://schemas.openxmlformats.org/officeDocument/2006/relationships/image" Target="../media/image176.png"/><Relationship Id="rId197" Type="http://schemas.openxmlformats.org/officeDocument/2006/relationships/image" Target="../media/image197.png"/><Relationship Id="rId201" Type="http://schemas.openxmlformats.org/officeDocument/2006/relationships/image" Target="../media/image201.png"/><Relationship Id="rId222" Type="http://schemas.openxmlformats.org/officeDocument/2006/relationships/image" Target="../media/image222.png"/><Relationship Id="rId243" Type="http://schemas.openxmlformats.org/officeDocument/2006/relationships/image" Target="../media/image243.jpeg"/><Relationship Id="rId264" Type="http://schemas.openxmlformats.org/officeDocument/2006/relationships/image" Target="../media/image264.png"/><Relationship Id="rId285" Type="http://schemas.openxmlformats.org/officeDocument/2006/relationships/image" Target="../media/image285.png"/><Relationship Id="rId17" Type="http://schemas.openxmlformats.org/officeDocument/2006/relationships/image" Target="../media/image17.pn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103.png"/><Relationship Id="rId124" Type="http://schemas.openxmlformats.org/officeDocument/2006/relationships/image" Target="../media/image124.png"/><Relationship Id="rId310" Type="http://schemas.openxmlformats.org/officeDocument/2006/relationships/image" Target="../media/image310.png"/><Relationship Id="rId70" Type="http://schemas.openxmlformats.org/officeDocument/2006/relationships/image" Target="../media/image70.png"/><Relationship Id="rId91" Type="http://schemas.openxmlformats.org/officeDocument/2006/relationships/image" Target="../media/image91.png"/><Relationship Id="rId145" Type="http://schemas.openxmlformats.org/officeDocument/2006/relationships/image" Target="../media/image145.png"/><Relationship Id="rId166" Type="http://schemas.openxmlformats.org/officeDocument/2006/relationships/image" Target="../media/image166.png"/><Relationship Id="rId187" Type="http://schemas.openxmlformats.org/officeDocument/2006/relationships/image" Target="../media/image187.png"/><Relationship Id="rId331" Type="http://schemas.openxmlformats.org/officeDocument/2006/relationships/image" Target="../media/image330.png"/><Relationship Id="rId1" Type="http://schemas.openxmlformats.org/officeDocument/2006/relationships/image" Target="../media/image1.png"/><Relationship Id="rId212" Type="http://schemas.openxmlformats.org/officeDocument/2006/relationships/image" Target="../media/image212.png"/><Relationship Id="rId233" Type="http://schemas.openxmlformats.org/officeDocument/2006/relationships/image" Target="../media/image233.png"/><Relationship Id="rId254" Type="http://schemas.openxmlformats.org/officeDocument/2006/relationships/image" Target="../media/image254.png"/><Relationship Id="rId28" Type="http://schemas.openxmlformats.org/officeDocument/2006/relationships/image" Target="../media/image28.png"/><Relationship Id="rId49" Type="http://schemas.openxmlformats.org/officeDocument/2006/relationships/image" Target="../media/image49.png"/><Relationship Id="rId114" Type="http://schemas.openxmlformats.org/officeDocument/2006/relationships/image" Target="../media/image114.png"/><Relationship Id="rId275" Type="http://schemas.openxmlformats.org/officeDocument/2006/relationships/image" Target="../media/image275.png"/><Relationship Id="rId296" Type="http://schemas.openxmlformats.org/officeDocument/2006/relationships/image" Target="../media/image296.png"/><Relationship Id="rId300" Type="http://schemas.openxmlformats.org/officeDocument/2006/relationships/image" Target="../media/image300.png"/><Relationship Id="rId60" Type="http://schemas.openxmlformats.org/officeDocument/2006/relationships/image" Target="../media/image60.png"/><Relationship Id="rId81" Type="http://schemas.openxmlformats.org/officeDocument/2006/relationships/image" Target="../media/image81.png"/><Relationship Id="rId135" Type="http://schemas.openxmlformats.org/officeDocument/2006/relationships/image" Target="../media/image135.png"/><Relationship Id="rId156" Type="http://schemas.openxmlformats.org/officeDocument/2006/relationships/image" Target="../media/image156.png"/><Relationship Id="rId177" Type="http://schemas.openxmlformats.org/officeDocument/2006/relationships/image" Target="../media/image177.png"/><Relationship Id="rId198" Type="http://schemas.openxmlformats.org/officeDocument/2006/relationships/image" Target="../media/image198.png"/><Relationship Id="rId321" Type="http://schemas.openxmlformats.org/officeDocument/2006/relationships/image" Target="../media/image321.png"/><Relationship Id="rId202" Type="http://schemas.openxmlformats.org/officeDocument/2006/relationships/image" Target="../media/image202.png"/><Relationship Id="rId223" Type="http://schemas.openxmlformats.org/officeDocument/2006/relationships/image" Target="../media/image223.png"/><Relationship Id="rId244" Type="http://schemas.openxmlformats.org/officeDocument/2006/relationships/image" Target="../media/image244.jpeg"/><Relationship Id="rId18" Type="http://schemas.openxmlformats.org/officeDocument/2006/relationships/image" Target="../media/image18.png"/><Relationship Id="rId39" Type="http://schemas.openxmlformats.org/officeDocument/2006/relationships/image" Target="../media/image39.png"/><Relationship Id="rId265" Type="http://schemas.openxmlformats.org/officeDocument/2006/relationships/image" Target="../media/image265.png"/><Relationship Id="rId286" Type="http://schemas.openxmlformats.org/officeDocument/2006/relationships/image" Target="../media/image286.png"/><Relationship Id="rId50" Type="http://schemas.openxmlformats.org/officeDocument/2006/relationships/image" Target="../media/image50.png"/><Relationship Id="rId104" Type="http://schemas.openxmlformats.org/officeDocument/2006/relationships/image" Target="../media/image104.png"/><Relationship Id="rId125" Type="http://schemas.openxmlformats.org/officeDocument/2006/relationships/image" Target="../media/image125.png"/><Relationship Id="rId146" Type="http://schemas.openxmlformats.org/officeDocument/2006/relationships/image" Target="../media/image146.png"/><Relationship Id="rId167" Type="http://schemas.openxmlformats.org/officeDocument/2006/relationships/image" Target="../media/image167.png"/><Relationship Id="rId188" Type="http://schemas.openxmlformats.org/officeDocument/2006/relationships/image" Target="../media/image188.png"/><Relationship Id="rId311" Type="http://schemas.openxmlformats.org/officeDocument/2006/relationships/image" Target="../media/image311.png"/><Relationship Id="rId332" Type="http://schemas.openxmlformats.org/officeDocument/2006/relationships/image" Target="../media/image331.png"/><Relationship Id="rId71" Type="http://schemas.openxmlformats.org/officeDocument/2006/relationships/image" Target="../media/image71.png"/><Relationship Id="rId92" Type="http://schemas.openxmlformats.org/officeDocument/2006/relationships/image" Target="../media/image92.png"/><Relationship Id="rId213" Type="http://schemas.openxmlformats.org/officeDocument/2006/relationships/image" Target="../media/image213.png"/><Relationship Id="rId234" Type="http://schemas.openxmlformats.org/officeDocument/2006/relationships/image" Target="../media/image234.png"/><Relationship Id="rId2" Type="http://schemas.openxmlformats.org/officeDocument/2006/relationships/image" Target="../media/image2.png"/><Relationship Id="rId29" Type="http://schemas.openxmlformats.org/officeDocument/2006/relationships/image" Target="../media/image29.png"/><Relationship Id="rId255" Type="http://schemas.openxmlformats.org/officeDocument/2006/relationships/image" Target="../media/image255.png"/><Relationship Id="rId276" Type="http://schemas.openxmlformats.org/officeDocument/2006/relationships/image" Target="../media/image276.png"/><Relationship Id="rId297" Type="http://schemas.openxmlformats.org/officeDocument/2006/relationships/image" Target="../media/image297.png"/><Relationship Id="rId40" Type="http://schemas.openxmlformats.org/officeDocument/2006/relationships/image" Target="../media/image40.png"/><Relationship Id="rId115" Type="http://schemas.openxmlformats.org/officeDocument/2006/relationships/image" Target="../media/image115.png"/><Relationship Id="rId136" Type="http://schemas.openxmlformats.org/officeDocument/2006/relationships/image" Target="../media/image136.png"/><Relationship Id="rId157" Type="http://schemas.openxmlformats.org/officeDocument/2006/relationships/image" Target="../media/image157.png"/><Relationship Id="rId178" Type="http://schemas.openxmlformats.org/officeDocument/2006/relationships/image" Target="../media/image178.png"/><Relationship Id="rId301" Type="http://schemas.openxmlformats.org/officeDocument/2006/relationships/image" Target="../media/image301.png"/><Relationship Id="rId322" Type="http://schemas.openxmlformats.org/officeDocument/2006/relationships/image" Target="../media/image322.png"/><Relationship Id="rId61" Type="http://schemas.openxmlformats.org/officeDocument/2006/relationships/image" Target="../media/image61.png"/><Relationship Id="rId82" Type="http://schemas.openxmlformats.org/officeDocument/2006/relationships/image" Target="../media/image82.png"/><Relationship Id="rId199" Type="http://schemas.openxmlformats.org/officeDocument/2006/relationships/image" Target="../media/image199.png"/><Relationship Id="rId203" Type="http://schemas.openxmlformats.org/officeDocument/2006/relationships/image" Target="../media/image203.png"/><Relationship Id="rId19" Type="http://schemas.openxmlformats.org/officeDocument/2006/relationships/image" Target="../media/image19.png"/><Relationship Id="rId224" Type="http://schemas.openxmlformats.org/officeDocument/2006/relationships/image" Target="../media/image224.png"/><Relationship Id="rId245" Type="http://schemas.openxmlformats.org/officeDocument/2006/relationships/image" Target="../media/image245.jpeg"/><Relationship Id="rId266" Type="http://schemas.openxmlformats.org/officeDocument/2006/relationships/image" Target="../media/image266.png"/><Relationship Id="rId287" Type="http://schemas.openxmlformats.org/officeDocument/2006/relationships/image" Target="../media/image287.png"/><Relationship Id="rId30" Type="http://schemas.openxmlformats.org/officeDocument/2006/relationships/image" Target="../media/image30.png"/><Relationship Id="rId105" Type="http://schemas.openxmlformats.org/officeDocument/2006/relationships/image" Target="../media/image105.png"/><Relationship Id="rId126" Type="http://schemas.openxmlformats.org/officeDocument/2006/relationships/image" Target="../media/image126.png"/><Relationship Id="rId147" Type="http://schemas.openxmlformats.org/officeDocument/2006/relationships/image" Target="../media/image147.png"/><Relationship Id="rId168" Type="http://schemas.openxmlformats.org/officeDocument/2006/relationships/image" Target="../media/image168.png"/><Relationship Id="rId312" Type="http://schemas.openxmlformats.org/officeDocument/2006/relationships/image" Target="../media/image312.png"/><Relationship Id="rId333" Type="http://schemas.openxmlformats.org/officeDocument/2006/relationships/image" Target="../media/image332.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189" Type="http://schemas.openxmlformats.org/officeDocument/2006/relationships/image" Target="../media/image189.png"/><Relationship Id="rId3" Type="http://schemas.openxmlformats.org/officeDocument/2006/relationships/image" Target="../media/image3.png"/><Relationship Id="rId214" Type="http://schemas.openxmlformats.org/officeDocument/2006/relationships/image" Target="../media/image214.png"/><Relationship Id="rId235" Type="http://schemas.openxmlformats.org/officeDocument/2006/relationships/image" Target="../media/image235.png"/><Relationship Id="rId256" Type="http://schemas.openxmlformats.org/officeDocument/2006/relationships/image" Target="../media/image256.jpeg"/><Relationship Id="rId277" Type="http://schemas.openxmlformats.org/officeDocument/2006/relationships/image" Target="../media/image277.png"/><Relationship Id="rId298" Type="http://schemas.openxmlformats.org/officeDocument/2006/relationships/image" Target="../media/image298.png"/><Relationship Id="rId116" Type="http://schemas.openxmlformats.org/officeDocument/2006/relationships/image" Target="../media/image116.png"/><Relationship Id="rId137" Type="http://schemas.openxmlformats.org/officeDocument/2006/relationships/image" Target="../media/image137.png"/><Relationship Id="rId158" Type="http://schemas.openxmlformats.org/officeDocument/2006/relationships/image" Target="../media/image158.png"/><Relationship Id="rId302" Type="http://schemas.openxmlformats.org/officeDocument/2006/relationships/image" Target="../media/image302.png"/><Relationship Id="rId323" Type="http://schemas.openxmlformats.org/officeDocument/2006/relationships/image" Target="../media/image323.png"/><Relationship Id="rId20" Type="http://schemas.openxmlformats.org/officeDocument/2006/relationships/image" Target="../media/image20.png"/><Relationship Id="rId41" Type="http://schemas.openxmlformats.org/officeDocument/2006/relationships/image" Target="../media/image41.png"/><Relationship Id="rId62" Type="http://schemas.openxmlformats.org/officeDocument/2006/relationships/image" Target="../media/image62.png"/><Relationship Id="rId83" Type="http://schemas.openxmlformats.org/officeDocument/2006/relationships/image" Target="../media/image83.png"/><Relationship Id="rId179" Type="http://schemas.openxmlformats.org/officeDocument/2006/relationships/image" Target="../media/image179.png"/><Relationship Id="rId190" Type="http://schemas.openxmlformats.org/officeDocument/2006/relationships/image" Target="../media/image190.png"/><Relationship Id="rId204" Type="http://schemas.openxmlformats.org/officeDocument/2006/relationships/image" Target="../media/image204.png"/><Relationship Id="rId225" Type="http://schemas.openxmlformats.org/officeDocument/2006/relationships/image" Target="../media/image225.png"/><Relationship Id="rId246" Type="http://schemas.openxmlformats.org/officeDocument/2006/relationships/image" Target="../media/image246.png"/><Relationship Id="rId267" Type="http://schemas.openxmlformats.org/officeDocument/2006/relationships/image" Target="../media/image267.png"/><Relationship Id="rId288" Type="http://schemas.openxmlformats.org/officeDocument/2006/relationships/image" Target="../media/image288.png"/><Relationship Id="rId106" Type="http://schemas.openxmlformats.org/officeDocument/2006/relationships/image" Target="../media/image106.png"/><Relationship Id="rId127" Type="http://schemas.openxmlformats.org/officeDocument/2006/relationships/image" Target="../media/image127.png"/><Relationship Id="rId313" Type="http://schemas.openxmlformats.org/officeDocument/2006/relationships/image" Target="../media/image313.png"/><Relationship Id="rId10" Type="http://schemas.openxmlformats.org/officeDocument/2006/relationships/image" Target="../media/image10.png"/><Relationship Id="rId31" Type="http://schemas.openxmlformats.org/officeDocument/2006/relationships/image" Target="../media/image31.png"/><Relationship Id="rId52" Type="http://schemas.openxmlformats.org/officeDocument/2006/relationships/image" Target="../media/image52.png"/><Relationship Id="rId73" Type="http://schemas.openxmlformats.org/officeDocument/2006/relationships/image" Target="../media/image73.png"/><Relationship Id="rId94" Type="http://schemas.openxmlformats.org/officeDocument/2006/relationships/image" Target="../media/image94.png"/><Relationship Id="rId148" Type="http://schemas.openxmlformats.org/officeDocument/2006/relationships/image" Target="../media/image148.png"/><Relationship Id="rId169" Type="http://schemas.openxmlformats.org/officeDocument/2006/relationships/image" Target="../media/image169.png"/><Relationship Id="rId334" Type="http://schemas.openxmlformats.org/officeDocument/2006/relationships/image" Target="../media/image333.png"/><Relationship Id="rId4" Type="http://schemas.openxmlformats.org/officeDocument/2006/relationships/image" Target="../media/image4.png"/><Relationship Id="rId180" Type="http://schemas.openxmlformats.org/officeDocument/2006/relationships/image" Target="../media/image180.png"/><Relationship Id="rId215" Type="http://schemas.openxmlformats.org/officeDocument/2006/relationships/image" Target="../media/image215.png"/><Relationship Id="rId236" Type="http://schemas.openxmlformats.org/officeDocument/2006/relationships/image" Target="../media/image236.png"/><Relationship Id="rId257" Type="http://schemas.openxmlformats.org/officeDocument/2006/relationships/image" Target="../media/image257.jpeg"/><Relationship Id="rId278" Type="http://schemas.openxmlformats.org/officeDocument/2006/relationships/image" Target="../media/image278.png"/><Relationship Id="rId303" Type="http://schemas.openxmlformats.org/officeDocument/2006/relationships/image" Target="../media/image303.png"/><Relationship Id="rId42" Type="http://schemas.openxmlformats.org/officeDocument/2006/relationships/image" Target="../media/image42.png"/><Relationship Id="rId84" Type="http://schemas.openxmlformats.org/officeDocument/2006/relationships/image" Target="../media/image84.png"/><Relationship Id="rId138" Type="http://schemas.openxmlformats.org/officeDocument/2006/relationships/image" Target="../media/image138.png"/><Relationship Id="rId191" Type="http://schemas.openxmlformats.org/officeDocument/2006/relationships/image" Target="../media/image191.png"/><Relationship Id="rId205" Type="http://schemas.openxmlformats.org/officeDocument/2006/relationships/image" Target="../media/image205.png"/><Relationship Id="rId247" Type="http://schemas.openxmlformats.org/officeDocument/2006/relationships/image" Target="../media/image247.png"/><Relationship Id="rId107" Type="http://schemas.openxmlformats.org/officeDocument/2006/relationships/image" Target="../media/image107.png"/><Relationship Id="rId289" Type="http://schemas.openxmlformats.org/officeDocument/2006/relationships/image" Target="../media/image289.png"/><Relationship Id="rId11" Type="http://schemas.openxmlformats.org/officeDocument/2006/relationships/image" Target="../media/image11.png"/><Relationship Id="rId53" Type="http://schemas.openxmlformats.org/officeDocument/2006/relationships/image" Target="../media/image53.png"/><Relationship Id="rId149" Type="http://schemas.openxmlformats.org/officeDocument/2006/relationships/image" Target="../media/image149.png"/><Relationship Id="rId314" Type="http://schemas.openxmlformats.org/officeDocument/2006/relationships/image" Target="../media/image314.png"/><Relationship Id="rId95" Type="http://schemas.openxmlformats.org/officeDocument/2006/relationships/image" Target="../media/image95.png"/><Relationship Id="rId160" Type="http://schemas.openxmlformats.org/officeDocument/2006/relationships/image" Target="../media/image160.png"/><Relationship Id="rId216" Type="http://schemas.openxmlformats.org/officeDocument/2006/relationships/image" Target="../media/image216.png"/><Relationship Id="rId258" Type="http://schemas.openxmlformats.org/officeDocument/2006/relationships/image" Target="../media/image258.png"/><Relationship Id="rId22" Type="http://schemas.openxmlformats.org/officeDocument/2006/relationships/image" Target="../media/image22.png"/><Relationship Id="rId64" Type="http://schemas.openxmlformats.org/officeDocument/2006/relationships/image" Target="../media/image64.png"/><Relationship Id="rId118" Type="http://schemas.openxmlformats.org/officeDocument/2006/relationships/image" Target="../media/image118.png"/><Relationship Id="rId325" Type="http://schemas.openxmlformats.org/officeDocument/2006/relationships/image" Target="../media/image324.png"/><Relationship Id="rId171" Type="http://schemas.openxmlformats.org/officeDocument/2006/relationships/image" Target="../media/image171.png"/><Relationship Id="rId227" Type="http://schemas.openxmlformats.org/officeDocument/2006/relationships/image" Target="../media/image227.png"/><Relationship Id="rId269" Type="http://schemas.openxmlformats.org/officeDocument/2006/relationships/image" Target="../media/image269.png"/><Relationship Id="rId33" Type="http://schemas.openxmlformats.org/officeDocument/2006/relationships/image" Target="../media/image33.png"/><Relationship Id="rId129" Type="http://schemas.openxmlformats.org/officeDocument/2006/relationships/image" Target="../media/image129.png"/><Relationship Id="rId280" Type="http://schemas.openxmlformats.org/officeDocument/2006/relationships/image" Target="../media/image280.png"/><Relationship Id="rId336" Type="http://schemas.openxmlformats.org/officeDocument/2006/relationships/image" Target="../media/image335.png"/><Relationship Id="rId75" Type="http://schemas.openxmlformats.org/officeDocument/2006/relationships/image" Target="../media/image75.png"/><Relationship Id="rId140" Type="http://schemas.openxmlformats.org/officeDocument/2006/relationships/image" Target="../media/image140.png"/><Relationship Id="rId182" Type="http://schemas.openxmlformats.org/officeDocument/2006/relationships/image" Target="../media/image182.png"/><Relationship Id="rId6" Type="http://schemas.openxmlformats.org/officeDocument/2006/relationships/image" Target="../media/image6.png"/><Relationship Id="rId238" Type="http://schemas.openxmlformats.org/officeDocument/2006/relationships/image" Target="../media/image238.png"/><Relationship Id="rId291" Type="http://schemas.openxmlformats.org/officeDocument/2006/relationships/image" Target="../media/image291.png"/><Relationship Id="rId305" Type="http://schemas.openxmlformats.org/officeDocument/2006/relationships/image" Target="../media/image305.png"/><Relationship Id="rId44" Type="http://schemas.openxmlformats.org/officeDocument/2006/relationships/image" Target="../media/image44.png"/><Relationship Id="rId86" Type="http://schemas.openxmlformats.org/officeDocument/2006/relationships/image" Target="../media/image86.png"/><Relationship Id="rId151" Type="http://schemas.openxmlformats.org/officeDocument/2006/relationships/image" Target="../media/image151.png"/><Relationship Id="rId193" Type="http://schemas.openxmlformats.org/officeDocument/2006/relationships/image" Target="../media/image193.png"/><Relationship Id="rId207" Type="http://schemas.openxmlformats.org/officeDocument/2006/relationships/image" Target="../media/image207.png"/><Relationship Id="rId249" Type="http://schemas.openxmlformats.org/officeDocument/2006/relationships/image" Target="../media/image249.png"/><Relationship Id="rId13" Type="http://schemas.openxmlformats.org/officeDocument/2006/relationships/image" Target="../media/image13.png"/><Relationship Id="rId109" Type="http://schemas.openxmlformats.org/officeDocument/2006/relationships/image" Target="../media/image109.png"/><Relationship Id="rId260" Type="http://schemas.openxmlformats.org/officeDocument/2006/relationships/image" Target="../media/image260.png"/><Relationship Id="rId316" Type="http://schemas.openxmlformats.org/officeDocument/2006/relationships/image" Target="../media/image316.png"/><Relationship Id="rId55" Type="http://schemas.openxmlformats.org/officeDocument/2006/relationships/image" Target="../media/image55.png"/><Relationship Id="rId97" Type="http://schemas.openxmlformats.org/officeDocument/2006/relationships/image" Target="../media/image97.png"/><Relationship Id="rId120" Type="http://schemas.openxmlformats.org/officeDocument/2006/relationships/image" Target="../media/image120.png"/><Relationship Id="rId162" Type="http://schemas.openxmlformats.org/officeDocument/2006/relationships/image" Target="../media/image162.png"/><Relationship Id="rId218" Type="http://schemas.openxmlformats.org/officeDocument/2006/relationships/image" Target="../media/image218.jpeg"/><Relationship Id="rId271" Type="http://schemas.openxmlformats.org/officeDocument/2006/relationships/image" Target="../media/image271.png"/><Relationship Id="rId24" Type="http://schemas.openxmlformats.org/officeDocument/2006/relationships/image" Target="../media/image24.png"/><Relationship Id="rId66" Type="http://schemas.openxmlformats.org/officeDocument/2006/relationships/image" Target="../media/image66.png"/><Relationship Id="rId131" Type="http://schemas.openxmlformats.org/officeDocument/2006/relationships/image" Target="../media/image131.png"/><Relationship Id="rId327" Type="http://schemas.openxmlformats.org/officeDocument/2006/relationships/image" Target="../media/image32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2520522</xdr:colOff>
      <xdr:row>0</xdr:row>
      <xdr:rowOff>0</xdr:rowOff>
    </xdr:from>
    <xdr:to>
      <xdr:col>9</xdr:col>
      <xdr:colOff>5414662</xdr:colOff>
      <xdr:row>2</xdr:row>
      <xdr:rowOff>39344</xdr:rowOff>
    </xdr:to>
    <xdr:pic>
      <xdr:nvPicPr>
        <xdr:cNvPr id="2" name="Picture 1" descr="Samsung Techwin">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4064822" y="0"/>
          <a:ext cx="2894140" cy="12204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258536</xdr:colOff>
      <xdr:row>26</xdr:row>
      <xdr:rowOff>122464</xdr:rowOff>
    </xdr:from>
    <xdr:to>
      <xdr:col>2</xdr:col>
      <xdr:colOff>1210636</xdr:colOff>
      <xdr:row>26</xdr:row>
      <xdr:rowOff>859573</xdr:rowOff>
    </xdr:to>
    <xdr:pic>
      <xdr:nvPicPr>
        <xdr:cNvPr id="3" name="Picture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039711" y="30440539"/>
          <a:ext cx="952100" cy="737109"/>
        </a:xfrm>
        <a:prstGeom prst="rect">
          <a:avLst/>
        </a:prstGeom>
      </xdr:spPr>
    </xdr:pic>
    <xdr:clientData/>
  </xdr:twoCellAnchor>
  <xdr:twoCellAnchor>
    <xdr:from>
      <xdr:col>2</xdr:col>
      <xdr:colOff>273247</xdr:colOff>
      <xdr:row>25</xdr:row>
      <xdr:rowOff>108857</xdr:rowOff>
    </xdr:from>
    <xdr:to>
      <xdr:col>2</xdr:col>
      <xdr:colOff>1195524</xdr:colOff>
      <xdr:row>25</xdr:row>
      <xdr:rowOff>830036</xdr:rowOff>
    </xdr:to>
    <xdr:pic>
      <xdr:nvPicPr>
        <xdr:cNvPr id="4" name="Picture 3">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054422" y="29255357"/>
          <a:ext cx="922277" cy="721179"/>
        </a:xfrm>
        <a:prstGeom prst="rect">
          <a:avLst/>
        </a:prstGeom>
      </xdr:spPr>
    </xdr:pic>
    <xdr:clientData/>
  </xdr:twoCellAnchor>
  <xdr:twoCellAnchor>
    <xdr:from>
      <xdr:col>2</xdr:col>
      <xdr:colOff>237723</xdr:colOff>
      <xdr:row>24</xdr:row>
      <xdr:rowOff>149678</xdr:rowOff>
    </xdr:from>
    <xdr:to>
      <xdr:col>2</xdr:col>
      <xdr:colOff>1203831</xdr:colOff>
      <xdr:row>24</xdr:row>
      <xdr:rowOff>893345</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018898" y="28248428"/>
          <a:ext cx="966108" cy="743667"/>
        </a:xfrm>
        <a:prstGeom prst="rect">
          <a:avLst/>
        </a:prstGeom>
      </xdr:spPr>
    </xdr:pic>
    <xdr:clientData/>
  </xdr:twoCellAnchor>
  <xdr:twoCellAnchor>
    <xdr:from>
      <xdr:col>2</xdr:col>
      <xdr:colOff>149677</xdr:colOff>
      <xdr:row>18</xdr:row>
      <xdr:rowOff>95250</xdr:rowOff>
    </xdr:from>
    <xdr:to>
      <xdr:col>2</xdr:col>
      <xdr:colOff>1224643</xdr:colOff>
      <xdr:row>18</xdr:row>
      <xdr:rowOff>875705</xdr:rowOff>
    </xdr:to>
    <xdr:pic>
      <xdr:nvPicPr>
        <xdr:cNvPr id="6" name="Picture 5">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930852" y="20012025"/>
          <a:ext cx="1074966" cy="780455"/>
        </a:xfrm>
        <a:prstGeom prst="rect">
          <a:avLst/>
        </a:prstGeom>
      </xdr:spPr>
    </xdr:pic>
    <xdr:clientData/>
  </xdr:twoCellAnchor>
  <xdr:twoCellAnchor>
    <xdr:from>
      <xdr:col>2</xdr:col>
      <xdr:colOff>264940</xdr:colOff>
      <xdr:row>23</xdr:row>
      <xdr:rowOff>88174</xdr:rowOff>
    </xdr:from>
    <xdr:to>
      <xdr:col>2</xdr:col>
      <xdr:colOff>1176617</xdr:colOff>
      <xdr:row>23</xdr:row>
      <xdr:rowOff>890450</xdr:rowOff>
    </xdr:to>
    <xdr:pic>
      <xdr:nvPicPr>
        <xdr:cNvPr id="7" name="Picture 6">
          <a:extLst>
            <a:ext uri="{FF2B5EF4-FFF2-40B4-BE49-F238E27FC236}">
              <a16:creationId xmlns:a16="http://schemas.microsoft.com/office/drawing/2014/main" xmlns="" id="{00000000-0008-0000-0000-000007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046115" y="27234424"/>
          <a:ext cx="911677" cy="802276"/>
        </a:xfrm>
        <a:prstGeom prst="rect">
          <a:avLst/>
        </a:prstGeom>
      </xdr:spPr>
    </xdr:pic>
    <xdr:clientData/>
  </xdr:twoCellAnchor>
  <xdr:twoCellAnchor>
    <xdr:from>
      <xdr:col>2</xdr:col>
      <xdr:colOff>230389</xdr:colOff>
      <xdr:row>20</xdr:row>
      <xdr:rowOff>69965</xdr:rowOff>
    </xdr:from>
    <xdr:to>
      <xdr:col>2</xdr:col>
      <xdr:colOff>1211167</xdr:colOff>
      <xdr:row>20</xdr:row>
      <xdr:rowOff>911678</xdr:rowOff>
    </xdr:to>
    <xdr:pic>
      <xdr:nvPicPr>
        <xdr:cNvPr id="8" name="Picture 7">
          <a:extLst>
            <a:ext uri="{FF2B5EF4-FFF2-40B4-BE49-F238E27FC236}">
              <a16:creationId xmlns:a16="http://schemas.microsoft.com/office/drawing/2014/main" xmlns="" id="{00000000-0008-0000-0000-000008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011564" y="22729940"/>
          <a:ext cx="980778" cy="841713"/>
        </a:xfrm>
        <a:prstGeom prst="rect">
          <a:avLst/>
        </a:prstGeom>
      </xdr:spPr>
    </xdr:pic>
    <xdr:clientData/>
  </xdr:twoCellAnchor>
  <xdr:twoCellAnchor>
    <xdr:from>
      <xdr:col>2</xdr:col>
      <xdr:colOff>441832</xdr:colOff>
      <xdr:row>5</xdr:row>
      <xdr:rowOff>108858</xdr:rowOff>
    </xdr:from>
    <xdr:to>
      <xdr:col>2</xdr:col>
      <xdr:colOff>999725</xdr:colOff>
      <xdr:row>5</xdr:row>
      <xdr:rowOff>1129838</xdr:rowOff>
    </xdr:to>
    <xdr:pic>
      <xdr:nvPicPr>
        <xdr:cNvPr id="9" name="Picture 8">
          <a:extLst>
            <a:ext uri="{FF2B5EF4-FFF2-40B4-BE49-F238E27FC236}">
              <a16:creationId xmlns:a16="http://schemas.microsoft.com/office/drawing/2014/main" xmlns="" id="{00000000-0008-0000-0000-000009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223007" y="3242583"/>
          <a:ext cx="557893" cy="1020980"/>
        </a:xfrm>
        <a:prstGeom prst="rect">
          <a:avLst/>
        </a:prstGeom>
      </xdr:spPr>
    </xdr:pic>
    <xdr:clientData/>
  </xdr:twoCellAnchor>
  <xdr:twoCellAnchor>
    <xdr:from>
      <xdr:col>2</xdr:col>
      <xdr:colOff>186771</xdr:colOff>
      <xdr:row>16</xdr:row>
      <xdr:rowOff>144835</xdr:rowOff>
    </xdr:from>
    <xdr:to>
      <xdr:col>2</xdr:col>
      <xdr:colOff>1234522</xdr:colOff>
      <xdr:row>16</xdr:row>
      <xdr:rowOff>946523</xdr:rowOff>
    </xdr:to>
    <xdr:pic>
      <xdr:nvPicPr>
        <xdr:cNvPr id="10" name="Picture 9">
          <a:extLst>
            <a:ext uri="{FF2B5EF4-FFF2-40B4-BE49-F238E27FC236}">
              <a16:creationId xmlns:a16="http://schemas.microsoft.com/office/drawing/2014/main" xmlns="" id="{00000000-0008-0000-0000-00000A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967946" y="17318410"/>
          <a:ext cx="1047751" cy="801688"/>
        </a:xfrm>
        <a:prstGeom prst="rect">
          <a:avLst/>
        </a:prstGeom>
      </xdr:spPr>
    </xdr:pic>
    <xdr:clientData/>
  </xdr:twoCellAnchor>
  <xdr:twoCellAnchor>
    <xdr:from>
      <xdr:col>2</xdr:col>
      <xdr:colOff>187527</xdr:colOff>
      <xdr:row>15</xdr:row>
      <xdr:rowOff>190500</xdr:rowOff>
    </xdr:from>
    <xdr:to>
      <xdr:col>2</xdr:col>
      <xdr:colOff>1260980</xdr:colOff>
      <xdr:row>15</xdr:row>
      <xdr:rowOff>1006929</xdr:rowOff>
    </xdr:to>
    <xdr:pic>
      <xdr:nvPicPr>
        <xdr:cNvPr id="11" name="Picture 10">
          <a:extLst>
            <a:ext uri="{FF2B5EF4-FFF2-40B4-BE49-F238E27FC236}">
              <a16:creationId xmlns:a16="http://schemas.microsoft.com/office/drawing/2014/main" xmlns="" id="{00000000-0008-0000-0000-00000B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968702" y="16268700"/>
          <a:ext cx="1073453" cy="816429"/>
        </a:xfrm>
        <a:prstGeom prst="rect">
          <a:avLst/>
        </a:prstGeom>
      </xdr:spPr>
    </xdr:pic>
    <xdr:clientData/>
  </xdr:twoCellAnchor>
  <xdr:twoCellAnchor>
    <xdr:from>
      <xdr:col>2</xdr:col>
      <xdr:colOff>27687</xdr:colOff>
      <xdr:row>14</xdr:row>
      <xdr:rowOff>312964</xdr:rowOff>
    </xdr:from>
    <xdr:to>
      <xdr:col>2</xdr:col>
      <xdr:colOff>1339175</xdr:colOff>
      <xdr:row>14</xdr:row>
      <xdr:rowOff>1095192</xdr:rowOff>
    </xdr:to>
    <xdr:pic>
      <xdr:nvPicPr>
        <xdr:cNvPr id="12" name="Picture 11">
          <a:extLst>
            <a:ext uri="{FF2B5EF4-FFF2-40B4-BE49-F238E27FC236}">
              <a16:creationId xmlns:a16="http://schemas.microsoft.com/office/drawing/2014/main" xmlns="" id="{00000000-0008-0000-0000-00000C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808862" y="15019564"/>
          <a:ext cx="1311488" cy="782228"/>
        </a:xfrm>
        <a:prstGeom prst="rect">
          <a:avLst/>
        </a:prstGeom>
      </xdr:spPr>
    </xdr:pic>
    <xdr:clientData/>
  </xdr:twoCellAnchor>
  <xdr:twoCellAnchor>
    <xdr:from>
      <xdr:col>2</xdr:col>
      <xdr:colOff>118737</xdr:colOff>
      <xdr:row>12</xdr:row>
      <xdr:rowOff>462643</xdr:rowOff>
    </xdr:from>
    <xdr:to>
      <xdr:col>2</xdr:col>
      <xdr:colOff>1329772</xdr:colOff>
      <xdr:row>12</xdr:row>
      <xdr:rowOff>1195786</xdr:rowOff>
    </xdr:to>
    <xdr:pic>
      <xdr:nvPicPr>
        <xdr:cNvPr id="13" name="Picture 12">
          <a:extLst>
            <a:ext uri="{FF2B5EF4-FFF2-40B4-BE49-F238E27FC236}">
              <a16:creationId xmlns:a16="http://schemas.microsoft.com/office/drawing/2014/main" xmlns="" id="{00000000-0008-0000-0000-00000D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899912" y="12064093"/>
          <a:ext cx="1211035" cy="733143"/>
        </a:xfrm>
        <a:prstGeom prst="rect">
          <a:avLst/>
        </a:prstGeom>
      </xdr:spPr>
    </xdr:pic>
    <xdr:clientData/>
  </xdr:twoCellAnchor>
  <xdr:twoCellAnchor>
    <xdr:from>
      <xdr:col>2</xdr:col>
      <xdr:colOff>40821</xdr:colOff>
      <xdr:row>6</xdr:row>
      <xdr:rowOff>421822</xdr:rowOff>
    </xdr:from>
    <xdr:to>
      <xdr:col>2</xdr:col>
      <xdr:colOff>1360714</xdr:colOff>
      <xdr:row>6</xdr:row>
      <xdr:rowOff>1615606</xdr:rowOff>
    </xdr:to>
    <xdr:pic>
      <xdr:nvPicPr>
        <xdr:cNvPr id="14" name="그림 207">
          <a:extLst>
            <a:ext uri="{FF2B5EF4-FFF2-40B4-BE49-F238E27FC236}">
              <a16:creationId xmlns:a16="http://schemas.microsoft.com/office/drawing/2014/main" xmlns="" id="{00000000-0008-0000-0000-00000E000000}"/>
            </a:ext>
          </a:extLst>
        </xdr:cNvPr>
        <xdr:cNvPicPr>
          <a:picLocks noChangeAspect="1"/>
        </xdr:cNvPicPr>
      </xdr:nvPicPr>
      <xdr:blipFill>
        <a:blip xmlns:r="http://schemas.openxmlformats.org/officeDocument/2006/relationships" r:embed="rId13"/>
        <a:stretch>
          <a:fillRect/>
        </a:stretch>
      </xdr:blipFill>
      <xdr:spPr>
        <a:xfrm>
          <a:off x="1821996" y="4774747"/>
          <a:ext cx="1319893" cy="1193784"/>
        </a:xfrm>
        <a:prstGeom prst="rect">
          <a:avLst/>
        </a:prstGeom>
      </xdr:spPr>
    </xdr:pic>
    <xdr:clientData/>
  </xdr:twoCellAnchor>
  <xdr:twoCellAnchor>
    <xdr:from>
      <xdr:col>2</xdr:col>
      <xdr:colOff>74421</xdr:colOff>
      <xdr:row>10</xdr:row>
      <xdr:rowOff>176894</xdr:rowOff>
    </xdr:from>
    <xdr:to>
      <xdr:col>2</xdr:col>
      <xdr:colOff>1299900</xdr:colOff>
      <xdr:row>10</xdr:row>
      <xdr:rowOff>1010922</xdr:rowOff>
    </xdr:to>
    <xdr:pic>
      <xdr:nvPicPr>
        <xdr:cNvPr id="15" name="그림 213">
          <a:extLst>
            <a:ext uri="{FF2B5EF4-FFF2-40B4-BE49-F238E27FC236}">
              <a16:creationId xmlns:a16="http://schemas.microsoft.com/office/drawing/2014/main" xmlns="" id="{00000000-0008-0000-0000-00000F000000}"/>
            </a:ext>
          </a:extLst>
        </xdr:cNvPr>
        <xdr:cNvPicPr>
          <a:picLocks noChangeAspect="1"/>
        </xdr:cNvPicPr>
      </xdr:nvPicPr>
      <xdr:blipFill>
        <a:blip xmlns:r="http://schemas.openxmlformats.org/officeDocument/2006/relationships" r:embed="rId14"/>
        <a:stretch>
          <a:fillRect/>
        </a:stretch>
      </xdr:blipFill>
      <xdr:spPr>
        <a:xfrm>
          <a:off x="1855596" y="9644744"/>
          <a:ext cx="1225479" cy="834028"/>
        </a:xfrm>
        <a:prstGeom prst="rect">
          <a:avLst/>
        </a:prstGeom>
      </xdr:spPr>
    </xdr:pic>
    <xdr:clientData/>
  </xdr:twoCellAnchor>
  <xdr:twoCellAnchor>
    <xdr:from>
      <xdr:col>2</xdr:col>
      <xdr:colOff>226119</xdr:colOff>
      <xdr:row>74</xdr:row>
      <xdr:rowOff>136071</xdr:rowOff>
    </xdr:from>
    <xdr:to>
      <xdr:col>2</xdr:col>
      <xdr:colOff>1260262</xdr:colOff>
      <xdr:row>74</xdr:row>
      <xdr:rowOff>866865</xdr:rowOff>
    </xdr:to>
    <xdr:pic>
      <xdr:nvPicPr>
        <xdr:cNvPr id="16" name="그림 323">
          <a:extLst>
            <a:ext uri="{FF2B5EF4-FFF2-40B4-BE49-F238E27FC236}">
              <a16:creationId xmlns:a16="http://schemas.microsoft.com/office/drawing/2014/main" xmlns="" id="{00000000-0008-0000-0000-000010000000}"/>
            </a:ext>
          </a:extLst>
        </xdr:cNvPr>
        <xdr:cNvPicPr>
          <a:picLocks noChangeAspect="1"/>
        </xdr:cNvPicPr>
      </xdr:nvPicPr>
      <xdr:blipFill>
        <a:blip xmlns:r="http://schemas.openxmlformats.org/officeDocument/2006/relationships" r:embed="rId15"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007294" y="85356246"/>
          <a:ext cx="1034143" cy="730794"/>
        </a:xfrm>
        <a:prstGeom prst="rect">
          <a:avLst/>
        </a:prstGeom>
      </xdr:spPr>
    </xdr:pic>
    <xdr:clientData/>
  </xdr:twoCellAnchor>
  <xdr:twoCellAnchor>
    <xdr:from>
      <xdr:col>2</xdr:col>
      <xdr:colOff>282804</xdr:colOff>
      <xdr:row>70</xdr:row>
      <xdr:rowOff>176892</xdr:rowOff>
    </xdr:from>
    <xdr:to>
      <xdr:col>2</xdr:col>
      <xdr:colOff>1091516</xdr:colOff>
      <xdr:row>70</xdr:row>
      <xdr:rowOff>925286</xdr:rowOff>
    </xdr:to>
    <xdr:pic>
      <xdr:nvPicPr>
        <xdr:cNvPr id="17" name="그림 350">
          <a:extLst>
            <a:ext uri="{FF2B5EF4-FFF2-40B4-BE49-F238E27FC236}">
              <a16:creationId xmlns:a16="http://schemas.microsoft.com/office/drawing/2014/main" xmlns="" id="{00000000-0008-0000-0000-000011000000}"/>
            </a:ext>
          </a:extLst>
        </xdr:cNvPr>
        <xdr:cNvPicPr>
          <a:picLocks noChangeAspect="1"/>
        </xdr:cNvPicPr>
      </xdr:nvPicPr>
      <xdr:blipFill>
        <a:blip xmlns:r="http://schemas.openxmlformats.org/officeDocument/2006/relationships" r:embed="rId16"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063979" y="81301317"/>
          <a:ext cx="808712" cy="748394"/>
        </a:xfrm>
        <a:prstGeom prst="rect">
          <a:avLst/>
        </a:prstGeom>
      </xdr:spPr>
    </xdr:pic>
    <xdr:clientData/>
  </xdr:twoCellAnchor>
  <xdr:twoCellAnchor>
    <xdr:from>
      <xdr:col>2</xdr:col>
      <xdr:colOff>282804</xdr:colOff>
      <xdr:row>69</xdr:row>
      <xdr:rowOff>149679</xdr:rowOff>
    </xdr:from>
    <xdr:to>
      <xdr:col>2</xdr:col>
      <xdr:colOff>1091516</xdr:colOff>
      <xdr:row>69</xdr:row>
      <xdr:rowOff>898073</xdr:rowOff>
    </xdr:to>
    <xdr:pic>
      <xdr:nvPicPr>
        <xdr:cNvPr id="18" name="그림 350">
          <a:extLst>
            <a:ext uri="{FF2B5EF4-FFF2-40B4-BE49-F238E27FC236}">
              <a16:creationId xmlns:a16="http://schemas.microsoft.com/office/drawing/2014/main" xmlns="" id="{00000000-0008-0000-0000-000012000000}"/>
            </a:ext>
          </a:extLst>
        </xdr:cNvPr>
        <xdr:cNvPicPr>
          <a:picLocks noChangeAspect="1"/>
        </xdr:cNvPicPr>
      </xdr:nvPicPr>
      <xdr:blipFill>
        <a:blip xmlns:r="http://schemas.openxmlformats.org/officeDocument/2006/relationships" r:embed="rId16"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063979" y="80321604"/>
          <a:ext cx="808712" cy="748394"/>
        </a:xfrm>
        <a:prstGeom prst="rect">
          <a:avLst/>
        </a:prstGeom>
      </xdr:spPr>
    </xdr:pic>
    <xdr:clientData/>
  </xdr:twoCellAnchor>
  <xdr:twoCellAnchor>
    <xdr:from>
      <xdr:col>2</xdr:col>
      <xdr:colOff>282804</xdr:colOff>
      <xdr:row>71</xdr:row>
      <xdr:rowOff>163286</xdr:rowOff>
    </xdr:from>
    <xdr:to>
      <xdr:col>2</xdr:col>
      <xdr:colOff>1091516</xdr:colOff>
      <xdr:row>71</xdr:row>
      <xdr:rowOff>911680</xdr:rowOff>
    </xdr:to>
    <xdr:pic>
      <xdr:nvPicPr>
        <xdr:cNvPr id="19" name="그림 350">
          <a:extLst>
            <a:ext uri="{FF2B5EF4-FFF2-40B4-BE49-F238E27FC236}">
              <a16:creationId xmlns:a16="http://schemas.microsoft.com/office/drawing/2014/main" xmlns="" id="{00000000-0008-0000-0000-000013000000}"/>
            </a:ext>
          </a:extLst>
        </xdr:cNvPr>
        <xdr:cNvPicPr>
          <a:picLocks noChangeAspect="1"/>
        </xdr:cNvPicPr>
      </xdr:nvPicPr>
      <xdr:blipFill>
        <a:blip xmlns:r="http://schemas.openxmlformats.org/officeDocument/2006/relationships" r:embed="rId16"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063979" y="82335461"/>
          <a:ext cx="808712" cy="748394"/>
        </a:xfrm>
        <a:prstGeom prst="rect">
          <a:avLst/>
        </a:prstGeom>
      </xdr:spPr>
    </xdr:pic>
    <xdr:clientData/>
  </xdr:twoCellAnchor>
  <xdr:twoCellAnchor>
    <xdr:from>
      <xdr:col>2</xdr:col>
      <xdr:colOff>290629</xdr:colOff>
      <xdr:row>68</xdr:row>
      <xdr:rowOff>81642</xdr:rowOff>
    </xdr:from>
    <xdr:to>
      <xdr:col>2</xdr:col>
      <xdr:colOff>1083692</xdr:colOff>
      <xdr:row>68</xdr:row>
      <xdr:rowOff>870856</xdr:rowOff>
    </xdr:to>
    <xdr:pic>
      <xdr:nvPicPr>
        <xdr:cNvPr id="20" name="그림 352">
          <a:extLst>
            <a:ext uri="{FF2B5EF4-FFF2-40B4-BE49-F238E27FC236}">
              <a16:creationId xmlns:a16="http://schemas.microsoft.com/office/drawing/2014/main" xmlns="" id="{00000000-0008-0000-0000-000014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071804" y="79301067"/>
          <a:ext cx="793063" cy="789214"/>
        </a:xfrm>
        <a:prstGeom prst="rect">
          <a:avLst/>
        </a:prstGeom>
      </xdr:spPr>
    </xdr:pic>
    <xdr:clientData/>
  </xdr:twoCellAnchor>
  <xdr:twoCellAnchor>
    <xdr:from>
      <xdr:col>2</xdr:col>
      <xdr:colOff>227541</xdr:colOff>
      <xdr:row>65</xdr:row>
      <xdr:rowOff>81643</xdr:rowOff>
    </xdr:from>
    <xdr:to>
      <xdr:col>2</xdr:col>
      <xdr:colOff>1146779</xdr:colOff>
      <xdr:row>65</xdr:row>
      <xdr:rowOff>857251</xdr:rowOff>
    </xdr:to>
    <xdr:pic>
      <xdr:nvPicPr>
        <xdr:cNvPr id="21" name="그림 353">
          <a:extLst>
            <a:ext uri="{FF2B5EF4-FFF2-40B4-BE49-F238E27FC236}">
              <a16:creationId xmlns:a16="http://schemas.microsoft.com/office/drawing/2014/main" xmlns="" id="{00000000-0008-0000-0000-000015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008716" y="76443568"/>
          <a:ext cx="919238" cy="775608"/>
        </a:xfrm>
        <a:prstGeom prst="rect">
          <a:avLst/>
        </a:prstGeom>
      </xdr:spPr>
    </xdr:pic>
    <xdr:clientData/>
  </xdr:twoCellAnchor>
  <xdr:twoCellAnchor>
    <xdr:from>
      <xdr:col>2</xdr:col>
      <xdr:colOff>224517</xdr:colOff>
      <xdr:row>66</xdr:row>
      <xdr:rowOff>81641</xdr:rowOff>
    </xdr:from>
    <xdr:to>
      <xdr:col>2</xdr:col>
      <xdr:colOff>1149803</xdr:colOff>
      <xdr:row>66</xdr:row>
      <xdr:rowOff>865352</xdr:rowOff>
    </xdr:to>
    <xdr:pic>
      <xdr:nvPicPr>
        <xdr:cNvPr id="22" name="그림 354">
          <a:extLst>
            <a:ext uri="{FF2B5EF4-FFF2-40B4-BE49-F238E27FC236}">
              <a16:creationId xmlns:a16="http://schemas.microsoft.com/office/drawing/2014/main" xmlns="" id="{00000000-0008-0000-0000-000016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005692" y="77396066"/>
          <a:ext cx="925286" cy="783711"/>
        </a:xfrm>
        <a:prstGeom prst="rect">
          <a:avLst/>
        </a:prstGeom>
      </xdr:spPr>
    </xdr:pic>
    <xdr:clientData/>
  </xdr:twoCellAnchor>
  <xdr:twoCellAnchor>
    <xdr:from>
      <xdr:col>2</xdr:col>
      <xdr:colOff>237335</xdr:colOff>
      <xdr:row>67</xdr:row>
      <xdr:rowOff>108856</xdr:rowOff>
    </xdr:from>
    <xdr:to>
      <xdr:col>2</xdr:col>
      <xdr:colOff>1136986</xdr:colOff>
      <xdr:row>67</xdr:row>
      <xdr:rowOff>870855</xdr:rowOff>
    </xdr:to>
    <xdr:pic>
      <xdr:nvPicPr>
        <xdr:cNvPr id="23" name="그림 355">
          <a:extLst>
            <a:ext uri="{FF2B5EF4-FFF2-40B4-BE49-F238E27FC236}">
              <a16:creationId xmlns:a16="http://schemas.microsoft.com/office/drawing/2014/main" xmlns="" id="{00000000-0008-0000-0000-000017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018510" y="78375781"/>
          <a:ext cx="899651" cy="761999"/>
        </a:xfrm>
        <a:prstGeom prst="rect">
          <a:avLst/>
        </a:prstGeom>
      </xdr:spPr>
    </xdr:pic>
    <xdr:clientData/>
  </xdr:twoCellAnchor>
  <xdr:twoCellAnchor>
    <xdr:from>
      <xdr:col>2</xdr:col>
      <xdr:colOff>210028</xdr:colOff>
      <xdr:row>64</xdr:row>
      <xdr:rowOff>68036</xdr:rowOff>
    </xdr:from>
    <xdr:to>
      <xdr:col>2</xdr:col>
      <xdr:colOff>1164292</xdr:colOff>
      <xdr:row>64</xdr:row>
      <xdr:rowOff>898071</xdr:rowOff>
    </xdr:to>
    <xdr:pic>
      <xdr:nvPicPr>
        <xdr:cNvPr id="24" name="그림 356">
          <a:extLst>
            <a:ext uri="{FF2B5EF4-FFF2-40B4-BE49-F238E27FC236}">
              <a16:creationId xmlns:a16="http://schemas.microsoft.com/office/drawing/2014/main" xmlns="" id="{00000000-0008-0000-0000-000018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1991203" y="75477461"/>
          <a:ext cx="954264" cy="830035"/>
        </a:xfrm>
        <a:prstGeom prst="rect">
          <a:avLst/>
        </a:prstGeom>
      </xdr:spPr>
    </xdr:pic>
    <xdr:clientData/>
  </xdr:twoCellAnchor>
  <xdr:twoCellAnchor>
    <xdr:from>
      <xdr:col>2</xdr:col>
      <xdr:colOff>272142</xdr:colOff>
      <xdr:row>72</xdr:row>
      <xdr:rowOff>122465</xdr:rowOff>
    </xdr:from>
    <xdr:to>
      <xdr:col>2</xdr:col>
      <xdr:colOff>1102179</xdr:colOff>
      <xdr:row>72</xdr:row>
      <xdr:rowOff>851423</xdr:rowOff>
    </xdr:to>
    <xdr:pic>
      <xdr:nvPicPr>
        <xdr:cNvPr id="25" name="그림 246">
          <a:extLst>
            <a:ext uri="{FF2B5EF4-FFF2-40B4-BE49-F238E27FC236}">
              <a16:creationId xmlns:a16="http://schemas.microsoft.com/office/drawing/2014/main" xmlns="" id="{00000000-0008-0000-0000-000019000000}"/>
            </a:ext>
          </a:extLst>
        </xdr:cNvPr>
        <xdr:cNvPicPr>
          <a:picLocks noChangeAspect="1"/>
        </xdr:cNvPicPr>
      </xdr:nvPicPr>
      <xdr:blipFill>
        <a:blip xmlns:r="http://schemas.openxmlformats.org/officeDocument/2006/relationships" r:embed="rId21"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053317" y="83342390"/>
          <a:ext cx="830037" cy="728958"/>
        </a:xfrm>
        <a:prstGeom prst="rect">
          <a:avLst/>
        </a:prstGeom>
      </xdr:spPr>
    </xdr:pic>
    <xdr:clientData/>
  </xdr:twoCellAnchor>
  <xdr:twoCellAnchor>
    <xdr:from>
      <xdr:col>2</xdr:col>
      <xdr:colOff>272142</xdr:colOff>
      <xdr:row>73</xdr:row>
      <xdr:rowOff>108858</xdr:rowOff>
    </xdr:from>
    <xdr:to>
      <xdr:col>2</xdr:col>
      <xdr:colOff>1102179</xdr:colOff>
      <xdr:row>73</xdr:row>
      <xdr:rowOff>837816</xdr:rowOff>
    </xdr:to>
    <xdr:pic>
      <xdr:nvPicPr>
        <xdr:cNvPr id="26" name="그림 246">
          <a:extLst>
            <a:ext uri="{FF2B5EF4-FFF2-40B4-BE49-F238E27FC236}">
              <a16:creationId xmlns:a16="http://schemas.microsoft.com/office/drawing/2014/main" xmlns="" id="{00000000-0008-0000-0000-00001A000000}"/>
            </a:ext>
          </a:extLst>
        </xdr:cNvPr>
        <xdr:cNvPicPr>
          <a:picLocks noChangeAspect="1"/>
        </xdr:cNvPicPr>
      </xdr:nvPicPr>
      <xdr:blipFill>
        <a:blip xmlns:r="http://schemas.openxmlformats.org/officeDocument/2006/relationships" r:embed="rId21"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053317" y="84376533"/>
          <a:ext cx="830037" cy="728958"/>
        </a:xfrm>
        <a:prstGeom prst="rect">
          <a:avLst/>
        </a:prstGeom>
      </xdr:spPr>
    </xdr:pic>
    <xdr:clientData/>
  </xdr:twoCellAnchor>
  <xdr:twoCellAnchor>
    <xdr:from>
      <xdr:col>2</xdr:col>
      <xdr:colOff>136071</xdr:colOff>
      <xdr:row>45</xdr:row>
      <xdr:rowOff>176893</xdr:rowOff>
    </xdr:from>
    <xdr:to>
      <xdr:col>2</xdr:col>
      <xdr:colOff>1238250</xdr:colOff>
      <xdr:row>45</xdr:row>
      <xdr:rowOff>1088572</xdr:rowOff>
    </xdr:to>
    <xdr:pic>
      <xdr:nvPicPr>
        <xdr:cNvPr id="27" name="그림 188">
          <a:extLst>
            <a:ext uri="{FF2B5EF4-FFF2-40B4-BE49-F238E27FC236}">
              <a16:creationId xmlns:a16="http://schemas.microsoft.com/office/drawing/2014/main" xmlns="" id="{00000000-0008-0000-0000-00001B000000}"/>
            </a:ext>
          </a:extLst>
        </xdr:cNvPr>
        <xdr:cNvPicPr>
          <a:picLocks noChangeAspect="1"/>
        </xdr:cNvPicPr>
      </xdr:nvPicPr>
      <xdr:blipFill>
        <a:blip xmlns:r="http://schemas.openxmlformats.org/officeDocument/2006/relationships" r:embed="rId22"/>
        <a:stretch>
          <a:fillRect/>
        </a:stretch>
      </xdr:blipFill>
      <xdr:spPr>
        <a:xfrm>
          <a:off x="1917246" y="53650243"/>
          <a:ext cx="1102179" cy="911679"/>
        </a:xfrm>
        <a:prstGeom prst="rect">
          <a:avLst/>
        </a:prstGeom>
      </xdr:spPr>
    </xdr:pic>
    <xdr:clientData/>
  </xdr:twoCellAnchor>
  <xdr:twoCellAnchor>
    <xdr:from>
      <xdr:col>2</xdr:col>
      <xdr:colOff>88446</xdr:colOff>
      <xdr:row>46</xdr:row>
      <xdr:rowOff>149679</xdr:rowOff>
    </xdr:from>
    <xdr:to>
      <xdr:col>2</xdr:col>
      <xdr:colOff>1285875</xdr:colOff>
      <xdr:row>46</xdr:row>
      <xdr:rowOff>1061358</xdr:rowOff>
    </xdr:to>
    <xdr:pic>
      <xdr:nvPicPr>
        <xdr:cNvPr id="28" name="그림 188">
          <a:extLst>
            <a:ext uri="{FF2B5EF4-FFF2-40B4-BE49-F238E27FC236}">
              <a16:creationId xmlns:a16="http://schemas.microsoft.com/office/drawing/2014/main" xmlns="" id="{00000000-0008-0000-0000-00001C000000}"/>
            </a:ext>
          </a:extLst>
        </xdr:cNvPr>
        <xdr:cNvPicPr>
          <a:picLocks noChangeAspect="1"/>
        </xdr:cNvPicPr>
      </xdr:nvPicPr>
      <xdr:blipFill>
        <a:blip xmlns:r="http://schemas.openxmlformats.org/officeDocument/2006/relationships" r:embed="rId22"/>
        <a:stretch>
          <a:fillRect/>
        </a:stretch>
      </xdr:blipFill>
      <xdr:spPr>
        <a:xfrm>
          <a:off x="1869621" y="54870804"/>
          <a:ext cx="1197429" cy="911679"/>
        </a:xfrm>
        <a:prstGeom prst="rect">
          <a:avLst/>
        </a:prstGeom>
      </xdr:spPr>
    </xdr:pic>
    <xdr:clientData/>
  </xdr:twoCellAnchor>
  <xdr:twoCellAnchor>
    <xdr:from>
      <xdr:col>2</xdr:col>
      <xdr:colOff>136071</xdr:colOff>
      <xdr:row>47</xdr:row>
      <xdr:rowOff>163286</xdr:rowOff>
    </xdr:from>
    <xdr:to>
      <xdr:col>2</xdr:col>
      <xdr:colOff>1238250</xdr:colOff>
      <xdr:row>47</xdr:row>
      <xdr:rowOff>1074965</xdr:rowOff>
    </xdr:to>
    <xdr:pic>
      <xdr:nvPicPr>
        <xdr:cNvPr id="29" name="그림 188">
          <a:extLst>
            <a:ext uri="{FF2B5EF4-FFF2-40B4-BE49-F238E27FC236}">
              <a16:creationId xmlns:a16="http://schemas.microsoft.com/office/drawing/2014/main" xmlns="" id="{00000000-0008-0000-0000-00001D000000}"/>
            </a:ext>
          </a:extLst>
        </xdr:cNvPr>
        <xdr:cNvPicPr>
          <a:picLocks noChangeAspect="1"/>
        </xdr:cNvPicPr>
      </xdr:nvPicPr>
      <xdr:blipFill>
        <a:blip xmlns:r="http://schemas.openxmlformats.org/officeDocument/2006/relationships" r:embed="rId22"/>
        <a:stretch>
          <a:fillRect/>
        </a:stretch>
      </xdr:blipFill>
      <xdr:spPr>
        <a:xfrm>
          <a:off x="1917246" y="56132186"/>
          <a:ext cx="1102179" cy="911679"/>
        </a:xfrm>
        <a:prstGeom prst="rect">
          <a:avLst/>
        </a:prstGeom>
      </xdr:spPr>
    </xdr:pic>
    <xdr:clientData/>
  </xdr:twoCellAnchor>
  <xdr:twoCellAnchor>
    <xdr:from>
      <xdr:col>2</xdr:col>
      <xdr:colOff>121607</xdr:colOff>
      <xdr:row>44</xdr:row>
      <xdr:rowOff>163287</xdr:rowOff>
    </xdr:from>
    <xdr:to>
      <xdr:col>2</xdr:col>
      <xdr:colOff>1252713</xdr:colOff>
      <xdr:row>44</xdr:row>
      <xdr:rowOff>1143001</xdr:rowOff>
    </xdr:to>
    <xdr:pic>
      <xdr:nvPicPr>
        <xdr:cNvPr id="30" name="그림 163">
          <a:extLst>
            <a:ext uri="{FF2B5EF4-FFF2-40B4-BE49-F238E27FC236}">
              <a16:creationId xmlns:a16="http://schemas.microsoft.com/office/drawing/2014/main" xmlns="" id="{00000000-0008-0000-0000-00001E000000}"/>
            </a:ext>
          </a:extLst>
        </xdr:cNvPr>
        <xdr:cNvPicPr>
          <a:picLocks noChangeAspect="1"/>
        </xdr:cNvPicPr>
      </xdr:nvPicPr>
      <xdr:blipFill>
        <a:blip xmlns:r="http://schemas.openxmlformats.org/officeDocument/2006/relationships" r:embed="rId23"/>
        <a:stretch>
          <a:fillRect/>
        </a:stretch>
      </xdr:blipFill>
      <xdr:spPr>
        <a:xfrm>
          <a:off x="1902782" y="52303137"/>
          <a:ext cx="1131106" cy="979714"/>
        </a:xfrm>
        <a:prstGeom prst="rect">
          <a:avLst/>
        </a:prstGeom>
      </xdr:spPr>
    </xdr:pic>
    <xdr:clientData/>
  </xdr:twoCellAnchor>
  <xdr:twoCellAnchor>
    <xdr:from>
      <xdr:col>2</xdr:col>
      <xdr:colOff>177711</xdr:colOff>
      <xdr:row>55</xdr:row>
      <xdr:rowOff>122465</xdr:rowOff>
    </xdr:from>
    <xdr:to>
      <xdr:col>2</xdr:col>
      <xdr:colOff>1235549</xdr:colOff>
      <xdr:row>55</xdr:row>
      <xdr:rowOff>1047751</xdr:rowOff>
    </xdr:to>
    <xdr:pic>
      <xdr:nvPicPr>
        <xdr:cNvPr id="31" name="그림 120">
          <a:extLst>
            <a:ext uri="{FF2B5EF4-FFF2-40B4-BE49-F238E27FC236}">
              <a16:creationId xmlns:a16="http://schemas.microsoft.com/office/drawing/2014/main" xmlns="" id="{00000000-0008-0000-0000-00001F000000}"/>
            </a:ext>
          </a:extLst>
        </xdr:cNvPr>
        <xdr:cNvPicPr>
          <a:picLocks noChangeAspect="1"/>
        </xdr:cNvPicPr>
      </xdr:nvPicPr>
      <xdr:blipFill>
        <a:blip xmlns:r="http://schemas.openxmlformats.org/officeDocument/2006/relationships" r:embed="rId24"/>
        <a:stretch>
          <a:fillRect/>
        </a:stretch>
      </xdr:blipFill>
      <xdr:spPr>
        <a:xfrm>
          <a:off x="1958886" y="66330740"/>
          <a:ext cx="1057838" cy="925286"/>
        </a:xfrm>
        <a:prstGeom prst="rect">
          <a:avLst/>
        </a:prstGeom>
      </xdr:spPr>
    </xdr:pic>
    <xdr:clientData/>
  </xdr:twoCellAnchor>
  <xdr:twoCellAnchor>
    <xdr:from>
      <xdr:col>2</xdr:col>
      <xdr:colOff>158241</xdr:colOff>
      <xdr:row>56</xdr:row>
      <xdr:rowOff>136071</xdr:rowOff>
    </xdr:from>
    <xdr:to>
      <xdr:col>2</xdr:col>
      <xdr:colOff>1216079</xdr:colOff>
      <xdr:row>56</xdr:row>
      <xdr:rowOff>1061357</xdr:rowOff>
    </xdr:to>
    <xdr:pic>
      <xdr:nvPicPr>
        <xdr:cNvPr id="32" name="그림 120">
          <a:extLst>
            <a:ext uri="{FF2B5EF4-FFF2-40B4-BE49-F238E27FC236}">
              <a16:creationId xmlns:a16="http://schemas.microsoft.com/office/drawing/2014/main" xmlns="" id="{00000000-0008-0000-0000-000020000000}"/>
            </a:ext>
          </a:extLst>
        </xdr:cNvPr>
        <xdr:cNvPicPr>
          <a:picLocks noChangeAspect="1"/>
        </xdr:cNvPicPr>
      </xdr:nvPicPr>
      <xdr:blipFill>
        <a:blip xmlns:r="http://schemas.openxmlformats.org/officeDocument/2006/relationships" r:embed="rId24"/>
        <a:stretch>
          <a:fillRect/>
        </a:stretch>
      </xdr:blipFill>
      <xdr:spPr>
        <a:xfrm>
          <a:off x="1939416" y="67487346"/>
          <a:ext cx="1057838" cy="925286"/>
        </a:xfrm>
        <a:prstGeom prst="rect">
          <a:avLst/>
        </a:prstGeom>
      </xdr:spPr>
    </xdr:pic>
    <xdr:clientData/>
  </xdr:twoCellAnchor>
  <xdr:twoCellAnchor>
    <xdr:from>
      <xdr:col>2</xdr:col>
      <xdr:colOff>158241</xdr:colOff>
      <xdr:row>57</xdr:row>
      <xdr:rowOff>136071</xdr:rowOff>
    </xdr:from>
    <xdr:to>
      <xdr:col>2</xdr:col>
      <xdr:colOff>1216079</xdr:colOff>
      <xdr:row>57</xdr:row>
      <xdr:rowOff>1061357</xdr:rowOff>
    </xdr:to>
    <xdr:pic>
      <xdr:nvPicPr>
        <xdr:cNvPr id="33" name="그림 120">
          <a:extLst>
            <a:ext uri="{FF2B5EF4-FFF2-40B4-BE49-F238E27FC236}">
              <a16:creationId xmlns:a16="http://schemas.microsoft.com/office/drawing/2014/main" xmlns="" id="{00000000-0008-0000-0000-000021000000}"/>
            </a:ext>
          </a:extLst>
        </xdr:cNvPr>
        <xdr:cNvPicPr>
          <a:picLocks noChangeAspect="1"/>
        </xdr:cNvPicPr>
      </xdr:nvPicPr>
      <xdr:blipFill>
        <a:blip xmlns:r="http://schemas.openxmlformats.org/officeDocument/2006/relationships" r:embed="rId24"/>
        <a:stretch>
          <a:fillRect/>
        </a:stretch>
      </xdr:blipFill>
      <xdr:spPr>
        <a:xfrm>
          <a:off x="1939416" y="68630346"/>
          <a:ext cx="1057838" cy="925286"/>
        </a:xfrm>
        <a:prstGeom prst="rect">
          <a:avLst/>
        </a:prstGeom>
      </xdr:spPr>
    </xdr:pic>
    <xdr:clientData/>
  </xdr:twoCellAnchor>
  <xdr:twoCellAnchor>
    <xdr:from>
      <xdr:col>2</xdr:col>
      <xdr:colOff>136827</xdr:colOff>
      <xdr:row>54</xdr:row>
      <xdr:rowOff>163286</xdr:rowOff>
    </xdr:from>
    <xdr:to>
      <xdr:col>2</xdr:col>
      <xdr:colOff>1237493</xdr:colOff>
      <xdr:row>54</xdr:row>
      <xdr:rowOff>1047750</xdr:rowOff>
    </xdr:to>
    <xdr:pic>
      <xdr:nvPicPr>
        <xdr:cNvPr id="34" name="그림 139">
          <a:extLst>
            <a:ext uri="{FF2B5EF4-FFF2-40B4-BE49-F238E27FC236}">
              <a16:creationId xmlns:a16="http://schemas.microsoft.com/office/drawing/2014/main" xmlns="" id="{00000000-0008-0000-0000-000022000000}"/>
            </a:ext>
          </a:extLst>
        </xdr:cNvPr>
        <xdr:cNvPicPr>
          <a:picLocks noChangeAspect="1"/>
        </xdr:cNvPicPr>
      </xdr:nvPicPr>
      <xdr:blipFill>
        <a:blip xmlns:r="http://schemas.openxmlformats.org/officeDocument/2006/relationships" r:embed="rId25"/>
        <a:stretch>
          <a:fillRect/>
        </a:stretch>
      </xdr:blipFill>
      <xdr:spPr>
        <a:xfrm>
          <a:off x="1918002" y="65228561"/>
          <a:ext cx="1100666" cy="884464"/>
        </a:xfrm>
        <a:prstGeom prst="rect">
          <a:avLst/>
        </a:prstGeom>
      </xdr:spPr>
    </xdr:pic>
    <xdr:clientData/>
  </xdr:twoCellAnchor>
  <xdr:twoCellAnchor>
    <xdr:from>
      <xdr:col>2</xdr:col>
      <xdr:colOff>136827</xdr:colOff>
      <xdr:row>53</xdr:row>
      <xdr:rowOff>149678</xdr:rowOff>
    </xdr:from>
    <xdr:to>
      <xdr:col>2</xdr:col>
      <xdr:colOff>1237493</xdr:colOff>
      <xdr:row>53</xdr:row>
      <xdr:rowOff>1034142</xdr:rowOff>
    </xdr:to>
    <xdr:pic>
      <xdr:nvPicPr>
        <xdr:cNvPr id="35" name="그림 139">
          <a:extLst>
            <a:ext uri="{FF2B5EF4-FFF2-40B4-BE49-F238E27FC236}">
              <a16:creationId xmlns:a16="http://schemas.microsoft.com/office/drawing/2014/main" xmlns="" id="{00000000-0008-0000-0000-000023000000}"/>
            </a:ext>
          </a:extLst>
        </xdr:cNvPr>
        <xdr:cNvPicPr>
          <a:picLocks noChangeAspect="1"/>
        </xdr:cNvPicPr>
      </xdr:nvPicPr>
      <xdr:blipFill>
        <a:blip xmlns:r="http://schemas.openxmlformats.org/officeDocument/2006/relationships" r:embed="rId25"/>
        <a:stretch>
          <a:fillRect/>
        </a:stretch>
      </xdr:blipFill>
      <xdr:spPr>
        <a:xfrm>
          <a:off x="1918002" y="64005278"/>
          <a:ext cx="1100666" cy="884464"/>
        </a:xfrm>
        <a:prstGeom prst="rect">
          <a:avLst/>
        </a:prstGeom>
      </xdr:spPr>
    </xdr:pic>
    <xdr:clientData/>
  </xdr:twoCellAnchor>
  <xdr:twoCellAnchor>
    <xdr:from>
      <xdr:col>2</xdr:col>
      <xdr:colOff>194725</xdr:colOff>
      <xdr:row>42</xdr:row>
      <xdr:rowOff>312964</xdr:rowOff>
    </xdr:from>
    <xdr:to>
      <xdr:col>2</xdr:col>
      <xdr:colOff>1239626</xdr:colOff>
      <xdr:row>42</xdr:row>
      <xdr:rowOff>1251856</xdr:rowOff>
    </xdr:to>
    <xdr:pic>
      <xdr:nvPicPr>
        <xdr:cNvPr id="36" name="그림 357">
          <a:extLst>
            <a:ext uri="{FF2B5EF4-FFF2-40B4-BE49-F238E27FC236}">
              <a16:creationId xmlns:a16="http://schemas.microsoft.com/office/drawing/2014/main" xmlns="" id="{00000000-0008-0000-0000-000024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1975900" y="49404814"/>
          <a:ext cx="1044901" cy="938892"/>
        </a:xfrm>
        <a:prstGeom prst="rect">
          <a:avLst/>
        </a:prstGeom>
      </xdr:spPr>
    </xdr:pic>
    <xdr:clientData/>
  </xdr:twoCellAnchor>
  <xdr:twoCellAnchor>
    <xdr:from>
      <xdr:col>2</xdr:col>
      <xdr:colOff>204174</xdr:colOff>
      <xdr:row>39</xdr:row>
      <xdr:rowOff>340179</xdr:rowOff>
    </xdr:from>
    <xdr:to>
      <xdr:col>2</xdr:col>
      <xdr:colOff>1259793</xdr:colOff>
      <xdr:row>39</xdr:row>
      <xdr:rowOff>1279072</xdr:rowOff>
    </xdr:to>
    <xdr:pic>
      <xdr:nvPicPr>
        <xdr:cNvPr id="37" name="그림 156">
          <a:extLst>
            <a:ext uri="{FF2B5EF4-FFF2-40B4-BE49-F238E27FC236}">
              <a16:creationId xmlns:a16="http://schemas.microsoft.com/office/drawing/2014/main" xmlns="" id="{00000000-0008-0000-0000-000025000000}"/>
            </a:ext>
          </a:extLst>
        </xdr:cNvPr>
        <xdr:cNvPicPr>
          <a:picLocks noChangeAspect="1"/>
        </xdr:cNvPicPr>
      </xdr:nvPicPr>
      <xdr:blipFill>
        <a:blip xmlns:r="http://schemas.openxmlformats.org/officeDocument/2006/relationships" r:embed="rId27"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1985349" y="44860029"/>
          <a:ext cx="1055619" cy="938893"/>
        </a:xfrm>
        <a:prstGeom prst="rect">
          <a:avLst/>
        </a:prstGeom>
      </xdr:spPr>
    </xdr:pic>
    <xdr:clientData/>
  </xdr:twoCellAnchor>
  <xdr:twoCellAnchor>
    <xdr:from>
      <xdr:col>2</xdr:col>
      <xdr:colOff>252176</xdr:colOff>
      <xdr:row>50</xdr:row>
      <xdr:rowOff>108857</xdr:rowOff>
    </xdr:from>
    <xdr:to>
      <xdr:col>2</xdr:col>
      <xdr:colOff>1301439</xdr:colOff>
      <xdr:row>50</xdr:row>
      <xdr:rowOff>1102179</xdr:rowOff>
    </xdr:to>
    <xdr:pic>
      <xdr:nvPicPr>
        <xdr:cNvPr id="38" name="그림 275">
          <a:extLst>
            <a:ext uri="{FF2B5EF4-FFF2-40B4-BE49-F238E27FC236}">
              <a16:creationId xmlns:a16="http://schemas.microsoft.com/office/drawing/2014/main" xmlns="" id="{00000000-0008-0000-0000-000026000000}"/>
            </a:ext>
          </a:extLst>
        </xdr:cNvPr>
        <xdr:cNvPicPr>
          <a:picLocks noChangeAspect="1"/>
        </xdr:cNvPicPr>
      </xdr:nvPicPr>
      <xdr:blipFill>
        <a:blip xmlns:r="http://schemas.openxmlformats.org/officeDocument/2006/relationships" r:embed="rId28"/>
        <a:stretch>
          <a:fillRect/>
        </a:stretch>
      </xdr:blipFill>
      <xdr:spPr>
        <a:xfrm>
          <a:off x="2033351" y="59992532"/>
          <a:ext cx="1049263" cy="993322"/>
        </a:xfrm>
        <a:prstGeom prst="rect">
          <a:avLst/>
        </a:prstGeom>
      </xdr:spPr>
    </xdr:pic>
    <xdr:clientData/>
  </xdr:twoCellAnchor>
  <xdr:twoCellAnchor>
    <xdr:from>
      <xdr:col>2</xdr:col>
      <xdr:colOff>240970</xdr:colOff>
      <xdr:row>51</xdr:row>
      <xdr:rowOff>95250</xdr:rowOff>
    </xdr:from>
    <xdr:to>
      <xdr:col>2</xdr:col>
      <xdr:colOff>1290233</xdr:colOff>
      <xdr:row>51</xdr:row>
      <xdr:rowOff>1088572</xdr:rowOff>
    </xdr:to>
    <xdr:pic>
      <xdr:nvPicPr>
        <xdr:cNvPr id="39" name="그림 275">
          <a:extLst>
            <a:ext uri="{FF2B5EF4-FFF2-40B4-BE49-F238E27FC236}">
              <a16:creationId xmlns:a16="http://schemas.microsoft.com/office/drawing/2014/main" xmlns="" id="{00000000-0008-0000-0000-000027000000}"/>
            </a:ext>
          </a:extLst>
        </xdr:cNvPr>
        <xdr:cNvPicPr>
          <a:picLocks noChangeAspect="1"/>
        </xdr:cNvPicPr>
      </xdr:nvPicPr>
      <xdr:blipFill>
        <a:blip xmlns:r="http://schemas.openxmlformats.org/officeDocument/2006/relationships" r:embed="rId28"/>
        <a:stretch>
          <a:fillRect/>
        </a:stretch>
      </xdr:blipFill>
      <xdr:spPr>
        <a:xfrm>
          <a:off x="2022145" y="61302900"/>
          <a:ext cx="1049263" cy="993322"/>
        </a:xfrm>
        <a:prstGeom prst="rect">
          <a:avLst/>
        </a:prstGeom>
      </xdr:spPr>
    </xdr:pic>
    <xdr:clientData/>
  </xdr:twoCellAnchor>
  <xdr:twoCellAnchor>
    <xdr:from>
      <xdr:col>2</xdr:col>
      <xdr:colOff>229764</xdr:colOff>
      <xdr:row>52</xdr:row>
      <xdr:rowOff>100053</xdr:rowOff>
    </xdr:from>
    <xdr:to>
      <xdr:col>2</xdr:col>
      <xdr:colOff>1279027</xdr:colOff>
      <xdr:row>52</xdr:row>
      <xdr:rowOff>1093375</xdr:rowOff>
    </xdr:to>
    <xdr:pic>
      <xdr:nvPicPr>
        <xdr:cNvPr id="40" name="그림 275">
          <a:extLst>
            <a:ext uri="{FF2B5EF4-FFF2-40B4-BE49-F238E27FC236}">
              <a16:creationId xmlns:a16="http://schemas.microsoft.com/office/drawing/2014/main" xmlns="" id="{00000000-0008-0000-0000-000028000000}"/>
            </a:ext>
          </a:extLst>
        </xdr:cNvPr>
        <xdr:cNvPicPr>
          <a:picLocks noChangeAspect="1"/>
        </xdr:cNvPicPr>
      </xdr:nvPicPr>
      <xdr:blipFill>
        <a:blip xmlns:r="http://schemas.openxmlformats.org/officeDocument/2006/relationships" r:embed="rId28"/>
        <a:stretch>
          <a:fillRect/>
        </a:stretch>
      </xdr:blipFill>
      <xdr:spPr>
        <a:xfrm>
          <a:off x="2010939" y="62631678"/>
          <a:ext cx="1049263" cy="993322"/>
        </a:xfrm>
        <a:prstGeom prst="rect">
          <a:avLst/>
        </a:prstGeom>
      </xdr:spPr>
    </xdr:pic>
    <xdr:clientData/>
  </xdr:twoCellAnchor>
  <xdr:twoCellAnchor>
    <xdr:from>
      <xdr:col>2</xdr:col>
      <xdr:colOff>147265</xdr:colOff>
      <xdr:row>49</xdr:row>
      <xdr:rowOff>244929</xdr:rowOff>
    </xdr:from>
    <xdr:to>
      <xdr:col>2</xdr:col>
      <xdr:colOff>1369480</xdr:colOff>
      <xdr:row>49</xdr:row>
      <xdr:rowOff>1204632</xdr:rowOff>
    </xdr:to>
    <xdr:pic>
      <xdr:nvPicPr>
        <xdr:cNvPr id="41" name="그림 152">
          <a:extLst>
            <a:ext uri="{FF2B5EF4-FFF2-40B4-BE49-F238E27FC236}">
              <a16:creationId xmlns:a16="http://schemas.microsoft.com/office/drawing/2014/main" xmlns="" id="{00000000-0008-0000-0000-000029000000}"/>
            </a:ext>
          </a:extLst>
        </xdr:cNvPr>
        <xdr:cNvPicPr>
          <a:picLocks noChangeAspect="1"/>
        </xdr:cNvPicPr>
      </xdr:nvPicPr>
      <xdr:blipFill>
        <a:blip xmlns:r="http://schemas.openxmlformats.org/officeDocument/2006/relationships" r:embed="rId29"/>
        <a:stretch>
          <a:fillRect/>
        </a:stretch>
      </xdr:blipFill>
      <xdr:spPr>
        <a:xfrm>
          <a:off x="1928440" y="58795104"/>
          <a:ext cx="1222215" cy="959703"/>
        </a:xfrm>
        <a:prstGeom prst="rect">
          <a:avLst/>
        </a:prstGeom>
      </xdr:spPr>
    </xdr:pic>
    <xdr:clientData/>
  </xdr:twoCellAnchor>
  <xdr:twoCellAnchor>
    <xdr:from>
      <xdr:col>2</xdr:col>
      <xdr:colOff>167094</xdr:colOff>
      <xdr:row>36</xdr:row>
      <xdr:rowOff>390604</xdr:rowOff>
    </xdr:from>
    <xdr:to>
      <xdr:col>2</xdr:col>
      <xdr:colOff>1274462</xdr:colOff>
      <xdr:row>36</xdr:row>
      <xdr:rowOff>1315890</xdr:rowOff>
    </xdr:to>
    <xdr:pic>
      <xdr:nvPicPr>
        <xdr:cNvPr id="42" name="그림 169">
          <a:extLst>
            <a:ext uri="{FF2B5EF4-FFF2-40B4-BE49-F238E27FC236}">
              <a16:creationId xmlns:a16="http://schemas.microsoft.com/office/drawing/2014/main" xmlns="" id="{00000000-0008-0000-0000-00002A000000}"/>
            </a:ext>
          </a:extLst>
        </xdr:cNvPr>
        <xdr:cNvPicPr>
          <a:picLocks noChangeAspect="1"/>
        </xdr:cNvPicPr>
      </xdr:nvPicPr>
      <xdr:blipFill>
        <a:blip xmlns:r="http://schemas.openxmlformats.org/officeDocument/2006/relationships" r:embed="rId30"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1948269" y="39957454"/>
          <a:ext cx="1107368" cy="925286"/>
        </a:xfrm>
        <a:prstGeom prst="rect">
          <a:avLst/>
        </a:prstGeom>
      </xdr:spPr>
    </xdr:pic>
    <xdr:clientData/>
  </xdr:twoCellAnchor>
  <xdr:twoCellAnchor>
    <xdr:from>
      <xdr:col>2</xdr:col>
      <xdr:colOff>156550</xdr:colOff>
      <xdr:row>33</xdr:row>
      <xdr:rowOff>68036</xdr:rowOff>
    </xdr:from>
    <xdr:to>
      <xdr:col>2</xdr:col>
      <xdr:colOff>1272200</xdr:colOff>
      <xdr:row>33</xdr:row>
      <xdr:rowOff>925286</xdr:rowOff>
    </xdr:to>
    <xdr:pic>
      <xdr:nvPicPr>
        <xdr:cNvPr id="43" name="그림 204">
          <a:extLst>
            <a:ext uri="{FF2B5EF4-FFF2-40B4-BE49-F238E27FC236}">
              <a16:creationId xmlns:a16="http://schemas.microsoft.com/office/drawing/2014/main" xmlns="" id="{00000000-0008-0000-0000-00002B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1937725" y="37396511"/>
          <a:ext cx="1115650" cy="857250"/>
        </a:xfrm>
        <a:prstGeom prst="rect">
          <a:avLst/>
        </a:prstGeom>
      </xdr:spPr>
    </xdr:pic>
    <xdr:clientData/>
  </xdr:twoCellAnchor>
  <xdr:twoCellAnchor>
    <xdr:from>
      <xdr:col>2</xdr:col>
      <xdr:colOff>190499</xdr:colOff>
      <xdr:row>32</xdr:row>
      <xdr:rowOff>108858</xdr:rowOff>
    </xdr:from>
    <xdr:to>
      <xdr:col>2</xdr:col>
      <xdr:colOff>1306285</xdr:colOff>
      <xdr:row>32</xdr:row>
      <xdr:rowOff>931999</xdr:rowOff>
    </xdr:to>
    <xdr:pic>
      <xdr:nvPicPr>
        <xdr:cNvPr id="44" name="그림 198">
          <a:extLst>
            <a:ext uri="{FF2B5EF4-FFF2-40B4-BE49-F238E27FC236}">
              <a16:creationId xmlns:a16="http://schemas.microsoft.com/office/drawing/2014/main" xmlns="" id="{00000000-0008-0000-0000-00002C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1971674" y="36418158"/>
          <a:ext cx="1115786" cy="823141"/>
        </a:xfrm>
        <a:prstGeom prst="rect">
          <a:avLst/>
        </a:prstGeom>
      </xdr:spPr>
    </xdr:pic>
    <xdr:clientData/>
  </xdr:twoCellAnchor>
  <xdr:twoCellAnchor>
    <xdr:from>
      <xdr:col>2</xdr:col>
      <xdr:colOff>163285</xdr:colOff>
      <xdr:row>31</xdr:row>
      <xdr:rowOff>204107</xdr:rowOff>
    </xdr:from>
    <xdr:to>
      <xdr:col>2</xdr:col>
      <xdr:colOff>1279071</xdr:colOff>
      <xdr:row>31</xdr:row>
      <xdr:rowOff>1055823</xdr:rowOff>
    </xdr:to>
    <xdr:pic>
      <xdr:nvPicPr>
        <xdr:cNvPr id="45" name="그림 198">
          <a:extLst>
            <a:ext uri="{FF2B5EF4-FFF2-40B4-BE49-F238E27FC236}">
              <a16:creationId xmlns:a16="http://schemas.microsoft.com/office/drawing/2014/main" xmlns="" id="{00000000-0008-0000-0000-00002D000000}"/>
            </a:ext>
          </a:extLst>
        </xdr:cNvPr>
        <xdr:cNvPicPr>
          <a:picLocks noChangeAspect="1"/>
        </xdr:cNvPicPr>
      </xdr:nvPicPr>
      <xdr:blipFill>
        <a:blip xmlns:r="http://schemas.openxmlformats.org/officeDocument/2006/relationships" r:embed="rId33"/>
        <a:stretch>
          <a:fillRect/>
        </a:stretch>
      </xdr:blipFill>
      <xdr:spPr>
        <a:xfrm>
          <a:off x="1944460" y="35275157"/>
          <a:ext cx="1115786" cy="851716"/>
        </a:xfrm>
        <a:prstGeom prst="rect">
          <a:avLst/>
        </a:prstGeom>
      </xdr:spPr>
    </xdr:pic>
    <xdr:clientData/>
  </xdr:twoCellAnchor>
  <xdr:twoCellAnchor>
    <xdr:from>
      <xdr:col>2</xdr:col>
      <xdr:colOff>142874</xdr:colOff>
      <xdr:row>80</xdr:row>
      <xdr:rowOff>108857</xdr:rowOff>
    </xdr:from>
    <xdr:to>
      <xdr:col>2</xdr:col>
      <xdr:colOff>1299482</xdr:colOff>
      <xdr:row>80</xdr:row>
      <xdr:rowOff>971595</xdr:rowOff>
    </xdr:to>
    <xdr:pic>
      <xdr:nvPicPr>
        <xdr:cNvPr id="46" name="그림 175">
          <a:extLst>
            <a:ext uri="{FF2B5EF4-FFF2-40B4-BE49-F238E27FC236}">
              <a16:creationId xmlns:a16="http://schemas.microsoft.com/office/drawing/2014/main" xmlns="" id="{00000000-0008-0000-0000-00002E000000}"/>
            </a:ext>
          </a:extLst>
        </xdr:cNvPr>
        <xdr:cNvPicPr>
          <a:picLocks noChangeAspect="1"/>
        </xdr:cNvPicPr>
      </xdr:nvPicPr>
      <xdr:blipFill>
        <a:blip xmlns:r="http://schemas.openxmlformats.org/officeDocument/2006/relationships" r:embed="rId34"/>
        <a:stretch>
          <a:fillRect/>
        </a:stretch>
      </xdr:blipFill>
      <xdr:spPr>
        <a:xfrm>
          <a:off x="1924049" y="90891632"/>
          <a:ext cx="1156608" cy="862738"/>
        </a:xfrm>
        <a:prstGeom prst="rect">
          <a:avLst/>
        </a:prstGeom>
      </xdr:spPr>
    </xdr:pic>
    <xdr:clientData/>
  </xdr:twoCellAnchor>
  <xdr:twoCellAnchor>
    <xdr:from>
      <xdr:col>2</xdr:col>
      <xdr:colOff>142874</xdr:colOff>
      <xdr:row>81</xdr:row>
      <xdr:rowOff>136072</xdr:rowOff>
    </xdr:from>
    <xdr:to>
      <xdr:col>2</xdr:col>
      <xdr:colOff>1299482</xdr:colOff>
      <xdr:row>81</xdr:row>
      <xdr:rowOff>998810</xdr:rowOff>
    </xdr:to>
    <xdr:pic>
      <xdr:nvPicPr>
        <xdr:cNvPr id="47" name="그림 175">
          <a:extLst>
            <a:ext uri="{FF2B5EF4-FFF2-40B4-BE49-F238E27FC236}">
              <a16:creationId xmlns:a16="http://schemas.microsoft.com/office/drawing/2014/main" xmlns="" id="{00000000-0008-0000-0000-00002F000000}"/>
            </a:ext>
          </a:extLst>
        </xdr:cNvPr>
        <xdr:cNvPicPr>
          <a:picLocks noChangeAspect="1"/>
        </xdr:cNvPicPr>
      </xdr:nvPicPr>
      <xdr:blipFill>
        <a:blip xmlns:r="http://schemas.openxmlformats.org/officeDocument/2006/relationships" r:embed="rId34"/>
        <a:stretch>
          <a:fillRect/>
        </a:stretch>
      </xdr:blipFill>
      <xdr:spPr>
        <a:xfrm>
          <a:off x="1924049" y="91966597"/>
          <a:ext cx="1156608" cy="862738"/>
        </a:xfrm>
        <a:prstGeom prst="rect">
          <a:avLst/>
        </a:prstGeom>
      </xdr:spPr>
    </xdr:pic>
    <xdr:clientData/>
  </xdr:twoCellAnchor>
  <xdr:twoCellAnchor>
    <xdr:from>
      <xdr:col>2</xdr:col>
      <xdr:colOff>142874</xdr:colOff>
      <xdr:row>82</xdr:row>
      <xdr:rowOff>149679</xdr:rowOff>
    </xdr:from>
    <xdr:to>
      <xdr:col>2</xdr:col>
      <xdr:colOff>1299482</xdr:colOff>
      <xdr:row>82</xdr:row>
      <xdr:rowOff>1012417</xdr:rowOff>
    </xdr:to>
    <xdr:pic>
      <xdr:nvPicPr>
        <xdr:cNvPr id="48" name="그림 175">
          <a:extLst>
            <a:ext uri="{FF2B5EF4-FFF2-40B4-BE49-F238E27FC236}">
              <a16:creationId xmlns:a16="http://schemas.microsoft.com/office/drawing/2014/main" xmlns="" id="{00000000-0008-0000-0000-000030000000}"/>
            </a:ext>
          </a:extLst>
        </xdr:cNvPr>
        <xdr:cNvPicPr>
          <a:picLocks noChangeAspect="1"/>
        </xdr:cNvPicPr>
      </xdr:nvPicPr>
      <xdr:blipFill>
        <a:blip xmlns:r="http://schemas.openxmlformats.org/officeDocument/2006/relationships" r:embed="rId34"/>
        <a:stretch>
          <a:fillRect/>
        </a:stretch>
      </xdr:blipFill>
      <xdr:spPr>
        <a:xfrm>
          <a:off x="1924049" y="93027954"/>
          <a:ext cx="1156608" cy="862738"/>
        </a:xfrm>
        <a:prstGeom prst="rect">
          <a:avLst/>
        </a:prstGeom>
      </xdr:spPr>
    </xdr:pic>
    <xdr:clientData/>
  </xdr:twoCellAnchor>
  <xdr:twoCellAnchor>
    <xdr:from>
      <xdr:col>2</xdr:col>
      <xdr:colOff>163285</xdr:colOff>
      <xdr:row>79</xdr:row>
      <xdr:rowOff>163286</xdr:rowOff>
    </xdr:from>
    <xdr:to>
      <xdr:col>2</xdr:col>
      <xdr:colOff>1279071</xdr:colOff>
      <xdr:row>79</xdr:row>
      <xdr:rowOff>933624</xdr:rowOff>
    </xdr:to>
    <xdr:pic>
      <xdr:nvPicPr>
        <xdr:cNvPr id="49" name="그림 174">
          <a:extLst>
            <a:ext uri="{FF2B5EF4-FFF2-40B4-BE49-F238E27FC236}">
              <a16:creationId xmlns:a16="http://schemas.microsoft.com/office/drawing/2014/main" xmlns="" id="{00000000-0008-0000-0000-000031000000}"/>
            </a:ext>
          </a:extLst>
        </xdr:cNvPr>
        <xdr:cNvPicPr>
          <a:picLocks noChangeAspect="1"/>
        </xdr:cNvPicPr>
      </xdr:nvPicPr>
      <xdr:blipFill>
        <a:blip xmlns:r="http://schemas.openxmlformats.org/officeDocument/2006/relationships" r:embed="rId35"/>
        <a:stretch>
          <a:fillRect/>
        </a:stretch>
      </xdr:blipFill>
      <xdr:spPr>
        <a:xfrm>
          <a:off x="1944460" y="89898311"/>
          <a:ext cx="1115786" cy="770338"/>
        </a:xfrm>
        <a:prstGeom prst="rect">
          <a:avLst/>
        </a:prstGeom>
      </xdr:spPr>
    </xdr:pic>
    <xdr:clientData/>
  </xdr:twoCellAnchor>
  <xdr:twoCellAnchor>
    <xdr:from>
      <xdr:col>2</xdr:col>
      <xdr:colOff>197303</xdr:colOff>
      <xdr:row>88</xdr:row>
      <xdr:rowOff>81644</xdr:rowOff>
    </xdr:from>
    <xdr:to>
      <xdr:col>2</xdr:col>
      <xdr:colOff>1245053</xdr:colOff>
      <xdr:row>88</xdr:row>
      <xdr:rowOff>994374</xdr:rowOff>
    </xdr:to>
    <xdr:pic>
      <xdr:nvPicPr>
        <xdr:cNvPr id="50" name="그림 328">
          <a:extLst>
            <a:ext uri="{FF2B5EF4-FFF2-40B4-BE49-F238E27FC236}">
              <a16:creationId xmlns:a16="http://schemas.microsoft.com/office/drawing/2014/main" xmlns="" id="{00000000-0008-0000-0000-000032000000}"/>
            </a:ext>
          </a:extLst>
        </xdr:cNvPr>
        <xdr:cNvPicPr>
          <a:picLocks noChangeAspect="1"/>
        </xdr:cNvPicPr>
      </xdr:nvPicPr>
      <xdr:blipFill>
        <a:blip xmlns:r="http://schemas.openxmlformats.org/officeDocument/2006/relationships" r:embed="rId36"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1978478" y="99113069"/>
          <a:ext cx="1047750" cy="912730"/>
        </a:xfrm>
        <a:prstGeom prst="rect">
          <a:avLst/>
        </a:prstGeom>
      </xdr:spPr>
    </xdr:pic>
    <xdr:clientData/>
  </xdr:twoCellAnchor>
  <xdr:twoCellAnchor>
    <xdr:from>
      <xdr:col>2</xdr:col>
      <xdr:colOff>210910</xdr:colOff>
      <xdr:row>89</xdr:row>
      <xdr:rowOff>95250</xdr:rowOff>
    </xdr:from>
    <xdr:to>
      <xdr:col>2</xdr:col>
      <xdr:colOff>1231446</xdr:colOff>
      <xdr:row>89</xdr:row>
      <xdr:rowOff>984273</xdr:rowOff>
    </xdr:to>
    <xdr:pic>
      <xdr:nvPicPr>
        <xdr:cNvPr id="51" name="그림 328">
          <a:extLst>
            <a:ext uri="{FF2B5EF4-FFF2-40B4-BE49-F238E27FC236}">
              <a16:creationId xmlns:a16="http://schemas.microsoft.com/office/drawing/2014/main" xmlns="" id="{00000000-0008-0000-0000-000033000000}"/>
            </a:ext>
          </a:extLst>
        </xdr:cNvPr>
        <xdr:cNvPicPr>
          <a:picLocks noChangeAspect="1"/>
        </xdr:cNvPicPr>
      </xdr:nvPicPr>
      <xdr:blipFill>
        <a:blip xmlns:r="http://schemas.openxmlformats.org/officeDocument/2006/relationships" r:embed="rId37"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1992085" y="100117275"/>
          <a:ext cx="1020536" cy="860448"/>
        </a:xfrm>
        <a:prstGeom prst="rect">
          <a:avLst/>
        </a:prstGeom>
      </xdr:spPr>
    </xdr:pic>
    <xdr:clientData/>
  </xdr:twoCellAnchor>
  <xdr:twoCellAnchor>
    <xdr:from>
      <xdr:col>2</xdr:col>
      <xdr:colOff>210910</xdr:colOff>
      <xdr:row>90</xdr:row>
      <xdr:rowOff>95250</xdr:rowOff>
    </xdr:from>
    <xdr:to>
      <xdr:col>2</xdr:col>
      <xdr:colOff>1231446</xdr:colOff>
      <xdr:row>90</xdr:row>
      <xdr:rowOff>984273</xdr:rowOff>
    </xdr:to>
    <xdr:pic>
      <xdr:nvPicPr>
        <xdr:cNvPr id="52" name="그림 328">
          <a:extLst>
            <a:ext uri="{FF2B5EF4-FFF2-40B4-BE49-F238E27FC236}">
              <a16:creationId xmlns:a16="http://schemas.microsoft.com/office/drawing/2014/main" xmlns="" id="{00000000-0008-0000-0000-000034000000}"/>
            </a:ext>
          </a:extLst>
        </xdr:cNvPr>
        <xdr:cNvPicPr>
          <a:picLocks noChangeAspect="1"/>
        </xdr:cNvPicPr>
      </xdr:nvPicPr>
      <xdr:blipFill>
        <a:blip xmlns:r="http://schemas.openxmlformats.org/officeDocument/2006/relationships" r:embed="rId37"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1992085" y="101069775"/>
          <a:ext cx="1020536" cy="869973"/>
        </a:xfrm>
        <a:prstGeom prst="rect">
          <a:avLst/>
        </a:prstGeom>
      </xdr:spPr>
    </xdr:pic>
    <xdr:clientData/>
  </xdr:twoCellAnchor>
  <xdr:twoCellAnchor>
    <xdr:from>
      <xdr:col>2</xdr:col>
      <xdr:colOff>241634</xdr:colOff>
      <xdr:row>87</xdr:row>
      <xdr:rowOff>122465</xdr:rowOff>
    </xdr:from>
    <xdr:to>
      <xdr:col>2</xdr:col>
      <xdr:colOff>1200722</xdr:colOff>
      <xdr:row>87</xdr:row>
      <xdr:rowOff>966108</xdr:rowOff>
    </xdr:to>
    <xdr:pic>
      <xdr:nvPicPr>
        <xdr:cNvPr id="53" name="그림 105">
          <a:extLst>
            <a:ext uri="{FF2B5EF4-FFF2-40B4-BE49-F238E27FC236}">
              <a16:creationId xmlns:a16="http://schemas.microsoft.com/office/drawing/2014/main" xmlns="" id="{00000000-0008-0000-0000-000035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2022809" y="98201390"/>
          <a:ext cx="959088" cy="834118"/>
        </a:xfrm>
        <a:prstGeom prst="rect">
          <a:avLst/>
        </a:prstGeom>
      </xdr:spPr>
    </xdr:pic>
    <xdr:clientData/>
  </xdr:twoCellAnchor>
  <xdr:twoCellAnchor>
    <xdr:from>
      <xdr:col>2</xdr:col>
      <xdr:colOff>217714</xdr:colOff>
      <xdr:row>84</xdr:row>
      <xdr:rowOff>122463</xdr:rowOff>
    </xdr:from>
    <xdr:to>
      <xdr:col>2</xdr:col>
      <xdr:colOff>1224643</xdr:colOff>
      <xdr:row>84</xdr:row>
      <xdr:rowOff>1010532</xdr:rowOff>
    </xdr:to>
    <xdr:pic>
      <xdr:nvPicPr>
        <xdr:cNvPr id="54" name="그림 308">
          <a:extLst>
            <a:ext uri="{FF2B5EF4-FFF2-40B4-BE49-F238E27FC236}">
              <a16:creationId xmlns:a16="http://schemas.microsoft.com/office/drawing/2014/main" xmlns="" id="{00000000-0008-0000-0000-000036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1998889" y="95096238"/>
          <a:ext cx="1006929" cy="888069"/>
        </a:xfrm>
        <a:prstGeom prst="rect">
          <a:avLst/>
        </a:prstGeom>
      </xdr:spPr>
    </xdr:pic>
    <xdr:clientData/>
  </xdr:twoCellAnchor>
  <xdr:twoCellAnchor>
    <xdr:from>
      <xdr:col>2</xdr:col>
      <xdr:colOff>217714</xdr:colOff>
      <xdr:row>85</xdr:row>
      <xdr:rowOff>108857</xdr:rowOff>
    </xdr:from>
    <xdr:to>
      <xdr:col>2</xdr:col>
      <xdr:colOff>1224643</xdr:colOff>
      <xdr:row>85</xdr:row>
      <xdr:rowOff>996926</xdr:rowOff>
    </xdr:to>
    <xdr:pic>
      <xdr:nvPicPr>
        <xdr:cNvPr id="55" name="그림 308">
          <a:extLst>
            <a:ext uri="{FF2B5EF4-FFF2-40B4-BE49-F238E27FC236}">
              <a16:creationId xmlns:a16="http://schemas.microsoft.com/office/drawing/2014/main" xmlns="" id="{00000000-0008-0000-0000-000037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1998889" y="96130382"/>
          <a:ext cx="1006929" cy="888069"/>
        </a:xfrm>
        <a:prstGeom prst="rect">
          <a:avLst/>
        </a:prstGeom>
      </xdr:spPr>
    </xdr:pic>
    <xdr:clientData/>
  </xdr:twoCellAnchor>
  <xdr:twoCellAnchor>
    <xdr:from>
      <xdr:col>2</xdr:col>
      <xdr:colOff>217714</xdr:colOff>
      <xdr:row>86</xdr:row>
      <xdr:rowOff>122464</xdr:rowOff>
    </xdr:from>
    <xdr:to>
      <xdr:col>2</xdr:col>
      <xdr:colOff>1224643</xdr:colOff>
      <xdr:row>86</xdr:row>
      <xdr:rowOff>1010533</xdr:rowOff>
    </xdr:to>
    <xdr:pic>
      <xdr:nvPicPr>
        <xdr:cNvPr id="56" name="그림 308">
          <a:extLst>
            <a:ext uri="{FF2B5EF4-FFF2-40B4-BE49-F238E27FC236}">
              <a16:creationId xmlns:a16="http://schemas.microsoft.com/office/drawing/2014/main" xmlns="" id="{00000000-0008-0000-0000-000038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1998889" y="97144114"/>
          <a:ext cx="1006929" cy="888069"/>
        </a:xfrm>
        <a:prstGeom prst="rect">
          <a:avLst/>
        </a:prstGeom>
      </xdr:spPr>
    </xdr:pic>
    <xdr:clientData/>
  </xdr:twoCellAnchor>
  <xdr:twoCellAnchor>
    <xdr:from>
      <xdr:col>2</xdr:col>
      <xdr:colOff>210552</xdr:colOff>
      <xdr:row>83</xdr:row>
      <xdr:rowOff>81642</xdr:rowOff>
    </xdr:from>
    <xdr:to>
      <xdr:col>2</xdr:col>
      <xdr:colOff>1231804</xdr:colOff>
      <xdr:row>83</xdr:row>
      <xdr:rowOff>966107</xdr:rowOff>
    </xdr:to>
    <xdr:pic>
      <xdr:nvPicPr>
        <xdr:cNvPr id="57" name="그림 331">
          <a:extLst>
            <a:ext uri="{FF2B5EF4-FFF2-40B4-BE49-F238E27FC236}">
              <a16:creationId xmlns:a16="http://schemas.microsoft.com/office/drawing/2014/main" xmlns="" id="{00000000-0008-0000-0000-000039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1991727" y="94007667"/>
          <a:ext cx="1021252" cy="884465"/>
        </a:xfrm>
        <a:prstGeom prst="rect">
          <a:avLst/>
        </a:prstGeom>
      </xdr:spPr>
    </xdr:pic>
    <xdr:clientData/>
  </xdr:twoCellAnchor>
  <xdr:twoCellAnchor>
    <xdr:from>
      <xdr:col>2</xdr:col>
      <xdr:colOff>227632</xdr:colOff>
      <xdr:row>78</xdr:row>
      <xdr:rowOff>81643</xdr:rowOff>
    </xdr:from>
    <xdr:to>
      <xdr:col>2</xdr:col>
      <xdr:colOff>1214724</xdr:colOff>
      <xdr:row>78</xdr:row>
      <xdr:rowOff>998739</xdr:rowOff>
    </xdr:to>
    <xdr:pic>
      <xdr:nvPicPr>
        <xdr:cNvPr id="58" name="그림 195">
          <a:extLst>
            <a:ext uri="{FF2B5EF4-FFF2-40B4-BE49-F238E27FC236}">
              <a16:creationId xmlns:a16="http://schemas.microsoft.com/office/drawing/2014/main" xmlns="" id="{00000000-0008-0000-0000-00003A000000}"/>
            </a:ext>
          </a:extLst>
        </xdr:cNvPr>
        <xdr:cNvPicPr>
          <a:picLocks noChangeAspect="1"/>
        </xdr:cNvPicPr>
      </xdr:nvPicPr>
      <xdr:blipFill>
        <a:blip xmlns:r="http://schemas.openxmlformats.org/officeDocument/2006/relationships" r:embed="rId41"/>
        <a:stretch>
          <a:fillRect/>
        </a:stretch>
      </xdr:blipFill>
      <xdr:spPr>
        <a:xfrm>
          <a:off x="2008807" y="88768918"/>
          <a:ext cx="987092" cy="917096"/>
        </a:xfrm>
        <a:prstGeom prst="rect">
          <a:avLst/>
        </a:prstGeom>
      </xdr:spPr>
    </xdr:pic>
    <xdr:clientData/>
  </xdr:twoCellAnchor>
  <xdr:twoCellAnchor>
    <xdr:from>
      <xdr:col>2</xdr:col>
      <xdr:colOff>281213</xdr:colOff>
      <xdr:row>160</xdr:row>
      <xdr:rowOff>27214</xdr:rowOff>
    </xdr:from>
    <xdr:to>
      <xdr:col>2</xdr:col>
      <xdr:colOff>1165678</xdr:colOff>
      <xdr:row>160</xdr:row>
      <xdr:rowOff>1062226</xdr:rowOff>
    </xdr:to>
    <xdr:pic>
      <xdr:nvPicPr>
        <xdr:cNvPr id="59" name="그림 219">
          <a:extLst>
            <a:ext uri="{FF2B5EF4-FFF2-40B4-BE49-F238E27FC236}">
              <a16:creationId xmlns:a16="http://schemas.microsoft.com/office/drawing/2014/main" xmlns="" id="{00000000-0008-0000-0000-00003B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062388" y="188098339"/>
          <a:ext cx="884465" cy="1035012"/>
        </a:xfrm>
        <a:prstGeom prst="rect">
          <a:avLst/>
        </a:prstGeom>
      </xdr:spPr>
    </xdr:pic>
    <xdr:clientData/>
  </xdr:twoCellAnchor>
  <xdr:twoCellAnchor>
    <xdr:from>
      <xdr:col>2</xdr:col>
      <xdr:colOff>366258</xdr:colOff>
      <xdr:row>161</xdr:row>
      <xdr:rowOff>66675</xdr:rowOff>
    </xdr:from>
    <xdr:to>
      <xdr:col>2</xdr:col>
      <xdr:colOff>1080633</xdr:colOff>
      <xdr:row>161</xdr:row>
      <xdr:rowOff>1030251</xdr:rowOff>
    </xdr:to>
    <xdr:pic>
      <xdr:nvPicPr>
        <xdr:cNvPr id="60" name="그림 218">
          <a:extLst>
            <a:ext uri="{FF2B5EF4-FFF2-40B4-BE49-F238E27FC236}">
              <a16:creationId xmlns:a16="http://schemas.microsoft.com/office/drawing/2014/main" xmlns="" id="{00000000-0008-0000-0000-00003C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147433" y="189223650"/>
          <a:ext cx="714375" cy="963576"/>
        </a:xfrm>
        <a:prstGeom prst="rect">
          <a:avLst/>
        </a:prstGeom>
      </xdr:spPr>
    </xdr:pic>
    <xdr:clientData/>
  </xdr:twoCellAnchor>
  <xdr:twoCellAnchor>
    <xdr:from>
      <xdr:col>2</xdr:col>
      <xdr:colOff>147183</xdr:colOff>
      <xdr:row>166</xdr:row>
      <xdr:rowOff>152400</xdr:rowOff>
    </xdr:from>
    <xdr:to>
      <xdr:col>2</xdr:col>
      <xdr:colOff>1299708</xdr:colOff>
      <xdr:row>166</xdr:row>
      <xdr:rowOff>1012092</xdr:rowOff>
    </xdr:to>
    <xdr:pic>
      <xdr:nvPicPr>
        <xdr:cNvPr id="61" name="그림 178">
          <a:extLst>
            <a:ext uri="{FF2B5EF4-FFF2-40B4-BE49-F238E27FC236}">
              <a16:creationId xmlns:a16="http://schemas.microsoft.com/office/drawing/2014/main" xmlns="" id="{00000000-0008-0000-0000-00003D000000}"/>
            </a:ext>
          </a:extLst>
        </xdr:cNvPr>
        <xdr:cNvPicPr>
          <a:picLocks noChangeAspect="1"/>
        </xdr:cNvPicPr>
      </xdr:nvPicPr>
      <xdr:blipFill>
        <a:blip xmlns:r="http://schemas.openxmlformats.org/officeDocument/2006/relationships" r:embed="rId34"/>
        <a:stretch>
          <a:fillRect/>
        </a:stretch>
      </xdr:blipFill>
      <xdr:spPr>
        <a:xfrm>
          <a:off x="1928358" y="194586225"/>
          <a:ext cx="1152525" cy="859692"/>
        </a:xfrm>
        <a:prstGeom prst="rect">
          <a:avLst/>
        </a:prstGeom>
      </xdr:spPr>
    </xdr:pic>
    <xdr:clientData/>
  </xdr:twoCellAnchor>
  <xdr:twoCellAnchor>
    <xdr:from>
      <xdr:col>2</xdr:col>
      <xdr:colOff>274714</xdr:colOff>
      <xdr:row>180</xdr:row>
      <xdr:rowOff>200024</xdr:rowOff>
    </xdr:from>
    <xdr:to>
      <xdr:col>2</xdr:col>
      <xdr:colOff>1231708</xdr:colOff>
      <xdr:row>180</xdr:row>
      <xdr:rowOff>876299</xdr:rowOff>
    </xdr:to>
    <xdr:pic>
      <xdr:nvPicPr>
        <xdr:cNvPr id="62" name="그림 238">
          <a:extLst>
            <a:ext uri="{FF2B5EF4-FFF2-40B4-BE49-F238E27FC236}">
              <a16:creationId xmlns:a16="http://schemas.microsoft.com/office/drawing/2014/main" xmlns="" id="{00000000-0008-0000-0000-00003E000000}"/>
            </a:ext>
          </a:extLst>
        </xdr:cNvPr>
        <xdr:cNvPicPr>
          <a:picLocks noChangeAspect="1"/>
        </xdr:cNvPicPr>
      </xdr:nvPicPr>
      <xdr:blipFill>
        <a:blip xmlns:r="http://schemas.openxmlformats.org/officeDocument/2006/relationships" r:embed="rId44"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055889" y="209502374"/>
          <a:ext cx="956994" cy="676275"/>
        </a:xfrm>
        <a:prstGeom prst="rect">
          <a:avLst/>
        </a:prstGeom>
      </xdr:spPr>
    </xdr:pic>
    <xdr:clientData/>
  </xdr:twoCellAnchor>
  <xdr:twoCellAnchor>
    <xdr:from>
      <xdr:col>2</xdr:col>
      <xdr:colOff>274714</xdr:colOff>
      <xdr:row>181</xdr:row>
      <xdr:rowOff>219075</xdr:rowOff>
    </xdr:from>
    <xdr:to>
      <xdr:col>2</xdr:col>
      <xdr:colOff>1231708</xdr:colOff>
      <xdr:row>181</xdr:row>
      <xdr:rowOff>895350</xdr:rowOff>
    </xdr:to>
    <xdr:pic>
      <xdr:nvPicPr>
        <xdr:cNvPr id="63" name="그림 238">
          <a:extLst>
            <a:ext uri="{FF2B5EF4-FFF2-40B4-BE49-F238E27FC236}">
              <a16:creationId xmlns:a16="http://schemas.microsoft.com/office/drawing/2014/main" xmlns="" id="{00000000-0008-0000-0000-00003F000000}"/>
            </a:ext>
          </a:extLst>
        </xdr:cNvPr>
        <xdr:cNvPicPr>
          <a:picLocks noChangeAspect="1"/>
        </xdr:cNvPicPr>
      </xdr:nvPicPr>
      <xdr:blipFill>
        <a:blip xmlns:r="http://schemas.openxmlformats.org/officeDocument/2006/relationships" r:embed="rId44"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055889" y="210569175"/>
          <a:ext cx="956994" cy="676275"/>
        </a:xfrm>
        <a:prstGeom prst="rect">
          <a:avLst/>
        </a:prstGeom>
      </xdr:spPr>
    </xdr:pic>
    <xdr:clientData/>
  </xdr:twoCellAnchor>
  <xdr:twoCellAnchor>
    <xdr:from>
      <xdr:col>2</xdr:col>
      <xdr:colOff>216984</xdr:colOff>
      <xdr:row>193</xdr:row>
      <xdr:rowOff>114299</xdr:rowOff>
    </xdr:from>
    <xdr:to>
      <xdr:col>2</xdr:col>
      <xdr:colOff>1225372</xdr:colOff>
      <xdr:row>193</xdr:row>
      <xdr:rowOff>942974</xdr:rowOff>
    </xdr:to>
    <xdr:pic>
      <xdr:nvPicPr>
        <xdr:cNvPr id="64" name="그림 256">
          <a:extLst>
            <a:ext uri="{FF2B5EF4-FFF2-40B4-BE49-F238E27FC236}">
              <a16:creationId xmlns:a16="http://schemas.microsoft.com/office/drawing/2014/main" xmlns="" id="{00000000-0008-0000-0000-000040000000}"/>
            </a:ext>
          </a:extLst>
        </xdr:cNvPr>
        <xdr:cNvPicPr>
          <a:picLocks noChangeAspect="1"/>
        </xdr:cNvPicPr>
      </xdr:nvPicPr>
      <xdr:blipFill>
        <a:blip xmlns:r="http://schemas.openxmlformats.org/officeDocument/2006/relationships" r:embed="rId45"/>
        <a:stretch>
          <a:fillRect/>
        </a:stretch>
      </xdr:blipFill>
      <xdr:spPr>
        <a:xfrm>
          <a:off x="1998159" y="223351724"/>
          <a:ext cx="1008388" cy="828675"/>
        </a:xfrm>
        <a:prstGeom prst="rect">
          <a:avLst/>
        </a:prstGeom>
      </xdr:spPr>
    </xdr:pic>
    <xdr:clientData/>
  </xdr:twoCellAnchor>
  <xdr:twoCellAnchor>
    <xdr:from>
      <xdr:col>2</xdr:col>
      <xdr:colOff>216984</xdr:colOff>
      <xdr:row>194</xdr:row>
      <xdr:rowOff>114300</xdr:rowOff>
    </xdr:from>
    <xdr:to>
      <xdr:col>2</xdr:col>
      <xdr:colOff>1225372</xdr:colOff>
      <xdr:row>194</xdr:row>
      <xdr:rowOff>942975</xdr:rowOff>
    </xdr:to>
    <xdr:pic>
      <xdr:nvPicPr>
        <xdr:cNvPr id="65" name="그림 256">
          <a:extLst>
            <a:ext uri="{FF2B5EF4-FFF2-40B4-BE49-F238E27FC236}">
              <a16:creationId xmlns:a16="http://schemas.microsoft.com/office/drawing/2014/main" xmlns="" id="{00000000-0008-0000-0000-000041000000}"/>
            </a:ext>
          </a:extLst>
        </xdr:cNvPr>
        <xdr:cNvPicPr>
          <a:picLocks noChangeAspect="1"/>
        </xdr:cNvPicPr>
      </xdr:nvPicPr>
      <xdr:blipFill>
        <a:blip xmlns:r="http://schemas.openxmlformats.org/officeDocument/2006/relationships" r:embed="rId45"/>
        <a:stretch>
          <a:fillRect/>
        </a:stretch>
      </xdr:blipFill>
      <xdr:spPr>
        <a:xfrm>
          <a:off x="1998159" y="224485200"/>
          <a:ext cx="1008388" cy="828675"/>
        </a:xfrm>
        <a:prstGeom prst="rect">
          <a:avLst/>
        </a:prstGeom>
      </xdr:spPr>
    </xdr:pic>
    <xdr:clientData/>
  </xdr:twoCellAnchor>
  <xdr:twoCellAnchor>
    <xdr:from>
      <xdr:col>2</xdr:col>
      <xdr:colOff>216984</xdr:colOff>
      <xdr:row>195</xdr:row>
      <xdr:rowOff>123825</xdr:rowOff>
    </xdr:from>
    <xdr:to>
      <xdr:col>2</xdr:col>
      <xdr:colOff>1225372</xdr:colOff>
      <xdr:row>195</xdr:row>
      <xdr:rowOff>952500</xdr:rowOff>
    </xdr:to>
    <xdr:pic>
      <xdr:nvPicPr>
        <xdr:cNvPr id="66" name="그림 256">
          <a:extLst>
            <a:ext uri="{FF2B5EF4-FFF2-40B4-BE49-F238E27FC236}">
              <a16:creationId xmlns:a16="http://schemas.microsoft.com/office/drawing/2014/main" xmlns="" id="{00000000-0008-0000-0000-000042000000}"/>
            </a:ext>
          </a:extLst>
        </xdr:cNvPr>
        <xdr:cNvPicPr>
          <a:picLocks noChangeAspect="1"/>
        </xdr:cNvPicPr>
      </xdr:nvPicPr>
      <xdr:blipFill>
        <a:blip xmlns:r="http://schemas.openxmlformats.org/officeDocument/2006/relationships" r:embed="rId45"/>
        <a:stretch>
          <a:fillRect/>
        </a:stretch>
      </xdr:blipFill>
      <xdr:spPr>
        <a:xfrm>
          <a:off x="1998159" y="225542475"/>
          <a:ext cx="1008388" cy="828675"/>
        </a:xfrm>
        <a:prstGeom prst="rect">
          <a:avLst/>
        </a:prstGeom>
      </xdr:spPr>
    </xdr:pic>
    <xdr:clientData/>
  </xdr:twoCellAnchor>
  <xdr:twoCellAnchor>
    <xdr:from>
      <xdr:col>2</xdr:col>
      <xdr:colOff>206828</xdr:colOff>
      <xdr:row>192</xdr:row>
      <xdr:rowOff>104775</xdr:rowOff>
    </xdr:from>
    <xdr:to>
      <xdr:col>2</xdr:col>
      <xdr:colOff>1235529</xdr:colOff>
      <xdr:row>192</xdr:row>
      <xdr:rowOff>996025</xdr:rowOff>
    </xdr:to>
    <xdr:pic>
      <xdr:nvPicPr>
        <xdr:cNvPr id="67" name="그림 257">
          <a:extLst>
            <a:ext uri="{FF2B5EF4-FFF2-40B4-BE49-F238E27FC236}">
              <a16:creationId xmlns:a16="http://schemas.microsoft.com/office/drawing/2014/main" xmlns="" id="{00000000-0008-0000-0000-000043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1988003" y="222208725"/>
          <a:ext cx="1028701" cy="891250"/>
        </a:xfrm>
        <a:prstGeom prst="rect">
          <a:avLst/>
        </a:prstGeom>
      </xdr:spPr>
    </xdr:pic>
    <xdr:clientData/>
  </xdr:twoCellAnchor>
  <xdr:twoCellAnchor>
    <xdr:from>
      <xdr:col>2</xdr:col>
      <xdr:colOff>168728</xdr:colOff>
      <xdr:row>189</xdr:row>
      <xdr:rowOff>76199</xdr:rowOff>
    </xdr:from>
    <xdr:to>
      <xdr:col>2</xdr:col>
      <xdr:colOff>1273628</xdr:colOff>
      <xdr:row>189</xdr:row>
      <xdr:rowOff>949596</xdr:rowOff>
    </xdr:to>
    <xdr:pic>
      <xdr:nvPicPr>
        <xdr:cNvPr id="68" name="그림 260">
          <a:extLst>
            <a:ext uri="{FF2B5EF4-FFF2-40B4-BE49-F238E27FC236}">
              <a16:creationId xmlns:a16="http://schemas.microsoft.com/office/drawing/2014/main" xmlns="" id="{00000000-0008-0000-0000-000044000000}"/>
            </a:ext>
          </a:extLst>
        </xdr:cNvPr>
        <xdr:cNvPicPr>
          <a:picLocks noChangeAspect="1"/>
        </xdr:cNvPicPr>
      </xdr:nvPicPr>
      <xdr:blipFill>
        <a:blip xmlns:r="http://schemas.openxmlformats.org/officeDocument/2006/relationships" r:embed="rId47"/>
        <a:stretch>
          <a:fillRect/>
        </a:stretch>
      </xdr:blipFill>
      <xdr:spPr>
        <a:xfrm>
          <a:off x="1949903" y="218836874"/>
          <a:ext cx="1104900" cy="873397"/>
        </a:xfrm>
        <a:prstGeom prst="rect">
          <a:avLst/>
        </a:prstGeom>
      </xdr:spPr>
    </xdr:pic>
    <xdr:clientData/>
  </xdr:twoCellAnchor>
  <xdr:twoCellAnchor>
    <xdr:from>
      <xdr:col>2</xdr:col>
      <xdr:colOff>168728</xdr:colOff>
      <xdr:row>190</xdr:row>
      <xdr:rowOff>85725</xdr:rowOff>
    </xdr:from>
    <xdr:to>
      <xdr:col>2</xdr:col>
      <xdr:colOff>1273628</xdr:colOff>
      <xdr:row>190</xdr:row>
      <xdr:rowOff>959122</xdr:rowOff>
    </xdr:to>
    <xdr:pic>
      <xdr:nvPicPr>
        <xdr:cNvPr id="69" name="그림 260">
          <a:extLst>
            <a:ext uri="{FF2B5EF4-FFF2-40B4-BE49-F238E27FC236}">
              <a16:creationId xmlns:a16="http://schemas.microsoft.com/office/drawing/2014/main" xmlns="" id="{00000000-0008-0000-0000-000045000000}"/>
            </a:ext>
          </a:extLst>
        </xdr:cNvPr>
        <xdr:cNvPicPr>
          <a:picLocks noChangeAspect="1"/>
        </xdr:cNvPicPr>
      </xdr:nvPicPr>
      <xdr:blipFill>
        <a:blip xmlns:r="http://schemas.openxmlformats.org/officeDocument/2006/relationships" r:embed="rId47"/>
        <a:stretch>
          <a:fillRect/>
        </a:stretch>
      </xdr:blipFill>
      <xdr:spPr>
        <a:xfrm>
          <a:off x="1949903" y="219922725"/>
          <a:ext cx="1104900" cy="873397"/>
        </a:xfrm>
        <a:prstGeom prst="rect">
          <a:avLst/>
        </a:prstGeom>
      </xdr:spPr>
    </xdr:pic>
    <xdr:clientData/>
  </xdr:twoCellAnchor>
  <xdr:twoCellAnchor>
    <xdr:from>
      <xdr:col>2</xdr:col>
      <xdr:colOff>168728</xdr:colOff>
      <xdr:row>191</xdr:row>
      <xdr:rowOff>85725</xdr:rowOff>
    </xdr:from>
    <xdr:to>
      <xdr:col>2</xdr:col>
      <xdr:colOff>1273628</xdr:colOff>
      <xdr:row>191</xdr:row>
      <xdr:rowOff>959122</xdr:rowOff>
    </xdr:to>
    <xdr:pic>
      <xdr:nvPicPr>
        <xdr:cNvPr id="70" name="그림 260">
          <a:extLst>
            <a:ext uri="{FF2B5EF4-FFF2-40B4-BE49-F238E27FC236}">
              <a16:creationId xmlns:a16="http://schemas.microsoft.com/office/drawing/2014/main" xmlns="" id="{00000000-0008-0000-0000-000046000000}"/>
            </a:ext>
          </a:extLst>
        </xdr:cNvPr>
        <xdr:cNvPicPr>
          <a:picLocks noChangeAspect="1"/>
        </xdr:cNvPicPr>
      </xdr:nvPicPr>
      <xdr:blipFill>
        <a:blip xmlns:r="http://schemas.openxmlformats.org/officeDocument/2006/relationships" r:embed="rId47"/>
        <a:stretch>
          <a:fillRect/>
        </a:stretch>
      </xdr:blipFill>
      <xdr:spPr>
        <a:xfrm>
          <a:off x="1949903" y="221056200"/>
          <a:ext cx="1104900" cy="873397"/>
        </a:xfrm>
        <a:prstGeom prst="rect">
          <a:avLst/>
        </a:prstGeom>
      </xdr:spPr>
    </xdr:pic>
    <xdr:clientData/>
  </xdr:twoCellAnchor>
  <xdr:twoCellAnchor>
    <xdr:from>
      <xdr:col>2</xdr:col>
      <xdr:colOff>159232</xdr:colOff>
      <xdr:row>188</xdr:row>
      <xdr:rowOff>66675</xdr:rowOff>
    </xdr:from>
    <xdr:to>
      <xdr:col>2</xdr:col>
      <xdr:colOff>1283124</xdr:colOff>
      <xdr:row>188</xdr:row>
      <xdr:rowOff>1012665</xdr:rowOff>
    </xdr:to>
    <xdr:pic>
      <xdr:nvPicPr>
        <xdr:cNvPr id="71" name="그림 261">
          <a:extLst>
            <a:ext uri="{FF2B5EF4-FFF2-40B4-BE49-F238E27FC236}">
              <a16:creationId xmlns:a16="http://schemas.microsoft.com/office/drawing/2014/main" xmlns="" id="{00000000-0008-0000-0000-000047000000}"/>
            </a:ext>
          </a:extLst>
        </xdr:cNvPr>
        <xdr:cNvPicPr>
          <a:picLocks noChangeAspect="1"/>
        </xdr:cNvPicPr>
      </xdr:nvPicPr>
      <xdr:blipFill>
        <a:blip xmlns:r="http://schemas.openxmlformats.org/officeDocument/2006/relationships" r:embed="rId48"/>
        <a:stretch>
          <a:fillRect/>
        </a:stretch>
      </xdr:blipFill>
      <xdr:spPr>
        <a:xfrm>
          <a:off x="1940407" y="217779600"/>
          <a:ext cx="1123892" cy="945990"/>
        </a:xfrm>
        <a:prstGeom prst="rect">
          <a:avLst/>
        </a:prstGeom>
      </xdr:spPr>
    </xdr:pic>
    <xdr:clientData/>
  </xdr:twoCellAnchor>
  <xdr:twoCellAnchor>
    <xdr:from>
      <xdr:col>2</xdr:col>
      <xdr:colOff>257911</xdr:colOff>
      <xdr:row>179</xdr:row>
      <xdr:rowOff>123825</xdr:rowOff>
    </xdr:from>
    <xdr:to>
      <xdr:col>2</xdr:col>
      <xdr:colOff>1248512</xdr:colOff>
      <xdr:row>179</xdr:row>
      <xdr:rowOff>1027911</xdr:rowOff>
    </xdr:to>
    <xdr:pic>
      <xdr:nvPicPr>
        <xdr:cNvPr id="72" name="그림 255">
          <a:extLst>
            <a:ext uri="{FF2B5EF4-FFF2-40B4-BE49-F238E27FC236}">
              <a16:creationId xmlns:a16="http://schemas.microsoft.com/office/drawing/2014/main" xmlns="" id="{00000000-0008-0000-0000-000048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039086" y="208378425"/>
          <a:ext cx="990601" cy="904086"/>
        </a:xfrm>
        <a:prstGeom prst="rect">
          <a:avLst/>
        </a:prstGeom>
      </xdr:spPr>
    </xdr:pic>
    <xdr:clientData/>
  </xdr:twoCellAnchor>
  <xdr:twoCellAnchor>
    <xdr:from>
      <xdr:col>2</xdr:col>
      <xdr:colOff>190869</xdr:colOff>
      <xdr:row>171</xdr:row>
      <xdr:rowOff>38100</xdr:rowOff>
    </xdr:from>
    <xdr:to>
      <xdr:col>2</xdr:col>
      <xdr:colOff>1286244</xdr:colOff>
      <xdr:row>171</xdr:row>
      <xdr:rowOff>1027917</xdr:rowOff>
    </xdr:to>
    <xdr:pic>
      <xdr:nvPicPr>
        <xdr:cNvPr id="73" name="그림 335">
          <a:extLst>
            <a:ext uri="{FF2B5EF4-FFF2-40B4-BE49-F238E27FC236}">
              <a16:creationId xmlns:a16="http://schemas.microsoft.com/office/drawing/2014/main" xmlns="" id="{00000000-0008-0000-0000-000049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1972044" y="199758300"/>
          <a:ext cx="1095375" cy="989817"/>
        </a:xfrm>
        <a:prstGeom prst="rect">
          <a:avLst/>
        </a:prstGeom>
      </xdr:spPr>
    </xdr:pic>
    <xdr:clientData/>
  </xdr:twoCellAnchor>
  <xdr:twoCellAnchor>
    <xdr:from>
      <xdr:col>2</xdr:col>
      <xdr:colOff>288523</xdr:colOff>
      <xdr:row>174</xdr:row>
      <xdr:rowOff>28575</xdr:rowOff>
    </xdr:from>
    <xdr:to>
      <xdr:col>2</xdr:col>
      <xdr:colOff>1174348</xdr:colOff>
      <xdr:row>174</xdr:row>
      <xdr:rowOff>996589</xdr:rowOff>
    </xdr:to>
    <xdr:pic>
      <xdr:nvPicPr>
        <xdr:cNvPr id="74" name="그림 193">
          <a:extLst>
            <a:ext uri="{FF2B5EF4-FFF2-40B4-BE49-F238E27FC236}">
              <a16:creationId xmlns:a16="http://schemas.microsoft.com/office/drawing/2014/main" xmlns="" id="{00000000-0008-0000-0000-00004A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2069698" y="203006325"/>
          <a:ext cx="885825" cy="968014"/>
        </a:xfrm>
        <a:prstGeom prst="rect">
          <a:avLst/>
        </a:prstGeom>
      </xdr:spPr>
    </xdr:pic>
    <xdr:clientData/>
  </xdr:twoCellAnchor>
  <xdr:twoCellAnchor>
    <xdr:from>
      <xdr:col>2</xdr:col>
      <xdr:colOff>221848</xdr:colOff>
      <xdr:row>121</xdr:row>
      <xdr:rowOff>66675</xdr:rowOff>
    </xdr:from>
    <xdr:to>
      <xdr:col>2</xdr:col>
      <xdr:colOff>1241023</xdr:colOff>
      <xdr:row>121</xdr:row>
      <xdr:rowOff>1092037</xdr:rowOff>
    </xdr:to>
    <xdr:pic>
      <xdr:nvPicPr>
        <xdr:cNvPr id="75" name="그림 186">
          <a:extLst>
            <a:ext uri="{FF2B5EF4-FFF2-40B4-BE49-F238E27FC236}">
              <a16:creationId xmlns:a16="http://schemas.microsoft.com/office/drawing/2014/main" xmlns="" id="{00000000-0008-0000-0000-00004B000000}"/>
            </a:ext>
          </a:extLst>
        </xdr:cNvPr>
        <xdr:cNvPicPr>
          <a:picLocks noChangeAspect="1"/>
        </xdr:cNvPicPr>
      </xdr:nvPicPr>
      <xdr:blipFill>
        <a:blip xmlns:r="http://schemas.openxmlformats.org/officeDocument/2006/relationships" r:embed="rId52"/>
        <a:stretch>
          <a:fillRect/>
        </a:stretch>
      </xdr:blipFill>
      <xdr:spPr>
        <a:xfrm>
          <a:off x="2003023" y="141389100"/>
          <a:ext cx="1019175" cy="1025362"/>
        </a:xfrm>
        <a:prstGeom prst="rect">
          <a:avLst/>
        </a:prstGeom>
      </xdr:spPr>
    </xdr:pic>
    <xdr:clientData/>
  </xdr:twoCellAnchor>
  <xdr:twoCellAnchor>
    <xdr:from>
      <xdr:col>2</xdr:col>
      <xdr:colOff>142686</xdr:colOff>
      <xdr:row>122</xdr:row>
      <xdr:rowOff>133349</xdr:rowOff>
    </xdr:from>
    <xdr:to>
      <xdr:col>2</xdr:col>
      <xdr:colOff>1334855</xdr:colOff>
      <xdr:row>122</xdr:row>
      <xdr:rowOff>1114424</xdr:rowOff>
    </xdr:to>
    <xdr:pic>
      <xdr:nvPicPr>
        <xdr:cNvPr id="76" name="그림 187">
          <a:extLst>
            <a:ext uri="{FF2B5EF4-FFF2-40B4-BE49-F238E27FC236}">
              <a16:creationId xmlns:a16="http://schemas.microsoft.com/office/drawing/2014/main" xmlns="" id="{00000000-0008-0000-0000-00004C000000}"/>
            </a:ext>
          </a:extLst>
        </xdr:cNvPr>
        <xdr:cNvPicPr>
          <a:picLocks noChangeAspect="1"/>
        </xdr:cNvPicPr>
      </xdr:nvPicPr>
      <xdr:blipFill>
        <a:blip xmlns:r="http://schemas.openxmlformats.org/officeDocument/2006/relationships" r:embed="rId53"/>
        <a:stretch>
          <a:fillRect/>
        </a:stretch>
      </xdr:blipFill>
      <xdr:spPr>
        <a:xfrm>
          <a:off x="1923861" y="142598774"/>
          <a:ext cx="1192169" cy="981075"/>
        </a:xfrm>
        <a:prstGeom prst="rect">
          <a:avLst/>
        </a:prstGeom>
      </xdr:spPr>
    </xdr:pic>
    <xdr:clientData/>
  </xdr:twoCellAnchor>
  <xdr:twoCellAnchor>
    <xdr:from>
      <xdr:col>2</xdr:col>
      <xdr:colOff>118698</xdr:colOff>
      <xdr:row>120</xdr:row>
      <xdr:rowOff>200024</xdr:rowOff>
    </xdr:from>
    <xdr:to>
      <xdr:col>2</xdr:col>
      <xdr:colOff>1358843</xdr:colOff>
      <xdr:row>120</xdr:row>
      <xdr:rowOff>1152525</xdr:rowOff>
    </xdr:to>
    <xdr:pic>
      <xdr:nvPicPr>
        <xdr:cNvPr id="77" name="그림 191">
          <a:extLst>
            <a:ext uri="{FF2B5EF4-FFF2-40B4-BE49-F238E27FC236}">
              <a16:creationId xmlns:a16="http://schemas.microsoft.com/office/drawing/2014/main" xmlns="" id="{00000000-0008-0000-0000-00004D000000}"/>
            </a:ext>
          </a:extLst>
        </xdr:cNvPr>
        <xdr:cNvPicPr>
          <a:picLocks noChangeAspect="1"/>
        </xdr:cNvPicPr>
      </xdr:nvPicPr>
      <xdr:blipFill>
        <a:blip xmlns:r="http://schemas.openxmlformats.org/officeDocument/2006/relationships" r:embed="rId54"/>
        <a:stretch>
          <a:fillRect/>
        </a:stretch>
      </xdr:blipFill>
      <xdr:spPr>
        <a:xfrm>
          <a:off x="1899873" y="140188949"/>
          <a:ext cx="1240145" cy="952501"/>
        </a:xfrm>
        <a:prstGeom prst="rect">
          <a:avLst/>
        </a:prstGeom>
      </xdr:spPr>
    </xdr:pic>
    <xdr:clientData/>
  </xdr:twoCellAnchor>
  <xdr:twoCellAnchor>
    <xdr:from>
      <xdr:col>2</xdr:col>
      <xdr:colOff>52768</xdr:colOff>
      <xdr:row>118</xdr:row>
      <xdr:rowOff>190499</xdr:rowOff>
    </xdr:from>
    <xdr:to>
      <xdr:col>2</xdr:col>
      <xdr:colOff>1424772</xdr:colOff>
      <xdr:row>118</xdr:row>
      <xdr:rowOff>1181100</xdr:rowOff>
    </xdr:to>
    <xdr:pic>
      <xdr:nvPicPr>
        <xdr:cNvPr id="78" name="그림 185">
          <a:extLst>
            <a:ext uri="{FF2B5EF4-FFF2-40B4-BE49-F238E27FC236}">
              <a16:creationId xmlns:a16="http://schemas.microsoft.com/office/drawing/2014/main" xmlns="" id="{00000000-0008-0000-0000-00004E000000}"/>
            </a:ext>
          </a:extLst>
        </xdr:cNvPr>
        <xdr:cNvPicPr>
          <a:picLocks noChangeAspect="1"/>
        </xdr:cNvPicPr>
      </xdr:nvPicPr>
      <xdr:blipFill>
        <a:blip xmlns:r="http://schemas.openxmlformats.org/officeDocument/2006/relationships" r:embed="rId55"/>
        <a:stretch>
          <a:fillRect/>
        </a:stretch>
      </xdr:blipFill>
      <xdr:spPr>
        <a:xfrm>
          <a:off x="1833943" y="137512424"/>
          <a:ext cx="1372004" cy="990601"/>
        </a:xfrm>
        <a:prstGeom prst="rect">
          <a:avLst/>
        </a:prstGeom>
      </xdr:spPr>
    </xdr:pic>
    <xdr:clientData/>
  </xdr:twoCellAnchor>
  <xdr:twoCellAnchor>
    <xdr:from>
      <xdr:col>2</xdr:col>
      <xdr:colOff>148220</xdr:colOff>
      <xdr:row>123</xdr:row>
      <xdr:rowOff>171449</xdr:rowOff>
    </xdr:from>
    <xdr:to>
      <xdr:col>2</xdr:col>
      <xdr:colOff>1329320</xdr:colOff>
      <xdr:row>123</xdr:row>
      <xdr:rowOff>995622</xdr:rowOff>
    </xdr:to>
    <xdr:pic>
      <xdr:nvPicPr>
        <xdr:cNvPr id="79" name="그림 164">
          <a:extLst>
            <a:ext uri="{FF2B5EF4-FFF2-40B4-BE49-F238E27FC236}">
              <a16:creationId xmlns:a16="http://schemas.microsoft.com/office/drawing/2014/main" xmlns="" id="{00000000-0008-0000-0000-00004F000000}"/>
            </a:ext>
          </a:extLst>
        </xdr:cNvPr>
        <xdr:cNvPicPr>
          <a:picLocks noChangeAspect="1"/>
        </xdr:cNvPicPr>
      </xdr:nvPicPr>
      <xdr:blipFill>
        <a:blip xmlns:r="http://schemas.openxmlformats.org/officeDocument/2006/relationships" r:embed="rId56"/>
        <a:stretch>
          <a:fillRect/>
        </a:stretch>
      </xdr:blipFill>
      <xdr:spPr>
        <a:xfrm>
          <a:off x="1929395" y="143779874"/>
          <a:ext cx="1181100" cy="824173"/>
        </a:xfrm>
        <a:prstGeom prst="rect">
          <a:avLst/>
        </a:prstGeom>
      </xdr:spPr>
    </xdr:pic>
    <xdr:clientData/>
  </xdr:twoCellAnchor>
  <xdr:twoCellAnchor>
    <xdr:from>
      <xdr:col>2</xdr:col>
      <xdr:colOff>241713</xdr:colOff>
      <xdr:row>147</xdr:row>
      <xdr:rowOff>123825</xdr:rowOff>
    </xdr:from>
    <xdr:to>
      <xdr:col>2</xdr:col>
      <xdr:colOff>1235827</xdr:colOff>
      <xdr:row>147</xdr:row>
      <xdr:rowOff>1006530</xdr:rowOff>
    </xdr:to>
    <xdr:pic>
      <xdr:nvPicPr>
        <xdr:cNvPr id="80" name="그림 145">
          <a:extLst>
            <a:ext uri="{FF2B5EF4-FFF2-40B4-BE49-F238E27FC236}">
              <a16:creationId xmlns:a16="http://schemas.microsoft.com/office/drawing/2014/main" xmlns="" id="{00000000-0008-0000-0000-000050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022888" y="172897800"/>
          <a:ext cx="994114" cy="882705"/>
        </a:xfrm>
        <a:prstGeom prst="rect">
          <a:avLst/>
        </a:prstGeom>
      </xdr:spPr>
    </xdr:pic>
    <xdr:clientData/>
  </xdr:twoCellAnchor>
  <xdr:twoCellAnchor>
    <xdr:from>
      <xdr:col>2</xdr:col>
      <xdr:colOff>219658</xdr:colOff>
      <xdr:row>132</xdr:row>
      <xdr:rowOff>95250</xdr:rowOff>
    </xdr:from>
    <xdr:to>
      <xdr:col>2</xdr:col>
      <xdr:colOff>1257883</xdr:colOff>
      <xdr:row>132</xdr:row>
      <xdr:rowOff>1012100</xdr:rowOff>
    </xdr:to>
    <xdr:pic>
      <xdr:nvPicPr>
        <xdr:cNvPr id="81" name="그림 300">
          <a:extLst>
            <a:ext uri="{FF2B5EF4-FFF2-40B4-BE49-F238E27FC236}">
              <a16:creationId xmlns:a16="http://schemas.microsoft.com/office/drawing/2014/main" xmlns="" id="{00000000-0008-0000-0000-000051000000}"/>
            </a:ext>
          </a:extLst>
        </xdr:cNvPr>
        <xdr:cNvPicPr>
          <a:picLocks noChangeAspect="1"/>
        </xdr:cNvPicPr>
      </xdr:nvPicPr>
      <xdr:blipFill>
        <a:blip xmlns:r="http://schemas.openxmlformats.org/officeDocument/2006/relationships" r:embed="rId58"/>
        <a:stretch>
          <a:fillRect/>
        </a:stretch>
      </xdr:blipFill>
      <xdr:spPr>
        <a:xfrm>
          <a:off x="2000833" y="155552775"/>
          <a:ext cx="1038225" cy="916850"/>
        </a:xfrm>
        <a:prstGeom prst="rect">
          <a:avLst/>
        </a:prstGeom>
      </xdr:spPr>
    </xdr:pic>
    <xdr:clientData/>
  </xdr:twoCellAnchor>
  <xdr:twoCellAnchor>
    <xdr:from>
      <xdr:col>2</xdr:col>
      <xdr:colOff>191213</xdr:colOff>
      <xdr:row>131</xdr:row>
      <xdr:rowOff>66674</xdr:rowOff>
    </xdr:from>
    <xdr:to>
      <xdr:col>2</xdr:col>
      <xdr:colOff>1265851</xdr:colOff>
      <xdr:row>131</xdr:row>
      <xdr:rowOff>981075</xdr:rowOff>
    </xdr:to>
    <xdr:pic>
      <xdr:nvPicPr>
        <xdr:cNvPr id="82" name="그림 299">
          <a:extLst>
            <a:ext uri="{FF2B5EF4-FFF2-40B4-BE49-F238E27FC236}">
              <a16:creationId xmlns:a16="http://schemas.microsoft.com/office/drawing/2014/main" xmlns="" id="{00000000-0008-0000-0000-000052000000}"/>
            </a:ext>
          </a:extLst>
        </xdr:cNvPr>
        <xdr:cNvPicPr>
          <a:picLocks noChangeAspect="1"/>
        </xdr:cNvPicPr>
      </xdr:nvPicPr>
      <xdr:blipFill>
        <a:blip xmlns:r="http://schemas.openxmlformats.org/officeDocument/2006/relationships" r:embed="rId59"/>
        <a:stretch>
          <a:fillRect/>
        </a:stretch>
      </xdr:blipFill>
      <xdr:spPr>
        <a:xfrm>
          <a:off x="1972388" y="154314524"/>
          <a:ext cx="1074638" cy="914401"/>
        </a:xfrm>
        <a:prstGeom prst="rect">
          <a:avLst/>
        </a:prstGeom>
      </xdr:spPr>
    </xdr:pic>
    <xdr:clientData/>
  </xdr:twoCellAnchor>
  <xdr:twoCellAnchor>
    <xdr:from>
      <xdr:col>2</xdr:col>
      <xdr:colOff>204657</xdr:colOff>
      <xdr:row>148</xdr:row>
      <xdr:rowOff>85725</xdr:rowOff>
    </xdr:from>
    <xdr:to>
      <xdr:col>2</xdr:col>
      <xdr:colOff>1252408</xdr:colOff>
      <xdr:row>148</xdr:row>
      <xdr:rowOff>987686</xdr:rowOff>
    </xdr:to>
    <xdr:pic>
      <xdr:nvPicPr>
        <xdr:cNvPr id="83" name="그림 122">
          <a:extLst>
            <a:ext uri="{FF2B5EF4-FFF2-40B4-BE49-F238E27FC236}">
              <a16:creationId xmlns:a16="http://schemas.microsoft.com/office/drawing/2014/main" xmlns="" id="{00000000-0008-0000-0000-000053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1985832" y="174097950"/>
          <a:ext cx="1047751" cy="901961"/>
        </a:xfrm>
        <a:prstGeom prst="rect">
          <a:avLst/>
        </a:prstGeom>
      </xdr:spPr>
    </xdr:pic>
    <xdr:clientData/>
  </xdr:twoCellAnchor>
  <xdr:twoCellAnchor>
    <xdr:from>
      <xdr:col>2</xdr:col>
      <xdr:colOff>192881</xdr:colOff>
      <xdr:row>149</xdr:row>
      <xdr:rowOff>76200</xdr:rowOff>
    </xdr:from>
    <xdr:to>
      <xdr:col>2</xdr:col>
      <xdr:colOff>1278731</xdr:colOff>
      <xdr:row>149</xdr:row>
      <xdr:rowOff>1025988</xdr:rowOff>
    </xdr:to>
    <xdr:pic>
      <xdr:nvPicPr>
        <xdr:cNvPr id="84" name="그림 121">
          <a:extLst>
            <a:ext uri="{FF2B5EF4-FFF2-40B4-BE49-F238E27FC236}">
              <a16:creationId xmlns:a16="http://schemas.microsoft.com/office/drawing/2014/main" xmlns="" id="{00000000-0008-0000-0000-000054000000}"/>
            </a:ext>
          </a:extLst>
        </xdr:cNvPr>
        <xdr:cNvPicPr>
          <a:picLocks noChangeAspect="1"/>
        </xdr:cNvPicPr>
      </xdr:nvPicPr>
      <xdr:blipFill>
        <a:blip xmlns:r="http://schemas.openxmlformats.org/officeDocument/2006/relationships" r:embed="rId24"/>
        <a:stretch>
          <a:fillRect/>
        </a:stretch>
      </xdr:blipFill>
      <xdr:spPr>
        <a:xfrm>
          <a:off x="1974056" y="175326675"/>
          <a:ext cx="1085850" cy="949788"/>
        </a:xfrm>
        <a:prstGeom prst="rect">
          <a:avLst/>
        </a:prstGeom>
      </xdr:spPr>
    </xdr:pic>
    <xdr:clientData/>
  </xdr:twoCellAnchor>
  <xdr:twoCellAnchor>
    <xdr:from>
      <xdr:col>2</xdr:col>
      <xdr:colOff>182778</xdr:colOff>
      <xdr:row>144</xdr:row>
      <xdr:rowOff>104774</xdr:rowOff>
    </xdr:from>
    <xdr:to>
      <xdr:col>2</xdr:col>
      <xdr:colOff>1306728</xdr:colOff>
      <xdr:row>144</xdr:row>
      <xdr:rowOff>1050673</xdr:rowOff>
    </xdr:to>
    <xdr:pic>
      <xdr:nvPicPr>
        <xdr:cNvPr id="85" name="그림 143">
          <a:extLst>
            <a:ext uri="{FF2B5EF4-FFF2-40B4-BE49-F238E27FC236}">
              <a16:creationId xmlns:a16="http://schemas.microsoft.com/office/drawing/2014/main" xmlns="" id="{00000000-0008-0000-0000-000055000000}"/>
            </a:ext>
          </a:extLst>
        </xdr:cNvPr>
        <xdr:cNvPicPr>
          <a:picLocks noChangeAspect="1"/>
        </xdr:cNvPicPr>
      </xdr:nvPicPr>
      <xdr:blipFill>
        <a:blip xmlns:r="http://schemas.openxmlformats.org/officeDocument/2006/relationships" r:embed="rId61"/>
        <a:stretch>
          <a:fillRect/>
        </a:stretch>
      </xdr:blipFill>
      <xdr:spPr>
        <a:xfrm>
          <a:off x="1963953" y="169449749"/>
          <a:ext cx="1123950" cy="945899"/>
        </a:xfrm>
        <a:prstGeom prst="rect">
          <a:avLst/>
        </a:prstGeom>
      </xdr:spPr>
    </xdr:pic>
    <xdr:clientData/>
  </xdr:twoCellAnchor>
  <xdr:twoCellAnchor>
    <xdr:from>
      <xdr:col>2</xdr:col>
      <xdr:colOff>152400</xdr:colOff>
      <xdr:row>146</xdr:row>
      <xdr:rowOff>104775</xdr:rowOff>
    </xdr:from>
    <xdr:to>
      <xdr:col>2</xdr:col>
      <xdr:colOff>1319212</xdr:colOff>
      <xdr:row>146</xdr:row>
      <xdr:rowOff>1038225</xdr:rowOff>
    </xdr:to>
    <xdr:pic>
      <xdr:nvPicPr>
        <xdr:cNvPr id="86" name="그림 144">
          <a:extLst>
            <a:ext uri="{FF2B5EF4-FFF2-40B4-BE49-F238E27FC236}">
              <a16:creationId xmlns:a16="http://schemas.microsoft.com/office/drawing/2014/main" xmlns="" id="{00000000-0008-0000-0000-000056000000}"/>
            </a:ext>
          </a:extLst>
        </xdr:cNvPr>
        <xdr:cNvPicPr>
          <a:picLocks noChangeAspect="1"/>
        </xdr:cNvPicPr>
      </xdr:nvPicPr>
      <xdr:blipFill>
        <a:blip xmlns:r="http://schemas.openxmlformats.org/officeDocument/2006/relationships" r:embed="rId62"/>
        <a:stretch>
          <a:fillRect/>
        </a:stretch>
      </xdr:blipFill>
      <xdr:spPr>
        <a:xfrm>
          <a:off x="1933575" y="171735750"/>
          <a:ext cx="1166812" cy="933450"/>
        </a:xfrm>
        <a:prstGeom prst="rect">
          <a:avLst/>
        </a:prstGeom>
      </xdr:spPr>
    </xdr:pic>
    <xdr:clientData/>
  </xdr:twoCellAnchor>
  <xdr:twoCellAnchor>
    <xdr:from>
      <xdr:col>2</xdr:col>
      <xdr:colOff>123824</xdr:colOff>
      <xdr:row>143</xdr:row>
      <xdr:rowOff>47625</xdr:rowOff>
    </xdr:from>
    <xdr:to>
      <xdr:col>2</xdr:col>
      <xdr:colOff>1365683</xdr:colOff>
      <xdr:row>143</xdr:row>
      <xdr:rowOff>1104900</xdr:rowOff>
    </xdr:to>
    <xdr:pic>
      <xdr:nvPicPr>
        <xdr:cNvPr id="87" name="그림 142">
          <a:extLst>
            <a:ext uri="{FF2B5EF4-FFF2-40B4-BE49-F238E27FC236}">
              <a16:creationId xmlns:a16="http://schemas.microsoft.com/office/drawing/2014/main" xmlns="" id="{00000000-0008-0000-0000-000057000000}"/>
            </a:ext>
          </a:extLst>
        </xdr:cNvPr>
        <xdr:cNvPicPr>
          <a:picLocks noChangeAspect="1"/>
        </xdr:cNvPicPr>
      </xdr:nvPicPr>
      <xdr:blipFill>
        <a:blip xmlns:r="http://schemas.openxmlformats.org/officeDocument/2006/relationships" r:embed="rId63"/>
        <a:stretch>
          <a:fillRect/>
        </a:stretch>
      </xdr:blipFill>
      <xdr:spPr>
        <a:xfrm>
          <a:off x="1904999" y="168373425"/>
          <a:ext cx="1241859" cy="971550"/>
        </a:xfrm>
        <a:prstGeom prst="rect">
          <a:avLst/>
        </a:prstGeom>
      </xdr:spPr>
    </xdr:pic>
    <xdr:clientData/>
  </xdr:twoCellAnchor>
  <xdr:twoCellAnchor>
    <xdr:from>
      <xdr:col>2</xdr:col>
      <xdr:colOff>178146</xdr:colOff>
      <xdr:row>145</xdr:row>
      <xdr:rowOff>66675</xdr:rowOff>
    </xdr:from>
    <xdr:to>
      <xdr:col>2</xdr:col>
      <xdr:colOff>1311361</xdr:colOff>
      <xdr:row>145</xdr:row>
      <xdr:rowOff>1085850</xdr:rowOff>
    </xdr:to>
    <xdr:pic>
      <xdr:nvPicPr>
        <xdr:cNvPr id="88" name="그림 141">
          <a:extLst>
            <a:ext uri="{FF2B5EF4-FFF2-40B4-BE49-F238E27FC236}">
              <a16:creationId xmlns:a16="http://schemas.microsoft.com/office/drawing/2014/main" xmlns="" id="{00000000-0008-0000-0000-000058000000}"/>
            </a:ext>
          </a:extLst>
        </xdr:cNvPr>
        <xdr:cNvPicPr>
          <a:picLocks noChangeAspect="1"/>
        </xdr:cNvPicPr>
      </xdr:nvPicPr>
      <xdr:blipFill>
        <a:blip xmlns:r="http://schemas.openxmlformats.org/officeDocument/2006/relationships" r:embed="rId64"/>
        <a:stretch>
          <a:fillRect/>
        </a:stretch>
      </xdr:blipFill>
      <xdr:spPr>
        <a:xfrm>
          <a:off x="1959321" y="170554650"/>
          <a:ext cx="1133215" cy="1019175"/>
        </a:xfrm>
        <a:prstGeom prst="rect">
          <a:avLst/>
        </a:prstGeom>
      </xdr:spPr>
    </xdr:pic>
    <xdr:clientData/>
  </xdr:twoCellAnchor>
  <xdr:twoCellAnchor>
    <xdr:from>
      <xdr:col>2</xdr:col>
      <xdr:colOff>166274</xdr:colOff>
      <xdr:row>99</xdr:row>
      <xdr:rowOff>273983</xdr:rowOff>
    </xdr:from>
    <xdr:to>
      <xdr:col>2</xdr:col>
      <xdr:colOff>1299749</xdr:colOff>
      <xdr:row>99</xdr:row>
      <xdr:rowOff>1255925</xdr:rowOff>
    </xdr:to>
    <xdr:pic>
      <xdr:nvPicPr>
        <xdr:cNvPr id="89" name="그림 311">
          <a:extLst>
            <a:ext uri="{FF2B5EF4-FFF2-40B4-BE49-F238E27FC236}">
              <a16:creationId xmlns:a16="http://schemas.microsoft.com/office/drawing/2014/main" xmlns="" id="{00000000-0008-0000-0000-000059000000}"/>
            </a:ext>
          </a:extLst>
        </xdr:cNvPr>
        <xdr:cNvPicPr>
          <a:picLocks noChangeAspect="1"/>
        </xdr:cNvPicPr>
      </xdr:nvPicPr>
      <xdr:blipFill>
        <a:blip xmlns:r="http://schemas.openxmlformats.org/officeDocument/2006/relationships" r:embed="rId65"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1947449" y="111259283"/>
          <a:ext cx="1133475" cy="981942"/>
        </a:xfrm>
        <a:prstGeom prst="rect">
          <a:avLst/>
        </a:prstGeom>
      </xdr:spPr>
    </xdr:pic>
    <xdr:clientData/>
  </xdr:twoCellAnchor>
  <xdr:twoCellAnchor>
    <xdr:from>
      <xdr:col>2</xdr:col>
      <xdr:colOff>117053</xdr:colOff>
      <xdr:row>102</xdr:row>
      <xdr:rowOff>266700</xdr:rowOff>
    </xdr:from>
    <xdr:to>
      <xdr:col>2</xdr:col>
      <xdr:colOff>1326557</xdr:colOff>
      <xdr:row>102</xdr:row>
      <xdr:rowOff>1285875</xdr:rowOff>
    </xdr:to>
    <xdr:pic>
      <xdr:nvPicPr>
        <xdr:cNvPr id="90" name="그림 360">
          <a:extLst>
            <a:ext uri="{FF2B5EF4-FFF2-40B4-BE49-F238E27FC236}">
              <a16:creationId xmlns:a16="http://schemas.microsoft.com/office/drawing/2014/main" xmlns="" id="{00000000-0008-0000-0000-00005A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1898228" y="115385850"/>
          <a:ext cx="1209504" cy="1019175"/>
        </a:xfrm>
        <a:prstGeom prst="rect">
          <a:avLst/>
        </a:prstGeom>
      </xdr:spPr>
    </xdr:pic>
    <xdr:clientData/>
  </xdr:twoCellAnchor>
  <xdr:twoCellAnchor>
    <xdr:from>
      <xdr:col>2</xdr:col>
      <xdr:colOff>112205</xdr:colOff>
      <xdr:row>104</xdr:row>
      <xdr:rowOff>209550</xdr:rowOff>
    </xdr:from>
    <xdr:to>
      <xdr:col>2</xdr:col>
      <xdr:colOff>1331405</xdr:colOff>
      <xdr:row>104</xdr:row>
      <xdr:rowOff>1298756</xdr:rowOff>
    </xdr:to>
    <xdr:pic>
      <xdr:nvPicPr>
        <xdr:cNvPr id="91" name="그림 361">
          <a:extLst>
            <a:ext uri="{FF2B5EF4-FFF2-40B4-BE49-F238E27FC236}">
              <a16:creationId xmlns:a16="http://schemas.microsoft.com/office/drawing/2014/main" xmlns="" id="{00000000-0008-0000-0000-00005B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1893380" y="118386225"/>
          <a:ext cx="1219200" cy="1089206"/>
        </a:xfrm>
        <a:prstGeom prst="rect">
          <a:avLst/>
        </a:prstGeom>
      </xdr:spPr>
    </xdr:pic>
    <xdr:clientData/>
  </xdr:twoCellAnchor>
  <xdr:twoCellAnchor>
    <xdr:from>
      <xdr:col>2</xdr:col>
      <xdr:colOff>128587</xdr:colOff>
      <xdr:row>133</xdr:row>
      <xdr:rowOff>95250</xdr:rowOff>
    </xdr:from>
    <xdr:to>
      <xdr:col>2</xdr:col>
      <xdr:colOff>1299297</xdr:colOff>
      <xdr:row>133</xdr:row>
      <xdr:rowOff>1085850</xdr:rowOff>
    </xdr:to>
    <xdr:pic>
      <xdr:nvPicPr>
        <xdr:cNvPr id="92" name="그림 273">
          <a:extLst>
            <a:ext uri="{FF2B5EF4-FFF2-40B4-BE49-F238E27FC236}">
              <a16:creationId xmlns:a16="http://schemas.microsoft.com/office/drawing/2014/main" xmlns="" id="{00000000-0008-0000-0000-00005C000000}"/>
            </a:ext>
          </a:extLst>
        </xdr:cNvPr>
        <xdr:cNvPicPr>
          <a:picLocks noChangeAspect="1"/>
        </xdr:cNvPicPr>
      </xdr:nvPicPr>
      <xdr:blipFill>
        <a:blip xmlns:r="http://schemas.openxmlformats.org/officeDocument/2006/relationships" r:embed="rId68"/>
        <a:stretch>
          <a:fillRect/>
        </a:stretch>
      </xdr:blipFill>
      <xdr:spPr>
        <a:xfrm>
          <a:off x="1909762" y="156762450"/>
          <a:ext cx="1170710" cy="952500"/>
        </a:xfrm>
        <a:prstGeom prst="rect">
          <a:avLst/>
        </a:prstGeom>
      </xdr:spPr>
    </xdr:pic>
    <xdr:clientData/>
  </xdr:twoCellAnchor>
  <xdr:twoCellAnchor>
    <xdr:from>
      <xdr:col>2</xdr:col>
      <xdr:colOff>180542</xdr:colOff>
      <xdr:row>134</xdr:row>
      <xdr:rowOff>57150</xdr:rowOff>
    </xdr:from>
    <xdr:to>
      <xdr:col>2</xdr:col>
      <xdr:colOff>1247342</xdr:colOff>
      <xdr:row>134</xdr:row>
      <xdr:rowOff>1058660</xdr:rowOff>
    </xdr:to>
    <xdr:pic>
      <xdr:nvPicPr>
        <xdr:cNvPr id="93" name="그림 274">
          <a:extLst>
            <a:ext uri="{FF2B5EF4-FFF2-40B4-BE49-F238E27FC236}">
              <a16:creationId xmlns:a16="http://schemas.microsoft.com/office/drawing/2014/main" xmlns="" id="{00000000-0008-0000-0000-00005D000000}"/>
            </a:ext>
          </a:extLst>
        </xdr:cNvPr>
        <xdr:cNvPicPr>
          <a:picLocks noChangeAspect="1"/>
        </xdr:cNvPicPr>
      </xdr:nvPicPr>
      <xdr:blipFill>
        <a:blip xmlns:r="http://schemas.openxmlformats.org/officeDocument/2006/relationships" r:embed="rId69"/>
        <a:stretch>
          <a:fillRect/>
        </a:stretch>
      </xdr:blipFill>
      <xdr:spPr>
        <a:xfrm>
          <a:off x="1961717" y="157772100"/>
          <a:ext cx="1066800" cy="1001510"/>
        </a:xfrm>
        <a:prstGeom prst="rect">
          <a:avLst/>
        </a:prstGeom>
      </xdr:spPr>
    </xdr:pic>
    <xdr:clientData/>
  </xdr:twoCellAnchor>
  <xdr:twoCellAnchor>
    <xdr:from>
      <xdr:col>2</xdr:col>
      <xdr:colOff>178011</xdr:colOff>
      <xdr:row>140</xdr:row>
      <xdr:rowOff>85725</xdr:rowOff>
    </xdr:from>
    <xdr:to>
      <xdr:col>2</xdr:col>
      <xdr:colOff>1249873</xdr:colOff>
      <xdr:row>140</xdr:row>
      <xdr:rowOff>952500</xdr:rowOff>
    </xdr:to>
    <xdr:pic>
      <xdr:nvPicPr>
        <xdr:cNvPr id="94" name="그림 263">
          <a:extLst>
            <a:ext uri="{FF2B5EF4-FFF2-40B4-BE49-F238E27FC236}">
              <a16:creationId xmlns:a16="http://schemas.microsoft.com/office/drawing/2014/main" xmlns="" id="{00000000-0008-0000-0000-00005E000000}"/>
            </a:ext>
          </a:extLst>
        </xdr:cNvPr>
        <xdr:cNvPicPr>
          <a:picLocks noChangeAspect="1"/>
        </xdr:cNvPicPr>
      </xdr:nvPicPr>
      <xdr:blipFill>
        <a:blip xmlns:r="http://schemas.openxmlformats.org/officeDocument/2006/relationships" r:embed="rId70"/>
        <a:stretch>
          <a:fillRect/>
        </a:stretch>
      </xdr:blipFill>
      <xdr:spPr>
        <a:xfrm>
          <a:off x="1959186" y="164658675"/>
          <a:ext cx="1071862" cy="866775"/>
        </a:xfrm>
        <a:prstGeom prst="rect">
          <a:avLst/>
        </a:prstGeom>
      </xdr:spPr>
    </xdr:pic>
    <xdr:clientData/>
  </xdr:twoCellAnchor>
  <xdr:twoCellAnchor>
    <xdr:from>
      <xdr:col>2</xdr:col>
      <xdr:colOff>147205</xdr:colOff>
      <xdr:row>130</xdr:row>
      <xdr:rowOff>95249</xdr:rowOff>
    </xdr:from>
    <xdr:to>
      <xdr:col>2</xdr:col>
      <xdr:colOff>1280680</xdr:colOff>
      <xdr:row>130</xdr:row>
      <xdr:rowOff>1058820</xdr:rowOff>
    </xdr:to>
    <xdr:pic>
      <xdr:nvPicPr>
        <xdr:cNvPr id="95" name="그림 301">
          <a:extLst>
            <a:ext uri="{FF2B5EF4-FFF2-40B4-BE49-F238E27FC236}">
              <a16:creationId xmlns:a16="http://schemas.microsoft.com/office/drawing/2014/main" xmlns="" id="{00000000-0008-0000-0000-00005F000000}"/>
            </a:ext>
          </a:extLst>
        </xdr:cNvPr>
        <xdr:cNvPicPr>
          <a:picLocks noChangeAspect="1"/>
        </xdr:cNvPicPr>
      </xdr:nvPicPr>
      <xdr:blipFill>
        <a:blip xmlns:r="http://schemas.openxmlformats.org/officeDocument/2006/relationships" r:embed="rId71"/>
        <a:stretch>
          <a:fillRect/>
        </a:stretch>
      </xdr:blipFill>
      <xdr:spPr>
        <a:xfrm>
          <a:off x="1928380" y="153133424"/>
          <a:ext cx="1133475" cy="963571"/>
        </a:xfrm>
        <a:prstGeom prst="rect">
          <a:avLst/>
        </a:prstGeom>
      </xdr:spPr>
    </xdr:pic>
    <xdr:clientData/>
  </xdr:twoCellAnchor>
  <xdr:twoCellAnchor>
    <xdr:from>
      <xdr:col>2</xdr:col>
      <xdr:colOff>118840</xdr:colOff>
      <xdr:row>129</xdr:row>
      <xdr:rowOff>209550</xdr:rowOff>
    </xdr:from>
    <xdr:to>
      <xdr:col>2</xdr:col>
      <xdr:colOff>1299962</xdr:colOff>
      <xdr:row>129</xdr:row>
      <xdr:rowOff>1190625</xdr:rowOff>
    </xdr:to>
    <xdr:pic>
      <xdr:nvPicPr>
        <xdr:cNvPr id="96" name="그림 302">
          <a:extLst>
            <a:ext uri="{FF2B5EF4-FFF2-40B4-BE49-F238E27FC236}">
              <a16:creationId xmlns:a16="http://schemas.microsoft.com/office/drawing/2014/main" xmlns="" id="{00000000-0008-0000-0000-000060000000}"/>
            </a:ext>
          </a:extLst>
        </xdr:cNvPr>
        <xdr:cNvPicPr>
          <a:picLocks noChangeAspect="1"/>
        </xdr:cNvPicPr>
      </xdr:nvPicPr>
      <xdr:blipFill>
        <a:blip xmlns:r="http://schemas.openxmlformats.org/officeDocument/2006/relationships" r:embed="rId72"/>
        <a:stretch>
          <a:fillRect/>
        </a:stretch>
      </xdr:blipFill>
      <xdr:spPr>
        <a:xfrm>
          <a:off x="1900015" y="151914225"/>
          <a:ext cx="1181122" cy="981075"/>
        </a:xfrm>
        <a:prstGeom prst="rect">
          <a:avLst/>
        </a:prstGeom>
      </xdr:spPr>
    </xdr:pic>
    <xdr:clientData/>
  </xdr:twoCellAnchor>
  <xdr:twoCellAnchor>
    <xdr:from>
      <xdr:col>2</xdr:col>
      <xdr:colOff>177227</xdr:colOff>
      <xdr:row>127</xdr:row>
      <xdr:rowOff>200024</xdr:rowOff>
    </xdr:from>
    <xdr:to>
      <xdr:col>2</xdr:col>
      <xdr:colOff>1241575</xdr:colOff>
      <xdr:row>127</xdr:row>
      <xdr:rowOff>1162049</xdr:rowOff>
    </xdr:to>
    <xdr:pic>
      <xdr:nvPicPr>
        <xdr:cNvPr id="97" name="그림 304">
          <a:extLst>
            <a:ext uri="{FF2B5EF4-FFF2-40B4-BE49-F238E27FC236}">
              <a16:creationId xmlns:a16="http://schemas.microsoft.com/office/drawing/2014/main" xmlns="" id="{00000000-0008-0000-0000-000061000000}"/>
            </a:ext>
          </a:extLst>
        </xdr:cNvPr>
        <xdr:cNvPicPr>
          <a:picLocks noChangeAspect="1"/>
        </xdr:cNvPicPr>
      </xdr:nvPicPr>
      <xdr:blipFill>
        <a:blip xmlns:r="http://schemas.openxmlformats.org/officeDocument/2006/relationships" r:embed="rId73"/>
        <a:stretch>
          <a:fillRect/>
        </a:stretch>
      </xdr:blipFill>
      <xdr:spPr>
        <a:xfrm>
          <a:off x="1958402" y="149123399"/>
          <a:ext cx="1064348" cy="962025"/>
        </a:xfrm>
        <a:prstGeom prst="rect">
          <a:avLst/>
        </a:prstGeom>
      </xdr:spPr>
    </xdr:pic>
    <xdr:clientData/>
  </xdr:twoCellAnchor>
  <xdr:twoCellAnchor>
    <xdr:from>
      <xdr:col>2</xdr:col>
      <xdr:colOff>123614</xdr:colOff>
      <xdr:row>126</xdr:row>
      <xdr:rowOff>171449</xdr:rowOff>
    </xdr:from>
    <xdr:to>
      <xdr:col>2</xdr:col>
      <xdr:colOff>1295189</xdr:colOff>
      <xdr:row>126</xdr:row>
      <xdr:rowOff>1151935</xdr:rowOff>
    </xdr:to>
    <xdr:pic>
      <xdr:nvPicPr>
        <xdr:cNvPr id="98" name="그림 305">
          <a:extLst>
            <a:ext uri="{FF2B5EF4-FFF2-40B4-BE49-F238E27FC236}">
              <a16:creationId xmlns:a16="http://schemas.microsoft.com/office/drawing/2014/main" xmlns="" id="{00000000-0008-0000-0000-000062000000}"/>
            </a:ext>
          </a:extLst>
        </xdr:cNvPr>
        <xdr:cNvPicPr>
          <a:picLocks noChangeAspect="1"/>
        </xdr:cNvPicPr>
      </xdr:nvPicPr>
      <xdr:blipFill>
        <a:blip xmlns:r="http://schemas.openxmlformats.org/officeDocument/2006/relationships" r:embed="rId74"/>
        <a:stretch>
          <a:fillRect/>
        </a:stretch>
      </xdr:blipFill>
      <xdr:spPr>
        <a:xfrm>
          <a:off x="1904789" y="147704174"/>
          <a:ext cx="1171575" cy="980486"/>
        </a:xfrm>
        <a:prstGeom prst="rect">
          <a:avLst/>
        </a:prstGeom>
      </xdr:spPr>
    </xdr:pic>
    <xdr:clientData/>
  </xdr:twoCellAnchor>
  <xdr:twoCellAnchor>
    <xdr:from>
      <xdr:col>2</xdr:col>
      <xdr:colOff>85725</xdr:colOff>
      <xdr:row>98</xdr:row>
      <xdr:rowOff>247650</xdr:rowOff>
    </xdr:from>
    <xdr:to>
      <xdr:col>2</xdr:col>
      <xdr:colOff>1342746</xdr:colOff>
      <xdr:row>98</xdr:row>
      <xdr:rowOff>1238250</xdr:rowOff>
    </xdr:to>
    <xdr:pic>
      <xdr:nvPicPr>
        <xdr:cNvPr id="99" name="그림 359">
          <a:extLst>
            <a:ext uri="{FF2B5EF4-FFF2-40B4-BE49-F238E27FC236}">
              <a16:creationId xmlns:a16="http://schemas.microsoft.com/office/drawing/2014/main" xmlns="" id="{00000000-0008-0000-0000-000063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1866900" y="109708950"/>
          <a:ext cx="1257021" cy="990600"/>
        </a:xfrm>
        <a:prstGeom prst="rect">
          <a:avLst/>
        </a:prstGeom>
      </xdr:spPr>
    </xdr:pic>
    <xdr:clientData/>
  </xdr:twoCellAnchor>
  <xdr:twoCellAnchor>
    <xdr:from>
      <xdr:col>2</xdr:col>
      <xdr:colOff>121902</xdr:colOff>
      <xdr:row>97</xdr:row>
      <xdr:rowOff>381000</xdr:rowOff>
    </xdr:from>
    <xdr:to>
      <xdr:col>2</xdr:col>
      <xdr:colOff>1306568</xdr:colOff>
      <xdr:row>97</xdr:row>
      <xdr:rowOff>1352550</xdr:rowOff>
    </xdr:to>
    <xdr:pic>
      <xdr:nvPicPr>
        <xdr:cNvPr id="100" name="그림 358">
          <a:extLst>
            <a:ext uri="{FF2B5EF4-FFF2-40B4-BE49-F238E27FC236}">
              <a16:creationId xmlns:a16="http://schemas.microsoft.com/office/drawing/2014/main" xmlns="" id="{00000000-0008-0000-0000-00006400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1903077" y="108127800"/>
          <a:ext cx="1184666" cy="971550"/>
        </a:xfrm>
        <a:prstGeom prst="rect">
          <a:avLst/>
        </a:prstGeom>
      </xdr:spPr>
    </xdr:pic>
    <xdr:clientData/>
  </xdr:twoCellAnchor>
  <xdr:twoCellAnchor>
    <xdr:from>
      <xdr:col>2</xdr:col>
      <xdr:colOff>109736</xdr:colOff>
      <xdr:row>95</xdr:row>
      <xdr:rowOff>381000</xdr:rowOff>
    </xdr:from>
    <xdr:to>
      <xdr:col>2</xdr:col>
      <xdr:colOff>1318734</xdr:colOff>
      <xdr:row>95</xdr:row>
      <xdr:rowOff>1352550</xdr:rowOff>
    </xdr:to>
    <xdr:pic>
      <xdr:nvPicPr>
        <xdr:cNvPr id="101" name="그림 312">
          <a:extLst>
            <a:ext uri="{FF2B5EF4-FFF2-40B4-BE49-F238E27FC236}">
              <a16:creationId xmlns:a16="http://schemas.microsoft.com/office/drawing/2014/main" xmlns="" id="{00000000-0008-0000-0000-000065000000}"/>
            </a:ext>
          </a:extLst>
        </xdr:cNvPr>
        <xdr:cNvPicPr>
          <a:picLocks noChangeAspect="1"/>
        </xdr:cNvPicPr>
      </xdr:nvPicPr>
      <xdr:blipFill>
        <a:blip xmlns:r="http://schemas.openxmlformats.org/officeDocument/2006/relationships" r:embed="rId77"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1890911" y="104889300"/>
          <a:ext cx="1208998" cy="971550"/>
        </a:xfrm>
        <a:prstGeom prst="rect">
          <a:avLst/>
        </a:prstGeom>
      </xdr:spPr>
    </xdr:pic>
    <xdr:clientData/>
  </xdr:twoCellAnchor>
  <xdr:twoCellAnchor>
    <xdr:from>
      <xdr:col>2</xdr:col>
      <xdr:colOff>229599</xdr:colOff>
      <xdr:row>115</xdr:row>
      <xdr:rowOff>155121</xdr:rowOff>
    </xdr:from>
    <xdr:to>
      <xdr:col>2</xdr:col>
      <xdr:colOff>1258299</xdr:colOff>
      <xdr:row>115</xdr:row>
      <xdr:rowOff>1139932</xdr:rowOff>
    </xdr:to>
    <xdr:pic>
      <xdr:nvPicPr>
        <xdr:cNvPr id="102" name="그림 154">
          <a:extLst>
            <a:ext uri="{FF2B5EF4-FFF2-40B4-BE49-F238E27FC236}">
              <a16:creationId xmlns:a16="http://schemas.microsoft.com/office/drawing/2014/main" xmlns="" id="{00000000-0008-0000-0000-000066000000}"/>
            </a:ext>
          </a:extLst>
        </xdr:cNvPr>
        <xdr:cNvPicPr>
          <a:picLocks noChangeAspect="1"/>
        </xdr:cNvPicPr>
      </xdr:nvPicPr>
      <xdr:blipFill>
        <a:blip xmlns:r="http://schemas.openxmlformats.org/officeDocument/2006/relationships" r:embed="rId78"/>
        <a:stretch>
          <a:fillRect/>
        </a:stretch>
      </xdr:blipFill>
      <xdr:spPr>
        <a:xfrm>
          <a:off x="2010774" y="133476546"/>
          <a:ext cx="1028700" cy="984811"/>
        </a:xfrm>
        <a:prstGeom prst="rect">
          <a:avLst/>
        </a:prstGeom>
      </xdr:spPr>
    </xdr:pic>
    <xdr:clientData/>
  </xdr:twoCellAnchor>
  <xdr:twoCellAnchor>
    <xdr:from>
      <xdr:col>2</xdr:col>
      <xdr:colOff>206868</xdr:colOff>
      <xdr:row>114</xdr:row>
      <xdr:rowOff>204107</xdr:rowOff>
    </xdr:from>
    <xdr:to>
      <xdr:col>2</xdr:col>
      <xdr:colOff>1226603</xdr:colOff>
      <xdr:row>114</xdr:row>
      <xdr:rowOff>1074964</xdr:rowOff>
    </xdr:to>
    <xdr:pic>
      <xdr:nvPicPr>
        <xdr:cNvPr id="103" name="그림 242">
          <a:extLst>
            <a:ext uri="{FF2B5EF4-FFF2-40B4-BE49-F238E27FC236}">
              <a16:creationId xmlns:a16="http://schemas.microsoft.com/office/drawing/2014/main" xmlns="" id="{00000000-0008-0000-0000-000067000000}"/>
            </a:ext>
          </a:extLst>
        </xdr:cNvPr>
        <xdr:cNvPicPr>
          <a:picLocks noChangeAspect="1"/>
        </xdr:cNvPicPr>
      </xdr:nvPicPr>
      <xdr:blipFill>
        <a:blip xmlns:r="http://schemas.openxmlformats.org/officeDocument/2006/relationships" r:embed="rId79"/>
        <a:stretch>
          <a:fillRect/>
        </a:stretch>
      </xdr:blipFill>
      <xdr:spPr>
        <a:xfrm>
          <a:off x="1988043" y="132296807"/>
          <a:ext cx="1019735" cy="870857"/>
        </a:xfrm>
        <a:prstGeom prst="rect">
          <a:avLst/>
        </a:prstGeom>
      </xdr:spPr>
    </xdr:pic>
    <xdr:clientData/>
  </xdr:twoCellAnchor>
  <xdr:twoCellAnchor>
    <xdr:from>
      <xdr:col>2</xdr:col>
      <xdr:colOff>291892</xdr:colOff>
      <xdr:row>111</xdr:row>
      <xdr:rowOff>88046</xdr:rowOff>
    </xdr:from>
    <xdr:to>
      <xdr:col>2</xdr:col>
      <xdr:colOff>1197429</xdr:colOff>
      <xdr:row>111</xdr:row>
      <xdr:rowOff>1309468</xdr:rowOff>
    </xdr:to>
    <xdr:pic>
      <xdr:nvPicPr>
        <xdr:cNvPr id="104" name="그림 220">
          <a:extLst>
            <a:ext uri="{FF2B5EF4-FFF2-40B4-BE49-F238E27FC236}">
              <a16:creationId xmlns:a16="http://schemas.microsoft.com/office/drawing/2014/main" xmlns="" id="{00000000-0008-0000-0000-000068000000}"/>
            </a:ext>
          </a:extLst>
        </xdr:cNvPr>
        <xdr:cNvPicPr>
          <a:picLocks noChangeAspect="1"/>
        </xdr:cNvPicPr>
      </xdr:nvPicPr>
      <xdr:blipFill>
        <a:blip xmlns:r="http://schemas.openxmlformats.org/officeDocument/2006/relationships" r:embed="rId80"/>
        <a:stretch>
          <a:fillRect/>
        </a:stretch>
      </xdr:blipFill>
      <xdr:spPr>
        <a:xfrm>
          <a:off x="2073067" y="128180246"/>
          <a:ext cx="905537" cy="1221422"/>
        </a:xfrm>
        <a:prstGeom prst="rect">
          <a:avLst/>
        </a:prstGeom>
      </xdr:spPr>
    </xdr:pic>
    <xdr:clientData/>
  </xdr:twoCellAnchor>
  <xdr:twoCellAnchor>
    <xdr:from>
      <xdr:col>2</xdr:col>
      <xdr:colOff>213882</xdr:colOff>
      <xdr:row>110</xdr:row>
      <xdr:rowOff>110458</xdr:rowOff>
    </xdr:from>
    <xdr:to>
      <xdr:col>2</xdr:col>
      <xdr:colOff>1240652</xdr:colOff>
      <xdr:row>110</xdr:row>
      <xdr:rowOff>1311998</xdr:rowOff>
    </xdr:to>
    <xdr:pic>
      <xdr:nvPicPr>
        <xdr:cNvPr id="105" name="그림 221">
          <a:extLst>
            <a:ext uri="{FF2B5EF4-FFF2-40B4-BE49-F238E27FC236}">
              <a16:creationId xmlns:a16="http://schemas.microsoft.com/office/drawing/2014/main" xmlns="" id="{00000000-0008-0000-0000-000069000000}"/>
            </a:ext>
          </a:extLst>
        </xdr:cNvPr>
        <xdr:cNvPicPr>
          <a:picLocks noChangeAspect="1"/>
        </xdr:cNvPicPr>
      </xdr:nvPicPr>
      <xdr:blipFill>
        <a:blip xmlns:r="http://schemas.openxmlformats.org/officeDocument/2006/relationships" r:embed="rId42"/>
        <a:stretch>
          <a:fillRect/>
        </a:stretch>
      </xdr:blipFill>
      <xdr:spPr>
        <a:xfrm>
          <a:off x="1995057" y="126773908"/>
          <a:ext cx="1026770" cy="1201540"/>
        </a:xfrm>
        <a:prstGeom prst="rect">
          <a:avLst/>
        </a:prstGeom>
      </xdr:spPr>
    </xdr:pic>
    <xdr:clientData/>
  </xdr:twoCellAnchor>
  <xdr:twoCellAnchor>
    <xdr:from>
      <xdr:col>2</xdr:col>
      <xdr:colOff>325772</xdr:colOff>
      <xdr:row>107</xdr:row>
      <xdr:rowOff>178494</xdr:rowOff>
    </xdr:from>
    <xdr:to>
      <xdr:col>2</xdr:col>
      <xdr:colOff>1036596</xdr:colOff>
      <xdr:row>107</xdr:row>
      <xdr:rowOff>1366317</xdr:rowOff>
    </xdr:to>
    <xdr:pic>
      <xdr:nvPicPr>
        <xdr:cNvPr id="106" name="그림 243">
          <a:extLst>
            <a:ext uri="{FF2B5EF4-FFF2-40B4-BE49-F238E27FC236}">
              <a16:creationId xmlns:a16="http://schemas.microsoft.com/office/drawing/2014/main" xmlns="" id="{00000000-0008-0000-0000-00006A00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2106947" y="122612844"/>
          <a:ext cx="710824" cy="1168773"/>
        </a:xfrm>
        <a:prstGeom prst="rect">
          <a:avLst/>
        </a:prstGeom>
      </xdr:spPr>
    </xdr:pic>
    <xdr:clientData/>
  </xdr:twoCellAnchor>
  <xdr:twoCellAnchor>
    <xdr:from>
      <xdr:col>2</xdr:col>
      <xdr:colOff>163584</xdr:colOff>
      <xdr:row>142</xdr:row>
      <xdr:rowOff>156882</xdr:rowOff>
    </xdr:from>
    <xdr:to>
      <xdr:col>2</xdr:col>
      <xdr:colOff>1306584</xdr:colOff>
      <xdr:row>142</xdr:row>
      <xdr:rowOff>1229077</xdr:rowOff>
    </xdr:to>
    <xdr:pic>
      <xdr:nvPicPr>
        <xdr:cNvPr id="107" name="그림 148">
          <a:extLst>
            <a:ext uri="{FF2B5EF4-FFF2-40B4-BE49-F238E27FC236}">
              <a16:creationId xmlns:a16="http://schemas.microsoft.com/office/drawing/2014/main" xmlns="" id="{00000000-0008-0000-0000-00006B000000}"/>
            </a:ext>
          </a:extLst>
        </xdr:cNvPr>
        <xdr:cNvPicPr>
          <a:picLocks noChangeAspect="1"/>
        </xdr:cNvPicPr>
      </xdr:nvPicPr>
      <xdr:blipFill>
        <a:blip xmlns:r="http://schemas.openxmlformats.org/officeDocument/2006/relationships" r:embed="rId82"/>
        <a:stretch>
          <a:fillRect/>
        </a:stretch>
      </xdr:blipFill>
      <xdr:spPr>
        <a:xfrm>
          <a:off x="1944759" y="167149182"/>
          <a:ext cx="1143000" cy="1072195"/>
        </a:xfrm>
        <a:prstGeom prst="rect">
          <a:avLst/>
        </a:prstGeom>
      </xdr:spPr>
    </xdr:pic>
    <xdr:clientData/>
  </xdr:twoCellAnchor>
  <xdr:twoCellAnchor>
    <xdr:from>
      <xdr:col>2</xdr:col>
      <xdr:colOff>136370</xdr:colOff>
      <xdr:row>141</xdr:row>
      <xdr:rowOff>168089</xdr:rowOff>
    </xdr:from>
    <xdr:to>
      <xdr:col>2</xdr:col>
      <xdr:colOff>1279370</xdr:colOff>
      <xdr:row>141</xdr:row>
      <xdr:rowOff>1238250</xdr:rowOff>
    </xdr:to>
    <xdr:pic>
      <xdr:nvPicPr>
        <xdr:cNvPr id="108" name="그림 148">
          <a:extLst>
            <a:ext uri="{FF2B5EF4-FFF2-40B4-BE49-F238E27FC236}">
              <a16:creationId xmlns:a16="http://schemas.microsoft.com/office/drawing/2014/main" xmlns="" id="{00000000-0008-0000-0000-00006C000000}"/>
            </a:ext>
          </a:extLst>
        </xdr:cNvPr>
        <xdr:cNvPicPr>
          <a:picLocks noChangeAspect="1"/>
        </xdr:cNvPicPr>
      </xdr:nvPicPr>
      <xdr:blipFill>
        <a:blip xmlns:r="http://schemas.openxmlformats.org/officeDocument/2006/relationships" r:embed="rId82"/>
        <a:stretch>
          <a:fillRect/>
        </a:stretch>
      </xdr:blipFill>
      <xdr:spPr>
        <a:xfrm>
          <a:off x="1917545" y="165788789"/>
          <a:ext cx="1143000" cy="1070161"/>
        </a:xfrm>
        <a:prstGeom prst="rect">
          <a:avLst/>
        </a:prstGeom>
      </xdr:spPr>
    </xdr:pic>
    <xdr:clientData/>
  </xdr:twoCellAnchor>
  <xdr:twoCellAnchor>
    <xdr:from>
      <xdr:col>2</xdr:col>
      <xdr:colOff>67234</xdr:colOff>
      <xdr:row>116</xdr:row>
      <xdr:rowOff>257736</xdr:rowOff>
    </xdr:from>
    <xdr:to>
      <xdr:col>2</xdr:col>
      <xdr:colOff>1402935</xdr:colOff>
      <xdr:row>116</xdr:row>
      <xdr:rowOff>1232647</xdr:rowOff>
    </xdr:to>
    <xdr:pic>
      <xdr:nvPicPr>
        <xdr:cNvPr id="109" name="그림 184">
          <a:extLst>
            <a:ext uri="{FF2B5EF4-FFF2-40B4-BE49-F238E27FC236}">
              <a16:creationId xmlns:a16="http://schemas.microsoft.com/office/drawing/2014/main" xmlns="" id="{00000000-0008-0000-0000-00006D000000}"/>
            </a:ext>
          </a:extLst>
        </xdr:cNvPr>
        <xdr:cNvPicPr>
          <a:picLocks noChangeAspect="1"/>
        </xdr:cNvPicPr>
      </xdr:nvPicPr>
      <xdr:blipFill>
        <a:blip xmlns:r="http://schemas.openxmlformats.org/officeDocument/2006/relationships" r:embed="rId83"/>
        <a:stretch>
          <a:fillRect/>
        </a:stretch>
      </xdr:blipFill>
      <xdr:spPr>
        <a:xfrm>
          <a:off x="1848409" y="134722161"/>
          <a:ext cx="1335701" cy="974911"/>
        </a:xfrm>
        <a:prstGeom prst="rect">
          <a:avLst/>
        </a:prstGeom>
      </xdr:spPr>
    </xdr:pic>
    <xdr:clientData/>
  </xdr:twoCellAnchor>
  <xdr:twoCellAnchor>
    <xdr:from>
      <xdr:col>2</xdr:col>
      <xdr:colOff>145676</xdr:colOff>
      <xdr:row>124</xdr:row>
      <xdr:rowOff>145676</xdr:rowOff>
    </xdr:from>
    <xdr:to>
      <xdr:col>2</xdr:col>
      <xdr:colOff>1336424</xdr:colOff>
      <xdr:row>124</xdr:row>
      <xdr:rowOff>1199029</xdr:rowOff>
    </xdr:to>
    <xdr:pic>
      <xdr:nvPicPr>
        <xdr:cNvPr id="110" name="그림 303">
          <a:extLst>
            <a:ext uri="{FF2B5EF4-FFF2-40B4-BE49-F238E27FC236}">
              <a16:creationId xmlns:a16="http://schemas.microsoft.com/office/drawing/2014/main" xmlns="" id="{00000000-0008-0000-0000-00006E000000}"/>
            </a:ext>
          </a:extLst>
        </xdr:cNvPr>
        <xdr:cNvPicPr>
          <a:picLocks noChangeAspect="1"/>
        </xdr:cNvPicPr>
      </xdr:nvPicPr>
      <xdr:blipFill>
        <a:blip xmlns:r="http://schemas.openxmlformats.org/officeDocument/2006/relationships" r:embed="rId84"/>
        <a:stretch>
          <a:fillRect/>
        </a:stretch>
      </xdr:blipFill>
      <xdr:spPr>
        <a:xfrm>
          <a:off x="1926851" y="144897101"/>
          <a:ext cx="1190748" cy="1053353"/>
        </a:xfrm>
        <a:prstGeom prst="rect">
          <a:avLst/>
        </a:prstGeom>
      </xdr:spPr>
    </xdr:pic>
    <xdr:clientData/>
  </xdr:twoCellAnchor>
  <xdr:twoCellAnchor>
    <xdr:from>
      <xdr:col>2</xdr:col>
      <xdr:colOff>352984</xdr:colOff>
      <xdr:row>197</xdr:row>
      <xdr:rowOff>56030</xdr:rowOff>
    </xdr:from>
    <xdr:to>
      <xdr:col>2</xdr:col>
      <xdr:colOff>1092572</xdr:colOff>
      <xdr:row>197</xdr:row>
      <xdr:rowOff>1126485</xdr:rowOff>
    </xdr:to>
    <xdr:pic>
      <xdr:nvPicPr>
        <xdr:cNvPr id="111" name="그림 233">
          <a:extLst>
            <a:ext uri="{FF2B5EF4-FFF2-40B4-BE49-F238E27FC236}">
              <a16:creationId xmlns:a16="http://schemas.microsoft.com/office/drawing/2014/main" xmlns="" id="{00000000-0008-0000-0000-00006F000000}"/>
            </a:ext>
          </a:extLst>
        </xdr:cNvPr>
        <xdr:cNvPicPr>
          <a:picLocks noChangeAspect="1"/>
        </xdr:cNvPicPr>
      </xdr:nvPicPr>
      <xdr:blipFill>
        <a:blip xmlns:r="http://schemas.openxmlformats.org/officeDocument/2006/relationships" r:embed="rId85"/>
        <a:stretch>
          <a:fillRect/>
        </a:stretch>
      </xdr:blipFill>
      <xdr:spPr>
        <a:xfrm>
          <a:off x="2134159" y="227665430"/>
          <a:ext cx="739588" cy="1070455"/>
        </a:xfrm>
        <a:prstGeom prst="rect">
          <a:avLst/>
        </a:prstGeom>
      </xdr:spPr>
    </xdr:pic>
    <xdr:clientData/>
  </xdr:twoCellAnchor>
  <xdr:twoCellAnchor>
    <xdr:from>
      <xdr:col>2</xdr:col>
      <xdr:colOff>240926</xdr:colOff>
      <xdr:row>196</xdr:row>
      <xdr:rowOff>22412</xdr:rowOff>
    </xdr:from>
    <xdr:to>
      <xdr:col>2</xdr:col>
      <xdr:colOff>1204631</xdr:colOff>
      <xdr:row>196</xdr:row>
      <xdr:rowOff>1093196</xdr:rowOff>
    </xdr:to>
    <xdr:pic>
      <xdr:nvPicPr>
        <xdr:cNvPr id="112" name="그림 231">
          <a:extLst>
            <a:ext uri="{FF2B5EF4-FFF2-40B4-BE49-F238E27FC236}">
              <a16:creationId xmlns:a16="http://schemas.microsoft.com/office/drawing/2014/main" xmlns="" id="{00000000-0008-0000-0000-000070000000}"/>
            </a:ext>
          </a:extLst>
        </xdr:cNvPr>
        <xdr:cNvPicPr>
          <a:picLocks noChangeAspect="1"/>
        </xdr:cNvPicPr>
      </xdr:nvPicPr>
      <xdr:blipFill>
        <a:blip xmlns:r="http://schemas.openxmlformats.org/officeDocument/2006/relationships" r:embed="rId86"/>
        <a:stretch>
          <a:fillRect/>
        </a:stretch>
      </xdr:blipFill>
      <xdr:spPr>
        <a:xfrm>
          <a:off x="2022101" y="226488812"/>
          <a:ext cx="963705" cy="1070784"/>
        </a:xfrm>
        <a:prstGeom prst="rect">
          <a:avLst/>
        </a:prstGeom>
      </xdr:spPr>
    </xdr:pic>
    <xdr:clientData/>
  </xdr:twoCellAnchor>
  <xdr:twoCellAnchor>
    <xdr:from>
      <xdr:col>2</xdr:col>
      <xdr:colOff>246529</xdr:colOff>
      <xdr:row>198</xdr:row>
      <xdr:rowOff>33617</xdr:rowOff>
    </xdr:from>
    <xdr:to>
      <xdr:col>2</xdr:col>
      <xdr:colOff>1199029</xdr:colOff>
      <xdr:row>198</xdr:row>
      <xdr:rowOff>1091951</xdr:rowOff>
    </xdr:to>
    <xdr:pic>
      <xdr:nvPicPr>
        <xdr:cNvPr id="113" name="그림 240">
          <a:extLst>
            <a:ext uri="{FF2B5EF4-FFF2-40B4-BE49-F238E27FC236}">
              <a16:creationId xmlns:a16="http://schemas.microsoft.com/office/drawing/2014/main" xmlns="" id="{00000000-0008-0000-0000-000071000000}"/>
            </a:ext>
          </a:extLst>
        </xdr:cNvPr>
        <xdr:cNvPicPr>
          <a:picLocks noChangeAspect="1"/>
        </xdr:cNvPicPr>
      </xdr:nvPicPr>
      <xdr:blipFill>
        <a:blip xmlns:r="http://schemas.openxmlformats.org/officeDocument/2006/relationships" r:embed="rId86"/>
        <a:stretch>
          <a:fillRect/>
        </a:stretch>
      </xdr:blipFill>
      <xdr:spPr>
        <a:xfrm>
          <a:off x="2027704" y="228766967"/>
          <a:ext cx="952500" cy="1058334"/>
        </a:xfrm>
        <a:prstGeom prst="rect">
          <a:avLst/>
        </a:prstGeom>
      </xdr:spPr>
    </xdr:pic>
    <xdr:clientData/>
  </xdr:twoCellAnchor>
  <xdr:twoCellAnchor>
    <xdr:from>
      <xdr:col>2</xdr:col>
      <xdr:colOff>330574</xdr:colOff>
      <xdr:row>199</xdr:row>
      <xdr:rowOff>33617</xdr:rowOff>
    </xdr:from>
    <xdr:to>
      <xdr:col>2</xdr:col>
      <xdr:colOff>1114985</xdr:colOff>
      <xdr:row>199</xdr:row>
      <xdr:rowOff>1098174</xdr:rowOff>
    </xdr:to>
    <xdr:pic>
      <xdr:nvPicPr>
        <xdr:cNvPr id="114" name="그림 239">
          <a:extLst>
            <a:ext uri="{FF2B5EF4-FFF2-40B4-BE49-F238E27FC236}">
              <a16:creationId xmlns:a16="http://schemas.microsoft.com/office/drawing/2014/main" xmlns="" id="{00000000-0008-0000-0000-00007200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2111749" y="229890917"/>
          <a:ext cx="784411" cy="1064557"/>
        </a:xfrm>
        <a:prstGeom prst="rect">
          <a:avLst/>
        </a:prstGeom>
      </xdr:spPr>
    </xdr:pic>
    <xdr:clientData/>
  </xdr:twoCellAnchor>
  <xdr:twoCellAnchor>
    <xdr:from>
      <xdr:col>2</xdr:col>
      <xdr:colOff>341779</xdr:colOff>
      <xdr:row>198</xdr:row>
      <xdr:rowOff>0</xdr:rowOff>
    </xdr:from>
    <xdr:to>
      <xdr:col>2</xdr:col>
      <xdr:colOff>1092573</xdr:colOff>
      <xdr:row>198</xdr:row>
      <xdr:rowOff>0</xdr:rowOff>
    </xdr:to>
    <xdr:pic>
      <xdr:nvPicPr>
        <xdr:cNvPr id="115" name="그림 247">
          <a:extLst>
            <a:ext uri="{FF2B5EF4-FFF2-40B4-BE49-F238E27FC236}">
              <a16:creationId xmlns:a16="http://schemas.microsoft.com/office/drawing/2014/main" xmlns="" id="{00000000-0008-0000-0000-000073000000}"/>
            </a:ext>
          </a:extLst>
        </xdr:cNvPr>
        <xdr:cNvPicPr>
          <a:picLocks noChangeAspect="1"/>
        </xdr:cNvPicPr>
      </xdr:nvPicPr>
      <xdr:blipFill>
        <a:blip xmlns:r="http://schemas.openxmlformats.org/officeDocument/2006/relationships" r:embed="rId85"/>
        <a:stretch>
          <a:fillRect/>
        </a:stretch>
      </xdr:blipFill>
      <xdr:spPr>
        <a:xfrm>
          <a:off x="2122954" y="228733350"/>
          <a:ext cx="750794" cy="0"/>
        </a:xfrm>
        <a:prstGeom prst="rect">
          <a:avLst/>
        </a:prstGeom>
      </xdr:spPr>
    </xdr:pic>
    <xdr:clientData/>
  </xdr:twoCellAnchor>
  <xdr:twoCellAnchor>
    <xdr:from>
      <xdr:col>2</xdr:col>
      <xdr:colOff>336176</xdr:colOff>
      <xdr:row>204</xdr:row>
      <xdr:rowOff>44824</xdr:rowOff>
    </xdr:from>
    <xdr:to>
      <xdr:col>2</xdr:col>
      <xdr:colOff>1098176</xdr:colOff>
      <xdr:row>204</xdr:row>
      <xdr:rowOff>1078966</xdr:rowOff>
    </xdr:to>
    <xdr:pic>
      <xdr:nvPicPr>
        <xdr:cNvPr id="116" name="그림 229">
          <a:extLst>
            <a:ext uri="{FF2B5EF4-FFF2-40B4-BE49-F238E27FC236}">
              <a16:creationId xmlns:a16="http://schemas.microsoft.com/office/drawing/2014/main" xmlns="" id="{00000000-0008-0000-0000-00007400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117351" y="234693199"/>
          <a:ext cx="762000" cy="1034142"/>
        </a:xfrm>
        <a:prstGeom prst="rect">
          <a:avLst/>
        </a:prstGeom>
      </xdr:spPr>
    </xdr:pic>
    <xdr:clientData/>
  </xdr:twoCellAnchor>
  <xdr:twoCellAnchor>
    <xdr:from>
      <xdr:col>2</xdr:col>
      <xdr:colOff>106455</xdr:colOff>
      <xdr:row>218</xdr:row>
      <xdr:rowOff>100853</xdr:rowOff>
    </xdr:from>
    <xdr:to>
      <xdr:col>2</xdr:col>
      <xdr:colOff>1327896</xdr:colOff>
      <xdr:row>218</xdr:row>
      <xdr:rowOff>1035819</xdr:rowOff>
    </xdr:to>
    <xdr:pic>
      <xdr:nvPicPr>
        <xdr:cNvPr id="117" name="그림 161">
          <a:extLst>
            <a:ext uri="{FF2B5EF4-FFF2-40B4-BE49-F238E27FC236}">
              <a16:creationId xmlns:a16="http://schemas.microsoft.com/office/drawing/2014/main" xmlns="" id="{00000000-0008-0000-0000-000075000000}"/>
            </a:ext>
          </a:extLst>
        </xdr:cNvPr>
        <xdr:cNvPicPr>
          <a:picLocks noChangeAspect="1"/>
        </xdr:cNvPicPr>
      </xdr:nvPicPr>
      <xdr:blipFill>
        <a:blip xmlns:r="http://schemas.openxmlformats.org/officeDocument/2006/relationships" r:embed="rId89"/>
        <a:stretch>
          <a:fillRect/>
        </a:stretch>
      </xdr:blipFill>
      <xdr:spPr>
        <a:xfrm>
          <a:off x="1887630" y="249598703"/>
          <a:ext cx="1221441" cy="849241"/>
        </a:xfrm>
        <a:prstGeom prst="rect">
          <a:avLst/>
        </a:prstGeom>
      </xdr:spPr>
    </xdr:pic>
    <xdr:clientData/>
  </xdr:twoCellAnchor>
  <xdr:twoCellAnchor>
    <xdr:from>
      <xdr:col>2</xdr:col>
      <xdr:colOff>106455</xdr:colOff>
      <xdr:row>216</xdr:row>
      <xdr:rowOff>112059</xdr:rowOff>
    </xdr:from>
    <xdr:to>
      <xdr:col>2</xdr:col>
      <xdr:colOff>1327896</xdr:colOff>
      <xdr:row>216</xdr:row>
      <xdr:rowOff>1047025</xdr:rowOff>
    </xdr:to>
    <xdr:pic>
      <xdr:nvPicPr>
        <xdr:cNvPr id="118" name="그림 161">
          <a:extLst>
            <a:ext uri="{FF2B5EF4-FFF2-40B4-BE49-F238E27FC236}">
              <a16:creationId xmlns:a16="http://schemas.microsoft.com/office/drawing/2014/main" xmlns="" id="{00000000-0008-0000-0000-000076000000}"/>
            </a:ext>
          </a:extLst>
        </xdr:cNvPr>
        <xdr:cNvPicPr>
          <a:picLocks noChangeAspect="1"/>
        </xdr:cNvPicPr>
      </xdr:nvPicPr>
      <xdr:blipFill>
        <a:blip xmlns:r="http://schemas.openxmlformats.org/officeDocument/2006/relationships" r:embed="rId89"/>
        <a:stretch>
          <a:fillRect/>
        </a:stretch>
      </xdr:blipFill>
      <xdr:spPr>
        <a:xfrm>
          <a:off x="1887630" y="247190559"/>
          <a:ext cx="1221441" cy="934966"/>
        </a:xfrm>
        <a:prstGeom prst="rect">
          <a:avLst/>
        </a:prstGeom>
      </xdr:spPr>
    </xdr:pic>
    <xdr:clientData/>
  </xdr:twoCellAnchor>
  <xdr:twoCellAnchor>
    <xdr:from>
      <xdr:col>2</xdr:col>
      <xdr:colOff>86110</xdr:colOff>
      <xdr:row>214</xdr:row>
      <xdr:rowOff>44821</xdr:rowOff>
    </xdr:from>
    <xdr:to>
      <xdr:col>2</xdr:col>
      <xdr:colOff>1348240</xdr:colOff>
      <xdr:row>214</xdr:row>
      <xdr:rowOff>1086968</xdr:rowOff>
    </xdr:to>
    <xdr:pic>
      <xdr:nvPicPr>
        <xdr:cNvPr id="119" name="그림 157">
          <a:extLst>
            <a:ext uri="{FF2B5EF4-FFF2-40B4-BE49-F238E27FC236}">
              <a16:creationId xmlns:a16="http://schemas.microsoft.com/office/drawing/2014/main" xmlns="" id="{00000000-0008-0000-0000-000077000000}"/>
            </a:ext>
          </a:extLst>
        </xdr:cNvPr>
        <xdr:cNvPicPr>
          <a:picLocks noChangeAspect="1"/>
        </xdr:cNvPicPr>
      </xdr:nvPicPr>
      <xdr:blipFill>
        <a:blip xmlns:r="http://schemas.openxmlformats.org/officeDocument/2006/relationships" r:embed="rId90"/>
        <a:stretch>
          <a:fillRect/>
        </a:stretch>
      </xdr:blipFill>
      <xdr:spPr>
        <a:xfrm>
          <a:off x="1867285" y="244580146"/>
          <a:ext cx="1262130" cy="1042147"/>
        </a:xfrm>
        <a:prstGeom prst="rect">
          <a:avLst/>
        </a:prstGeom>
      </xdr:spPr>
    </xdr:pic>
    <xdr:clientData/>
  </xdr:twoCellAnchor>
  <xdr:twoCellAnchor>
    <xdr:from>
      <xdr:col>2</xdr:col>
      <xdr:colOff>106455</xdr:colOff>
      <xdr:row>211</xdr:row>
      <xdr:rowOff>100853</xdr:rowOff>
    </xdr:from>
    <xdr:to>
      <xdr:col>2</xdr:col>
      <xdr:colOff>1327896</xdr:colOff>
      <xdr:row>211</xdr:row>
      <xdr:rowOff>1035819</xdr:rowOff>
    </xdr:to>
    <xdr:pic>
      <xdr:nvPicPr>
        <xdr:cNvPr id="120" name="그림 161">
          <a:extLst>
            <a:ext uri="{FF2B5EF4-FFF2-40B4-BE49-F238E27FC236}">
              <a16:creationId xmlns:a16="http://schemas.microsoft.com/office/drawing/2014/main" xmlns="" id="{00000000-0008-0000-0000-000078000000}"/>
            </a:ext>
          </a:extLst>
        </xdr:cNvPr>
        <xdr:cNvPicPr>
          <a:picLocks noChangeAspect="1"/>
        </xdr:cNvPicPr>
      </xdr:nvPicPr>
      <xdr:blipFill>
        <a:blip xmlns:r="http://schemas.openxmlformats.org/officeDocument/2006/relationships" r:embed="rId89"/>
        <a:stretch>
          <a:fillRect/>
        </a:stretch>
      </xdr:blipFill>
      <xdr:spPr>
        <a:xfrm>
          <a:off x="1887630" y="240911903"/>
          <a:ext cx="1221441" cy="934966"/>
        </a:xfrm>
        <a:prstGeom prst="rect">
          <a:avLst/>
        </a:prstGeom>
      </xdr:spPr>
    </xdr:pic>
    <xdr:clientData/>
  </xdr:twoCellAnchor>
  <xdr:twoCellAnchor>
    <xdr:from>
      <xdr:col>2</xdr:col>
      <xdr:colOff>106455</xdr:colOff>
      <xdr:row>212</xdr:row>
      <xdr:rowOff>145676</xdr:rowOff>
    </xdr:from>
    <xdr:to>
      <xdr:col>2</xdr:col>
      <xdr:colOff>1327896</xdr:colOff>
      <xdr:row>212</xdr:row>
      <xdr:rowOff>1080642</xdr:rowOff>
    </xdr:to>
    <xdr:pic>
      <xdr:nvPicPr>
        <xdr:cNvPr id="121" name="그림 161">
          <a:extLst>
            <a:ext uri="{FF2B5EF4-FFF2-40B4-BE49-F238E27FC236}">
              <a16:creationId xmlns:a16="http://schemas.microsoft.com/office/drawing/2014/main" xmlns="" id="{00000000-0008-0000-0000-000079000000}"/>
            </a:ext>
          </a:extLst>
        </xdr:cNvPr>
        <xdr:cNvPicPr>
          <a:picLocks noChangeAspect="1"/>
        </xdr:cNvPicPr>
      </xdr:nvPicPr>
      <xdr:blipFill>
        <a:blip xmlns:r="http://schemas.openxmlformats.org/officeDocument/2006/relationships" r:embed="rId89"/>
        <a:stretch>
          <a:fillRect/>
        </a:stretch>
      </xdr:blipFill>
      <xdr:spPr>
        <a:xfrm>
          <a:off x="1887630" y="242014001"/>
          <a:ext cx="1221441" cy="934966"/>
        </a:xfrm>
        <a:prstGeom prst="rect">
          <a:avLst/>
        </a:prstGeom>
      </xdr:spPr>
    </xdr:pic>
    <xdr:clientData/>
  </xdr:twoCellAnchor>
  <xdr:twoCellAnchor>
    <xdr:from>
      <xdr:col>2</xdr:col>
      <xdr:colOff>89646</xdr:colOff>
      <xdr:row>217</xdr:row>
      <xdr:rowOff>100854</xdr:rowOff>
    </xdr:from>
    <xdr:to>
      <xdr:col>2</xdr:col>
      <xdr:colOff>1344704</xdr:colOff>
      <xdr:row>217</xdr:row>
      <xdr:rowOff>965684</xdr:rowOff>
    </xdr:to>
    <xdr:pic>
      <xdr:nvPicPr>
        <xdr:cNvPr id="122" name="Picture 121">
          <a:extLst>
            <a:ext uri="{FF2B5EF4-FFF2-40B4-BE49-F238E27FC236}">
              <a16:creationId xmlns:a16="http://schemas.microsoft.com/office/drawing/2014/main" xmlns="" id="{00000000-0008-0000-0000-00007A000000}"/>
            </a:ext>
          </a:extLst>
        </xdr:cNvPr>
        <xdr:cNvPicPr>
          <a:picLocks noChangeAspect="1"/>
        </xdr:cNvPicPr>
      </xdr:nvPicPr>
      <xdr:blipFill>
        <a:blip xmlns:r="http://schemas.openxmlformats.org/officeDocument/2006/relationships" r:embed="rId91"/>
        <a:stretch>
          <a:fillRect/>
        </a:stretch>
      </xdr:blipFill>
      <xdr:spPr>
        <a:xfrm>
          <a:off x="1870821" y="248389029"/>
          <a:ext cx="1255058" cy="864830"/>
        </a:xfrm>
        <a:prstGeom prst="rect">
          <a:avLst/>
        </a:prstGeom>
      </xdr:spPr>
    </xdr:pic>
    <xdr:clientData/>
  </xdr:twoCellAnchor>
  <xdr:twoCellAnchor>
    <xdr:from>
      <xdr:col>2</xdr:col>
      <xdr:colOff>78440</xdr:colOff>
      <xdr:row>213</xdr:row>
      <xdr:rowOff>156882</xdr:rowOff>
    </xdr:from>
    <xdr:to>
      <xdr:col>2</xdr:col>
      <xdr:colOff>1355910</xdr:colOff>
      <xdr:row>213</xdr:row>
      <xdr:rowOff>948702</xdr:rowOff>
    </xdr:to>
    <xdr:pic>
      <xdr:nvPicPr>
        <xdr:cNvPr id="123" name="Picture 122">
          <a:extLst>
            <a:ext uri="{FF2B5EF4-FFF2-40B4-BE49-F238E27FC236}">
              <a16:creationId xmlns:a16="http://schemas.microsoft.com/office/drawing/2014/main" xmlns="" id="{00000000-0008-0000-0000-00007B000000}"/>
            </a:ext>
          </a:extLst>
        </xdr:cNvPr>
        <xdr:cNvPicPr>
          <a:picLocks noChangeAspect="1"/>
        </xdr:cNvPicPr>
      </xdr:nvPicPr>
      <xdr:blipFill>
        <a:blip xmlns:r="http://schemas.openxmlformats.org/officeDocument/2006/relationships" r:embed="rId92"/>
        <a:stretch>
          <a:fillRect/>
        </a:stretch>
      </xdr:blipFill>
      <xdr:spPr>
        <a:xfrm>
          <a:off x="1859615" y="243358707"/>
          <a:ext cx="1277470" cy="791820"/>
        </a:xfrm>
        <a:prstGeom prst="rect">
          <a:avLst/>
        </a:prstGeom>
      </xdr:spPr>
    </xdr:pic>
    <xdr:clientData/>
  </xdr:twoCellAnchor>
  <xdr:twoCellAnchor>
    <xdr:from>
      <xdr:col>2</xdr:col>
      <xdr:colOff>105924</xdr:colOff>
      <xdr:row>215</xdr:row>
      <xdr:rowOff>145677</xdr:rowOff>
    </xdr:from>
    <xdr:to>
      <xdr:col>2</xdr:col>
      <xdr:colOff>1328427</xdr:colOff>
      <xdr:row>215</xdr:row>
      <xdr:rowOff>918883</xdr:rowOff>
    </xdr:to>
    <xdr:pic>
      <xdr:nvPicPr>
        <xdr:cNvPr id="124" name="Picture 123">
          <a:extLst>
            <a:ext uri="{FF2B5EF4-FFF2-40B4-BE49-F238E27FC236}">
              <a16:creationId xmlns:a16="http://schemas.microsoft.com/office/drawing/2014/main" xmlns="" id="{00000000-0008-0000-0000-00007C000000}"/>
            </a:ext>
          </a:extLst>
        </xdr:cNvPr>
        <xdr:cNvPicPr>
          <a:picLocks noChangeAspect="1"/>
        </xdr:cNvPicPr>
      </xdr:nvPicPr>
      <xdr:blipFill>
        <a:blip xmlns:r="http://schemas.openxmlformats.org/officeDocument/2006/relationships" r:embed="rId93"/>
        <a:stretch>
          <a:fillRect/>
        </a:stretch>
      </xdr:blipFill>
      <xdr:spPr>
        <a:xfrm>
          <a:off x="1887099" y="246014502"/>
          <a:ext cx="1222503" cy="773206"/>
        </a:xfrm>
        <a:prstGeom prst="rect">
          <a:avLst/>
        </a:prstGeom>
      </xdr:spPr>
    </xdr:pic>
    <xdr:clientData/>
  </xdr:twoCellAnchor>
  <xdr:twoCellAnchor>
    <xdr:from>
      <xdr:col>2</xdr:col>
      <xdr:colOff>14407</xdr:colOff>
      <xdr:row>13</xdr:row>
      <xdr:rowOff>272143</xdr:rowOff>
    </xdr:from>
    <xdr:to>
      <xdr:col>2</xdr:col>
      <xdr:colOff>1406885</xdr:colOff>
      <xdr:row>13</xdr:row>
      <xdr:rowOff>1113815</xdr:rowOff>
    </xdr:to>
    <xdr:pic>
      <xdr:nvPicPr>
        <xdr:cNvPr id="125" name="Picture 124" descr="https://www.hanwha-security.com/imgViewer.do?fileName=th_1560750998798.png&amp;filePath=UPLOAD_MFGD_IMG_PATH&amp;pathType=&amp;oldPath=">
          <a:extLst>
            <a:ext uri="{FF2B5EF4-FFF2-40B4-BE49-F238E27FC236}">
              <a16:creationId xmlns:a16="http://schemas.microsoft.com/office/drawing/2014/main" xmlns="" id="{00000000-0008-0000-0000-00007D000000}"/>
            </a:ext>
          </a:extLst>
        </xdr:cNvPr>
        <xdr:cNvPicPr>
          <a:picLocks noChangeAspect="1" noChangeArrowheads="1"/>
        </xdr:cNvPicPr>
      </xdr:nvPicPr>
      <xdr:blipFill rotWithShape="1">
        <a:blip xmlns:r="http://schemas.openxmlformats.org/officeDocument/2006/relationships" r:embed="rId94" cstate="email">
          <a:extLst>
            <a:ext uri="{28A0092B-C50C-407E-A947-70E740481C1C}">
              <a14:useLocalDpi xmlns:a14="http://schemas.microsoft.com/office/drawing/2010/main"/>
            </a:ext>
          </a:extLst>
        </a:blip>
        <a:srcRect/>
        <a:stretch/>
      </xdr:blipFill>
      <xdr:spPr bwMode="auto">
        <a:xfrm>
          <a:off x="1795582" y="13588093"/>
          <a:ext cx="1392478" cy="841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168087</xdr:colOff>
      <xdr:row>29</xdr:row>
      <xdr:rowOff>185280</xdr:rowOff>
    </xdr:from>
    <xdr:to>
      <xdr:col>2</xdr:col>
      <xdr:colOff>1299882</xdr:colOff>
      <xdr:row>29</xdr:row>
      <xdr:rowOff>829233</xdr:rowOff>
    </xdr:to>
    <xdr:pic>
      <xdr:nvPicPr>
        <xdr:cNvPr id="126" name="Picture 125">
          <a:extLst>
            <a:ext uri="{FF2B5EF4-FFF2-40B4-BE49-F238E27FC236}">
              <a16:creationId xmlns:a16="http://schemas.microsoft.com/office/drawing/2014/main" xmlns="" id="{00000000-0008-0000-0000-00007E000000}"/>
            </a:ext>
          </a:extLst>
        </xdr:cNvPr>
        <xdr:cNvPicPr>
          <a:picLocks noChangeAspect="1"/>
        </xdr:cNvPicPr>
      </xdr:nvPicPr>
      <xdr:blipFill>
        <a:blip xmlns:r="http://schemas.openxmlformats.org/officeDocument/2006/relationships" r:embed="rId95"/>
        <a:stretch>
          <a:fillRect/>
        </a:stretch>
      </xdr:blipFill>
      <xdr:spPr>
        <a:xfrm>
          <a:off x="1949262" y="33960930"/>
          <a:ext cx="1131795" cy="643953"/>
        </a:xfrm>
        <a:prstGeom prst="rect">
          <a:avLst/>
        </a:prstGeom>
      </xdr:spPr>
    </xdr:pic>
    <xdr:clientData/>
  </xdr:twoCellAnchor>
  <xdr:twoCellAnchor>
    <xdr:from>
      <xdr:col>2</xdr:col>
      <xdr:colOff>106456</xdr:colOff>
      <xdr:row>61</xdr:row>
      <xdr:rowOff>56029</xdr:rowOff>
    </xdr:from>
    <xdr:to>
      <xdr:col>2</xdr:col>
      <xdr:colOff>1338840</xdr:colOff>
      <xdr:row>61</xdr:row>
      <xdr:rowOff>907676</xdr:rowOff>
    </xdr:to>
    <xdr:pic>
      <xdr:nvPicPr>
        <xdr:cNvPr id="127" name="Picture 126">
          <a:extLst>
            <a:ext uri="{FF2B5EF4-FFF2-40B4-BE49-F238E27FC236}">
              <a16:creationId xmlns:a16="http://schemas.microsoft.com/office/drawing/2014/main" xmlns="" id="{00000000-0008-0000-0000-00007F000000}"/>
            </a:ext>
          </a:extLst>
        </xdr:cNvPr>
        <xdr:cNvPicPr>
          <a:picLocks noChangeAspect="1"/>
        </xdr:cNvPicPr>
      </xdr:nvPicPr>
      <xdr:blipFill>
        <a:blip xmlns:r="http://schemas.openxmlformats.org/officeDocument/2006/relationships" r:embed="rId96"/>
        <a:stretch>
          <a:fillRect/>
        </a:stretch>
      </xdr:blipFill>
      <xdr:spPr>
        <a:xfrm>
          <a:off x="1887631" y="72607954"/>
          <a:ext cx="1232384" cy="851647"/>
        </a:xfrm>
        <a:prstGeom prst="rect">
          <a:avLst/>
        </a:prstGeom>
      </xdr:spPr>
    </xdr:pic>
    <xdr:clientData/>
  </xdr:twoCellAnchor>
  <xdr:twoCellAnchor>
    <xdr:from>
      <xdr:col>2</xdr:col>
      <xdr:colOff>106456</xdr:colOff>
      <xdr:row>62</xdr:row>
      <xdr:rowOff>67235</xdr:rowOff>
    </xdr:from>
    <xdr:to>
      <xdr:col>2</xdr:col>
      <xdr:colOff>1338840</xdr:colOff>
      <xdr:row>62</xdr:row>
      <xdr:rowOff>918882</xdr:rowOff>
    </xdr:to>
    <xdr:pic>
      <xdr:nvPicPr>
        <xdr:cNvPr id="128" name="Picture 127">
          <a:extLst>
            <a:ext uri="{FF2B5EF4-FFF2-40B4-BE49-F238E27FC236}">
              <a16:creationId xmlns:a16="http://schemas.microsoft.com/office/drawing/2014/main" xmlns="" id="{00000000-0008-0000-0000-000080000000}"/>
            </a:ext>
          </a:extLst>
        </xdr:cNvPr>
        <xdr:cNvPicPr>
          <a:picLocks noChangeAspect="1"/>
        </xdr:cNvPicPr>
      </xdr:nvPicPr>
      <xdr:blipFill>
        <a:blip xmlns:r="http://schemas.openxmlformats.org/officeDocument/2006/relationships" r:embed="rId96"/>
        <a:stretch>
          <a:fillRect/>
        </a:stretch>
      </xdr:blipFill>
      <xdr:spPr>
        <a:xfrm>
          <a:off x="1887631" y="73571660"/>
          <a:ext cx="1232384" cy="851647"/>
        </a:xfrm>
        <a:prstGeom prst="rect">
          <a:avLst/>
        </a:prstGeom>
      </xdr:spPr>
    </xdr:pic>
    <xdr:clientData/>
  </xdr:twoCellAnchor>
  <xdr:twoCellAnchor>
    <xdr:from>
      <xdr:col>2</xdr:col>
      <xdr:colOff>106456</xdr:colOff>
      <xdr:row>63</xdr:row>
      <xdr:rowOff>56030</xdr:rowOff>
    </xdr:from>
    <xdr:to>
      <xdr:col>2</xdr:col>
      <xdr:colOff>1338840</xdr:colOff>
      <xdr:row>63</xdr:row>
      <xdr:rowOff>907677</xdr:rowOff>
    </xdr:to>
    <xdr:pic>
      <xdr:nvPicPr>
        <xdr:cNvPr id="129" name="Picture 128">
          <a:extLst>
            <a:ext uri="{FF2B5EF4-FFF2-40B4-BE49-F238E27FC236}">
              <a16:creationId xmlns:a16="http://schemas.microsoft.com/office/drawing/2014/main" xmlns="" id="{00000000-0008-0000-0000-000081000000}"/>
            </a:ext>
          </a:extLst>
        </xdr:cNvPr>
        <xdr:cNvPicPr>
          <a:picLocks noChangeAspect="1"/>
        </xdr:cNvPicPr>
      </xdr:nvPicPr>
      <xdr:blipFill>
        <a:blip xmlns:r="http://schemas.openxmlformats.org/officeDocument/2006/relationships" r:embed="rId96"/>
        <a:stretch>
          <a:fillRect/>
        </a:stretch>
      </xdr:blipFill>
      <xdr:spPr>
        <a:xfrm>
          <a:off x="1887631" y="74512955"/>
          <a:ext cx="1232384" cy="851647"/>
        </a:xfrm>
        <a:prstGeom prst="rect">
          <a:avLst/>
        </a:prstGeom>
      </xdr:spPr>
    </xdr:pic>
    <xdr:clientData/>
  </xdr:twoCellAnchor>
  <xdr:twoCellAnchor>
    <xdr:from>
      <xdr:col>2</xdr:col>
      <xdr:colOff>141542</xdr:colOff>
      <xdr:row>60</xdr:row>
      <xdr:rowOff>78442</xdr:rowOff>
    </xdr:from>
    <xdr:to>
      <xdr:col>2</xdr:col>
      <xdr:colOff>1303754</xdr:colOff>
      <xdr:row>60</xdr:row>
      <xdr:rowOff>907233</xdr:rowOff>
    </xdr:to>
    <xdr:pic>
      <xdr:nvPicPr>
        <xdr:cNvPr id="130" name="Picture 129">
          <a:extLst>
            <a:ext uri="{FF2B5EF4-FFF2-40B4-BE49-F238E27FC236}">
              <a16:creationId xmlns:a16="http://schemas.microsoft.com/office/drawing/2014/main" xmlns="" id="{00000000-0008-0000-0000-000082000000}"/>
            </a:ext>
          </a:extLst>
        </xdr:cNvPr>
        <xdr:cNvPicPr>
          <a:picLocks noChangeAspect="1"/>
        </xdr:cNvPicPr>
      </xdr:nvPicPr>
      <xdr:blipFill>
        <a:blip xmlns:r="http://schemas.openxmlformats.org/officeDocument/2006/relationships" r:embed="rId97"/>
        <a:stretch>
          <a:fillRect/>
        </a:stretch>
      </xdr:blipFill>
      <xdr:spPr>
        <a:xfrm>
          <a:off x="1922717" y="71677867"/>
          <a:ext cx="1162212" cy="828791"/>
        </a:xfrm>
        <a:prstGeom prst="rect">
          <a:avLst/>
        </a:prstGeom>
      </xdr:spPr>
    </xdr:pic>
    <xdr:clientData/>
  </xdr:twoCellAnchor>
  <xdr:twoCellAnchor>
    <xdr:from>
      <xdr:col>2</xdr:col>
      <xdr:colOff>112059</xdr:colOff>
      <xdr:row>58</xdr:row>
      <xdr:rowOff>145677</xdr:rowOff>
    </xdr:from>
    <xdr:to>
      <xdr:col>2</xdr:col>
      <xdr:colOff>1301202</xdr:colOff>
      <xdr:row>58</xdr:row>
      <xdr:rowOff>885266</xdr:rowOff>
    </xdr:to>
    <xdr:pic>
      <xdr:nvPicPr>
        <xdr:cNvPr id="131" name="Picture 130">
          <a:extLst>
            <a:ext uri="{FF2B5EF4-FFF2-40B4-BE49-F238E27FC236}">
              <a16:creationId xmlns:a16="http://schemas.microsoft.com/office/drawing/2014/main" xmlns="" id="{00000000-0008-0000-0000-000083000000}"/>
            </a:ext>
          </a:extLst>
        </xdr:cNvPr>
        <xdr:cNvPicPr>
          <a:picLocks noChangeAspect="1"/>
        </xdr:cNvPicPr>
      </xdr:nvPicPr>
      <xdr:blipFill>
        <a:blip xmlns:r="http://schemas.openxmlformats.org/officeDocument/2006/relationships" r:embed="rId98"/>
        <a:stretch>
          <a:fillRect/>
        </a:stretch>
      </xdr:blipFill>
      <xdr:spPr>
        <a:xfrm>
          <a:off x="1893234" y="69782952"/>
          <a:ext cx="1189143" cy="739589"/>
        </a:xfrm>
        <a:prstGeom prst="rect">
          <a:avLst/>
        </a:prstGeom>
      </xdr:spPr>
    </xdr:pic>
    <xdr:clientData/>
  </xdr:twoCellAnchor>
  <xdr:twoCellAnchor>
    <xdr:from>
      <xdr:col>2</xdr:col>
      <xdr:colOff>100852</xdr:colOff>
      <xdr:row>43</xdr:row>
      <xdr:rowOff>257736</xdr:rowOff>
    </xdr:from>
    <xdr:to>
      <xdr:col>2</xdr:col>
      <xdr:colOff>1378323</xdr:colOff>
      <xdr:row>43</xdr:row>
      <xdr:rowOff>1253929</xdr:rowOff>
    </xdr:to>
    <xdr:pic>
      <xdr:nvPicPr>
        <xdr:cNvPr id="132" name="Picture 131">
          <a:extLst>
            <a:ext uri="{FF2B5EF4-FFF2-40B4-BE49-F238E27FC236}">
              <a16:creationId xmlns:a16="http://schemas.microsoft.com/office/drawing/2014/main" xmlns="" id="{00000000-0008-0000-0000-000084000000}"/>
            </a:ext>
          </a:extLst>
        </xdr:cNvPr>
        <xdr:cNvPicPr>
          <a:picLocks noChangeAspect="1"/>
        </xdr:cNvPicPr>
      </xdr:nvPicPr>
      <xdr:blipFill>
        <a:blip xmlns:r="http://schemas.openxmlformats.org/officeDocument/2006/relationships" r:embed="rId99"/>
        <a:stretch>
          <a:fillRect/>
        </a:stretch>
      </xdr:blipFill>
      <xdr:spPr>
        <a:xfrm>
          <a:off x="1882027" y="50873586"/>
          <a:ext cx="1277471" cy="996193"/>
        </a:xfrm>
        <a:prstGeom prst="rect">
          <a:avLst/>
        </a:prstGeom>
      </xdr:spPr>
    </xdr:pic>
    <xdr:clientData/>
  </xdr:twoCellAnchor>
  <xdr:twoCellAnchor>
    <xdr:from>
      <xdr:col>2</xdr:col>
      <xdr:colOff>78441</xdr:colOff>
      <xdr:row>40</xdr:row>
      <xdr:rowOff>246529</xdr:rowOff>
    </xdr:from>
    <xdr:to>
      <xdr:col>2</xdr:col>
      <xdr:colOff>1372587</xdr:colOff>
      <xdr:row>40</xdr:row>
      <xdr:rowOff>1243853</xdr:rowOff>
    </xdr:to>
    <xdr:pic>
      <xdr:nvPicPr>
        <xdr:cNvPr id="133" name="Picture 132">
          <a:extLst>
            <a:ext uri="{FF2B5EF4-FFF2-40B4-BE49-F238E27FC236}">
              <a16:creationId xmlns:a16="http://schemas.microsoft.com/office/drawing/2014/main" xmlns="" id="{00000000-0008-0000-0000-000085000000}"/>
            </a:ext>
          </a:extLst>
        </xdr:cNvPr>
        <xdr:cNvPicPr>
          <a:picLocks noChangeAspect="1"/>
        </xdr:cNvPicPr>
      </xdr:nvPicPr>
      <xdr:blipFill>
        <a:blip xmlns:r="http://schemas.openxmlformats.org/officeDocument/2006/relationships" r:embed="rId100"/>
        <a:stretch>
          <a:fillRect/>
        </a:stretch>
      </xdr:blipFill>
      <xdr:spPr>
        <a:xfrm>
          <a:off x="1859616" y="46290379"/>
          <a:ext cx="1294146" cy="997324"/>
        </a:xfrm>
        <a:prstGeom prst="rect">
          <a:avLst/>
        </a:prstGeom>
      </xdr:spPr>
    </xdr:pic>
    <xdr:clientData/>
  </xdr:twoCellAnchor>
  <xdr:twoCellAnchor>
    <xdr:from>
      <xdr:col>2</xdr:col>
      <xdr:colOff>100853</xdr:colOff>
      <xdr:row>48</xdr:row>
      <xdr:rowOff>168088</xdr:rowOff>
    </xdr:from>
    <xdr:to>
      <xdr:col>2</xdr:col>
      <xdr:colOff>1349236</xdr:colOff>
      <xdr:row>48</xdr:row>
      <xdr:rowOff>1154206</xdr:rowOff>
    </xdr:to>
    <xdr:pic>
      <xdr:nvPicPr>
        <xdr:cNvPr id="134" name="Picture 133">
          <a:extLst>
            <a:ext uri="{FF2B5EF4-FFF2-40B4-BE49-F238E27FC236}">
              <a16:creationId xmlns:a16="http://schemas.microsoft.com/office/drawing/2014/main" xmlns="" id="{00000000-0008-0000-0000-000086000000}"/>
            </a:ext>
          </a:extLst>
        </xdr:cNvPr>
        <xdr:cNvPicPr>
          <a:picLocks noChangeAspect="1"/>
        </xdr:cNvPicPr>
      </xdr:nvPicPr>
      <xdr:blipFill>
        <a:blip xmlns:r="http://schemas.openxmlformats.org/officeDocument/2006/relationships" r:embed="rId101"/>
        <a:stretch>
          <a:fillRect/>
        </a:stretch>
      </xdr:blipFill>
      <xdr:spPr>
        <a:xfrm>
          <a:off x="1882028" y="57384763"/>
          <a:ext cx="1248383" cy="986118"/>
        </a:xfrm>
        <a:prstGeom prst="rect">
          <a:avLst/>
        </a:prstGeom>
      </xdr:spPr>
    </xdr:pic>
    <xdr:clientData/>
  </xdr:twoCellAnchor>
  <xdr:twoCellAnchor>
    <xdr:from>
      <xdr:col>2</xdr:col>
      <xdr:colOff>89647</xdr:colOff>
      <xdr:row>38</xdr:row>
      <xdr:rowOff>381000</xdr:rowOff>
    </xdr:from>
    <xdr:to>
      <xdr:col>2</xdr:col>
      <xdr:colOff>1364163</xdr:colOff>
      <xdr:row>38</xdr:row>
      <xdr:rowOff>1389530</xdr:rowOff>
    </xdr:to>
    <xdr:pic>
      <xdr:nvPicPr>
        <xdr:cNvPr id="135" name="Picture 134">
          <a:extLst>
            <a:ext uri="{FF2B5EF4-FFF2-40B4-BE49-F238E27FC236}">
              <a16:creationId xmlns:a16="http://schemas.microsoft.com/office/drawing/2014/main" xmlns="" id="{00000000-0008-0000-0000-000087000000}"/>
            </a:ext>
          </a:extLst>
        </xdr:cNvPr>
        <xdr:cNvPicPr>
          <a:picLocks noChangeAspect="1"/>
        </xdr:cNvPicPr>
      </xdr:nvPicPr>
      <xdr:blipFill>
        <a:blip xmlns:r="http://schemas.openxmlformats.org/officeDocument/2006/relationships" r:embed="rId102"/>
        <a:stretch>
          <a:fillRect/>
        </a:stretch>
      </xdr:blipFill>
      <xdr:spPr>
        <a:xfrm>
          <a:off x="1870822" y="43186350"/>
          <a:ext cx="1274516" cy="1008530"/>
        </a:xfrm>
        <a:prstGeom prst="rect">
          <a:avLst/>
        </a:prstGeom>
      </xdr:spPr>
    </xdr:pic>
    <xdr:clientData/>
  </xdr:twoCellAnchor>
  <xdr:twoCellAnchor>
    <xdr:from>
      <xdr:col>2</xdr:col>
      <xdr:colOff>168088</xdr:colOff>
      <xdr:row>59</xdr:row>
      <xdr:rowOff>201706</xdr:rowOff>
    </xdr:from>
    <xdr:to>
      <xdr:col>2</xdr:col>
      <xdr:colOff>1273142</xdr:colOff>
      <xdr:row>59</xdr:row>
      <xdr:rowOff>782812</xdr:rowOff>
    </xdr:to>
    <xdr:pic>
      <xdr:nvPicPr>
        <xdr:cNvPr id="136" name="Picture 135">
          <a:extLst>
            <a:ext uri="{FF2B5EF4-FFF2-40B4-BE49-F238E27FC236}">
              <a16:creationId xmlns:a16="http://schemas.microsoft.com/office/drawing/2014/main" xmlns="" id="{00000000-0008-0000-0000-000088000000}"/>
            </a:ext>
          </a:extLst>
        </xdr:cNvPr>
        <xdr:cNvPicPr>
          <a:picLocks noChangeAspect="1"/>
        </xdr:cNvPicPr>
      </xdr:nvPicPr>
      <xdr:blipFill>
        <a:blip xmlns:r="http://schemas.openxmlformats.org/officeDocument/2006/relationships" r:embed="rId103"/>
        <a:stretch>
          <a:fillRect/>
        </a:stretch>
      </xdr:blipFill>
      <xdr:spPr>
        <a:xfrm>
          <a:off x="1949263" y="70791481"/>
          <a:ext cx="1105054" cy="581106"/>
        </a:xfrm>
        <a:prstGeom prst="rect">
          <a:avLst/>
        </a:prstGeom>
      </xdr:spPr>
    </xdr:pic>
    <xdr:clientData/>
  </xdr:twoCellAnchor>
  <xdr:twoCellAnchor>
    <xdr:from>
      <xdr:col>2</xdr:col>
      <xdr:colOff>139273</xdr:colOff>
      <xdr:row>91</xdr:row>
      <xdr:rowOff>114061</xdr:rowOff>
    </xdr:from>
    <xdr:to>
      <xdr:col>2</xdr:col>
      <xdr:colOff>1360714</xdr:colOff>
      <xdr:row>91</xdr:row>
      <xdr:rowOff>683282</xdr:rowOff>
    </xdr:to>
    <xdr:pic>
      <xdr:nvPicPr>
        <xdr:cNvPr id="137" name="Picture 136">
          <a:extLst>
            <a:ext uri="{FF2B5EF4-FFF2-40B4-BE49-F238E27FC236}">
              <a16:creationId xmlns:a16="http://schemas.microsoft.com/office/drawing/2014/main" xmlns="" id="{00000000-0008-0000-0000-00008900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1920448" y="102050611"/>
          <a:ext cx="1221441" cy="569221"/>
        </a:xfrm>
        <a:prstGeom prst="rect">
          <a:avLst/>
        </a:prstGeom>
      </xdr:spPr>
    </xdr:pic>
    <xdr:clientData/>
  </xdr:twoCellAnchor>
  <xdr:twoCellAnchor>
    <xdr:from>
      <xdr:col>2</xdr:col>
      <xdr:colOff>156882</xdr:colOff>
      <xdr:row>93</xdr:row>
      <xdr:rowOff>67235</xdr:rowOff>
    </xdr:from>
    <xdr:to>
      <xdr:col>2</xdr:col>
      <xdr:colOff>1300042</xdr:colOff>
      <xdr:row>93</xdr:row>
      <xdr:rowOff>981763</xdr:rowOff>
    </xdr:to>
    <xdr:pic>
      <xdr:nvPicPr>
        <xdr:cNvPr id="138" name="Picture 137">
          <a:extLst>
            <a:ext uri="{FF2B5EF4-FFF2-40B4-BE49-F238E27FC236}">
              <a16:creationId xmlns:a16="http://schemas.microsoft.com/office/drawing/2014/main" xmlns="" id="{00000000-0008-0000-0000-00008A00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1938057" y="103280135"/>
          <a:ext cx="1143160" cy="895478"/>
        </a:xfrm>
        <a:prstGeom prst="rect">
          <a:avLst/>
        </a:prstGeom>
      </xdr:spPr>
    </xdr:pic>
    <xdr:clientData/>
  </xdr:twoCellAnchor>
  <xdr:twoCellAnchor>
    <xdr:from>
      <xdr:col>2</xdr:col>
      <xdr:colOff>112059</xdr:colOff>
      <xdr:row>185</xdr:row>
      <xdr:rowOff>89647</xdr:rowOff>
    </xdr:from>
    <xdr:to>
      <xdr:col>2</xdr:col>
      <xdr:colOff>1346668</xdr:colOff>
      <xdr:row>185</xdr:row>
      <xdr:rowOff>963706</xdr:rowOff>
    </xdr:to>
    <xdr:pic>
      <xdr:nvPicPr>
        <xdr:cNvPr id="139" name="Picture 138">
          <a:extLst>
            <a:ext uri="{FF2B5EF4-FFF2-40B4-BE49-F238E27FC236}">
              <a16:creationId xmlns:a16="http://schemas.microsoft.com/office/drawing/2014/main" xmlns="" id="{00000000-0008-0000-0000-00008B000000}"/>
            </a:ext>
          </a:extLst>
        </xdr:cNvPr>
        <xdr:cNvPicPr>
          <a:picLocks noChangeAspect="1"/>
        </xdr:cNvPicPr>
      </xdr:nvPicPr>
      <xdr:blipFill>
        <a:blip xmlns:r="http://schemas.openxmlformats.org/officeDocument/2006/relationships" r:embed="rId106"/>
        <a:stretch>
          <a:fillRect/>
        </a:stretch>
      </xdr:blipFill>
      <xdr:spPr>
        <a:xfrm>
          <a:off x="1893234" y="214659322"/>
          <a:ext cx="1234609" cy="874059"/>
        </a:xfrm>
        <a:prstGeom prst="rect">
          <a:avLst/>
        </a:prstGeom>
      </xdr:spPr>
    </xdr:pic>
    <xdr:clientData/>
  </xdr:twoCellAnchor>
  <xdr:twoCellAnchor>
    <xdr:from>
      <xdr:col>2</xdr:col>
      <xdr:colOff>112059</xdr:colOff>
      <xdr:row>186</xdr:row>
      <xdr:rowOff>112059</xdr:rowOff>
    </xdr:from>
    <xdr:to>
      <xdr:col>2</xdr:col>
      <xdr:colOff>1346668</xdr:colOff>
      <xdr:row>186</xdr:row>
      <xdr:rowOff>986118</xdr:rowOff>
    </xdr:to>
    <xdr:pic>
      <xdr:nvPicPr>
        <xdr:cNvPr id="140" name="Picture 139">
          <a:extLst>
            <a:ext uri="{FF2B5EF4-FFF2-40B4-BE49-F238E27FC236}">
              <a16:creationId xmlns:a16="http://schemas.microsoft.com/office/drawing/2014/main" xmlns="" id="{00000000-0008-0000-0000-00008C000000}"/>
            </a:ext>
          </a:extLst>
        </xdr:cNvPr>
        <xdr:cNvPicPr>
          <a:picLocks noChangeAspect="1"/>
        </xdr:cNvPicPr>
      </xdr:nvPicPr>
      <xdr:blipFill>
        <a:blip xmlns:r="http://schemas.openxmlformats.org/officeDocument/2006/relationships" r:embed="rId106"/>
        <a:stretch>
          <a:fillRect/>
        </a:stretch>
      </xdr:blipFill>
      <xdr:spPr>
        <a:xfrm>
          <a:off x="1893234" y="215729484"/>
          <a:ext cx="1234609" cy="874059"/>
        </a:xfrm>
        <a:prstGeom prst="rect">
          <a:avLst/>
        </a:prstGeom>
      </xdr:spPr>
    </xdr:pic>
    <xdr:clientData/>
  </xdr:twoCellAnchor>
  <xdr:twoCellAnchor>
    <xdr:from>
      <xdr:col>2</xdr:col>
      <xdr:colOff>112059</xdr:colOff>
      <xdr:row>187</xdr:row>
      <xdr:rowOff>112059</xdr:rowOff>
    </xdr:from>
    <xdr:to>
      <xdr:col>2</xdr:col>
      <xdr:colOff>1346668</xdr:colOff>
      <xdr:row>187</xdr:row>
      <xdr:rowOff>986118</xdr:rowOff>
    </xdr:to>
    <xdr:pic>
      <xdr:nvPicPr>
        <xdr:cNvPr id="141" name="Picture 140">
          <a:extLst>
            <a:ext uri="{FF2B5EF4-FFF2-40B4-BE49-F238E27FC236}">
              <a16:creationId xmlns:a16="http://schemas.microsoft.com/office/drawing/2014/main" xmlns="" id="{00000000-0008-0000-0000-00008D000000}"/>
            </a:ext>
          </a:extLst>
        </xdr:cNvPr>
        <xdr:cNvPicPr>
          <a:picLocks noChangeAspect="1"/>
        </xdr:cNvPicPr>
      </xdr:nvPicPr>
      <xdr:blipFill>
        <a:blip xmlns:r="http://schemas.openxmlformats.org/officeDocument/2006/relationships" r:embed="rId106"/>
        <a:stretch>
          <a:fillRect/>
        </a:stretch>
      </xdr:blipFill>
      <xdr:spPr>
        <a:xfrm>
          <a:off x="1893234" y="216777234"/>
          <a:ext cx="1234609" cy="874059"/>
        </a:xfrm>
        <a:prstGeom prst="rect">
          <a:avLst/>
        </a:prstGeom>
      </xdr:spPr>
    </xdr:pic>
    <xdr:clientData/>
  </xdr:twoCellAnchor>
  <xdr:twoCellAnchor>
    <xdr:from>
      <xdr:col>2</xdr:col>
      <xdr:colOff>113645</xdr:colOff>
      <xdr:row>184</xdr:row>
      <xdr:rowOff>102533</xdr:rowOff>
    </xdr:from>
    <xdr:to>
      <xdr:col>2</xdr:col>
      <xdr:colOff>1345081</xdr:colOff>
      <xdr:row>184</xdr:row>
      <xdr:rowOff>963705</xdr:rowOff>
    </xdr:to>
    <xdr:pic>
      <xdr:nvPicPr>
        <xdr:cNvPr id="142" name="Picture 141">
          <a:extLst>
            <a:ext uri="{FF2B5EF4-FFF2-40B4-BE49-F238E27FC236}">
              <a16:creationId xmlns:a16="http://schemas.microsoft.com/office/drawing/2014/main" xmlns="" id="{00000000-0008-0000-0000-00008E000000}"/>
            </a:ext>
          </a:extLst>
        </xdr:cNvPr>
        <xdr:cNvPicPr>
          <a:picLocks noChangeAspect="1"/>
        </xdr:cNvPicPr>
      </xdr:nvPicPr>
      <xdr:blipFill>
        <a:blip xmlns:r="http://schemas.openxmlformats.org/officeDocument/2006/relationships" r:embed="rId107"/>
        <a:stretch>
          <a:fillRect/>
        </a:stretch>
      </xdr:blipFill>
      <xdr:spPr>
        <a:xfrm>
          <a:off x="1894820" y="213614933"/>
          <a:ext cx="1231436" cy="861172"/>
        </a:xfrm>
        <a:prstGeom prst="rect">
          <a:avLst/>
        </a:prstGeom>
      </xdr:spPr>
    </xdr:pic>
    <xdr:clientData/>
  </xdr:twoCellAnchor>
  <xdr:twoCellAnchor>
    <xdr:from>
      <xdr:col>2</xdr:col>
      <xdr:colOff>67235</xdr:colOff>
      <xdr:row>162</xdr:row>
      <xdr:rowOff>145677</xdr:rowOff>
    </xdr:from>
    <xdr:to>
      <xdr:col>2</xdr:col>
      <xdr:colOff>1367117</xdr:colOff>
      <xdr:row>162</xdr:row>
      <xdr:rowOff>952501</xdr:rowOff>
    </xdr:to>
    <xdr:pic>
      <xdr:nvPicPr>
        <xdr:cNvPr id="143" name="Picture 142">
          <a:extLst>
            <a:ext uri="{FF2B5EF4-FFF2-40B4-BE49-F238E27FC236}">
              <a16:creationId xmlns:a16="http://schemas.microsoft.com/office/drawing/2014/main" xmlns="" id="{00000000-0008-0000-0000-00008F000000}"/>
            </a:ext>
          </a:extLst>
        </xdr:cNvPr>
        <xdr:cNvPicPr>
          <a:picLocks noChangeAspect="1"/>
        </xdr:cNvPicPr>
      </xdr:nvPicPr>
      <xdr:blipFill>
        <a:blip xmlns:r="http://schemas.openxmlformats.org/officeDocument/2006/relationships" r:embed="rId108"/>
        <a:stretch>
          <a:fillRect/>
        </a:stretch>
      </xdr:blipFill>
      <xdr:spPr>
        <a:xfrm>
          <a:off x="1848410" y="190388502"/>
          <a:ext cx="1299882" cy="806824"/>
        </a:xfrm>
        <a:prstGeom prst="rect">
          <a:avLst/>
        </a:prstGeom>
      </xdr:spPr>
    </xdr:pic>
    <xdr:clientData/>
  </xdr:twoCellAnchor>
  <xdr:twoCellAnchor>
    <xdr:from>
      <xdr:col>2</xdr:col>
      <xdr:colOff>201707</xdr:colOff>
      <xdr:row>175</xdr:row>
      <xdr:rowOff>67237</xdr:rowOff>
    </xdr:from>
    <xdr:to>
      <xdr:col>2</xdr:col>
      <xdr:colOff>1234355</xdr:colOff>
      <xdr:row>175</xdr:row>
      <xdr:rowOff>986119</xdr:rowOff>
    </xdr:to>
    <xdr:pic>
      <xdr:nvPicPr>
        <xdr:cNvPr id="144" name="Picture 143">
          <a:extLst>
            <a:ext uri="{FF2B5EF4-FFF2-40B4-BE49-F238E27FC236}">
              <a16:creationId xmlns:a16="http://schemas.microsoft.com/office/drawing/2014/main" xmlns="" id="{00000000-0008-0000-0000-00009000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1982882" y="204130837"/>
          <a:ext cx="1032648" cy="918882"/>
        </a:xfrm>
        <a:prstGeom prst="rect">
          <a:avLst/>
        </a:prstGeom>
      </xdr:spPr>
    </xdr:pic>
    <xdr:clientData/>
  </xdr:twoCellAnchor>
  <xdr:twoCellAnchor>
    <xdr:from>
      <xdr:col>2</xdr:col>
      <xdr:colOff>212912</xdr:colOff>
      <xdr:row>167</xdr:row>
      <xdr:rowOff>78441</xdr:rowOff>
    </xdr:from>
    <xdr:to>
      <xdr:col>2</xdr:col>
      <xdr:colOff>1266264</xdr:colOff>
      <xdr:row>167</xdr:row>
      <xdr:rowOff>977423</xdr:rowOff>
    </xdr:to>
    <xdr:pic>
      <xdr:nvPicPr>
        <xdr:cNvPr id="145" name="Picture 144">
          <a:extLst>
            <a:ext uri="{FF2B5EF4-FFF2-40B4-BE49-F238E27FC236}">
              <a16:creationId xmlns:a16="http://schemas.microsoft.com/office/drawing/2014/main" xmlns="" id="{00000000-0008-0000-0000-00009100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1994087" y="195560016"/>
          <a:ext cx="1053352" cy="898982"/>
        </a:xfrm>
        <a:prstGeom prst="rect">
          <a:avLst/>
        </a:prstGeom>
      </xdr:spPr>
    </xdr:pic>
    <xdr:clientData/>
  </xdr:twoCellAnchor>
  <xdr:twoCellAnchor>
    <xdr:from>
      <xdr:col>2</xdr:col>
      <xdr:colOff>89648</xdr:colOff>
      <xdr:row>183</xdr:row>
      <xdr:rowOff>179295</xdr:rowOff>
    </xdr:from>
    <xdr:to>
      <xdr:col>2</xdr:col>
      <xdr:colOff>1330446</xdr:colOff>
      <xdr:row>183</xdr:row>
      <xdr:rowOff>829237</xdr:rowOff>
    </xdr:to>
    <xdr:pic>
      <xdr:nvPicPr>
        <xdr:cNvPr id="146" name="Picture 145">
          <a:extLst>
            <a:ext uri="{FF2B5EF4-FFF2-40B4-BE49-F238E27FC236}">
              <a16:creationId xmlns:a16="http://schemas.microsoft.com/office/drawing/2014/main" xmlns="" id="{00000000-0008-0000-0000-00009200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1870823" y="212634420"/>
          <a:ext cx="1240798" cy="649942"/>
        </a:xfrm>
        <a:prstGeom prst="rect">
          <a:avLst/>
        </a:prstGeom>
      </xdr:spPr>
    </xdr:pic>
    <xdr:clientData/>
  </xdr:twoCellAnchor>
  <xdr:twoCellAnchor>
    <xdr:from>
      <xdr:col>2</xdr:col>
      <xdr:colOff>67236</xdr:colOff>
      <xdr:row>150</xdr:row>
      <xdr:rowOff>179294</xdr:rowOff>
    </xdr:from>
    <xdr:to>
      <xdr:col>2</xdr:col>
      <xdr:colOff>1413215</xdr:colOff>
      <xdr:row>150</xdr:row>
      <xdr:rowOff>963706</xdr:rowOff>
    </xdr:to>
    <xdr:pic>
      <xdr:nvPicPr>
        <xdr:cNvPr id="147" name="Picture 146">
          <a:extLst>
            <a:ext uri="{FF2B5EF4-FFF2-40B4-BE49-F238E27FC236}">
              <a16:creationId xmlns:a16="http://schemas.microsoft.com/office/drawing/2014/main" xmlns="" id="{00000000-0008-0000-0000-00009300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1848411" y="176572769"/>
          <a:ext cx="1345979" cy="784412"/>
        </a:xfrm>
        <a:prstGeom prst="rect">
          <a:avLst/>
        </a:prstGeom>
      </xdr:spPr>
    </xdr:pic>
    <xdr:clientData/>
  </xdr:twoCellAnchor>
  <xdr:twoCellAnchor>
    <xdr:from>
      <xdr:col>2</xdr:col>
      <xdr:colOff>67236</xdr:colOff>
      <xdr:row>105</xdr:row>
      <xdr:rowOff>168088</xdr:rowOff>
    </xdr:from>
    <xdr:to>
      <xdr:col>2</xdr:col>
      <xdr:colOff>1378325</xdr:colOff>
      <xdr:row>105</xdr:row>
      <xdr:rowOff>1176618</xdr:rowOff>
    </xdr:to>
    <xdr:pic>
      <xdr:nvPicPr>
        <xdr:cNvPr id="148" name="Picture 147">
          <a:extLst>
            <a:ext uri="{FF2B5EF4-FFF2-40B4-BE49-F238E27FC236}">
              <a16:creationId xmlns:a16="http://schemas.microsoft.com/office/drawing/2014/main" xmlns="" id="{00000000-0008-0000-0000-000094000000}"/>
            </a:ext>
          </a:extLst>
        </xdr:cNvPr>
        <xdr:cNvPicPr>
          <a:picLocks noChangeAspect="1"/>
        </xdr:cNvPicPr>
      </xdr:nvPicPr>
      <xdr:blipFill>
        <a:blip xmlns:r="http://schemas.openxmlformats.org/officeDocument/2006/relationships" r:embed="rId113"/>
        <a:stretch>
          <a:fillRect/>
        </a:stretch>
      </xdr:blipFill>
      <xdr:spPr>
        <a:xfrm>
          <a:off x="1848411" y="119744938"/>
          <a:ext cx="1311089" cy="1008530"/>
        </a:xfrm>
        <a:prstGeom prst="rect">
          <a:avLst/>
        </a:prstGeom>
      </xdr:spPr>
    </xdr:pic>
    <xdr:clientData/>
  </xdr:twoCellAnchor>
  <xdr:twoCellAnchor>
    <xdr:from>
      <xdr:col>2</xdr:col>
      <xdr:colOff>56029</xdr:colOff>
      <xdr:row>100</xdr:row>
      <xdr:rowOff>224118</xdr:rowOff>
    </xdr:from>
    <xdr:to>
      <xdr:col>2</xdr:col>
      <xdr:colOff>1423146</xdr:colOff>
      <xdr:row>100</xdr:row>
      <xdr:rowOff>1273027</xdr:rowOff>
    </xdr:to>
    <xdr:pic>
      <xdr:nvPicPr>
        <xdr:cNvPr id="149" name="Picture 148">
          <a:extLst>
            <a:ext uri="{FF2B5EF4-FFF2-40B4-BE49-F238E27FC236}">
              <a16:creationId xmlns:a16="http://schemas.microsoft.com/office/drawing/2014/main" xmlns="" id="{00000000-0008-0000-0000-000095000000}"/>
            </a:ext>
          </a:extLst>
        </xdr:cNvPr>
        <xdr:cNvPicPr>
          <a:picLocks noChangeAspect="1"/>
        </xdr:cNvPicPr>
      </xdr:nvPicPr>
      <xdr:blipFill>
        <a:blip xmlns:r="http://schemas.openxmlformats.org/officeDocument/2006/relationships" r:embed="rId114"/>
        <a:stretch>
          <a:fillRect/>
        </a:stretch>
      </xdr:blipFill>
      <xdr:spPr>
        <a:xfrm>
          <a:off x="1837204" y="112685793"/>
          <a:ext cx="1367117" cy="1048909"/>
        </a:xfrm>
        <a:prstGeom prst="rect">
          <a:avLst/>
        </a:prstGeom>
      </xdr:spPr>
    </xdr:pic>
    <xdr:clientData/>
  </xdr:twoCellAnchor>
  <xdr:twoCellAnchor>
    <xdr:from>
      <xdr:col>2</xdr:col>
      <xdr:colOff>112058</xdr:colOff>
      <xdr:row>103</xdr:row>
      <xdr:rowOff>235324</xdr:rowOff>
    </xdr:from>
    <xdr:to>
      <xdr:col>2</xdr:col>
      <xdr:colOff>1383863</xdr:colOff>
      <xdr:row>103</xdr:row>
      <xdr:rowOff>1255059</xdr:rowOff>
    </xdr:to>
    <xdr:pic>
      <xdr:nvPicPr>
        <xdr:cNvPr id="150" name="Picture 149">
          <a:extLst>
            <a:ext uri="{FF2B5EF4-FFF2-40B4-BE49-F238E27FC236}">
              <a16:creationId xmlns:a16="http://schemas.microsoft.com/office/drawing/2014/main" xmlns="" id="{00000000-0008-0000-0000-000096000000}"/>
            </a:ext>
          </a:extLst>
        </xdr:cNvPr>
        <xdr:cNvPicPr>
          <a:picLocks noChangeAspect="1"/>
        </xdr:cNvPicPr>
      </xdr:nvPicPr>
      <xdr:blipFill>
        <a:blip xmlns:r="http://schemas.openxmlformats.org/officeDocument/2006/relationships" r:embed="rId115"/>
        <a:stretch>
          <a:fillRect/>
        </a:stretch>
      </xdr:blipFill>
      <xdr:spPr>
        <a:xfrm>
          <a:off x="1893233" y="116868949"/>
          <a:ext cx="1271805" cy="1019735"/>
        </a:xfrm>
        <a:prstGeom prst="rect">
          <a:avLst/>
        </a:prstGeom>
      </xdr:spPr>
    </xdr:pic>
    <xdr:clientData/>
  </xdr:twoCellAnchor>
  <xdr:twoCellAnchor>
    <xdr:from>
      <xdr:col>2</xdr:col>
      <xdr:colOff>105655</xdr:colOff>
      <xdr:row>128</xdr:row>
      <xdr:rowOff>91246</xdr:rowOff>
    </xdr:from>
    <xdr:to>
      <xdr:col>2</xdr:col>
      <xdr:colOff>1360713</xdr:colOff>
      <xdr:row>128</xdr:row>
      <xdr:rowOff>1131764</xdr:rowOff>
    </xdr:to>
    <xdr:pic>
      <xdr:nvPicPr>
        <xdr:cNvPr id="151" name="Picture 150">
          <a:extLst>
            <a:ext uri="{FF2B5EF4-FFF2-40B4-BE49-F238E27FC236}">
              <a16:creationId xmlns:a16="http://schemas.microsoft.com/office/drawing/2014/main" xmlns="" id="{00000000-0008-0000-0000-000097000000}"/>
            </a:ext>
          </a:extLst>
        </xdr:cNvPr>
        <xdr:cNvPicPr>
          <a:picLocks noChangeAspect="1"/>
        </xdr:cNvPicPr>
      </xdr:nvPicPr>
      <xdr:blipFill>
        <a:blip xmlns:r="http://schemas.openxmlformats.org/officeDocument/2006/relationships" r:embed="rId116"/>
        <a:stretch>
          <a:fillRect/>
        </a:stretch>
      </xdr:blipFill>
      <xdr:spPr>
        <a:xfrm>
          <a:off x="1886830" y="150405271"/>
          <a:ext cx="1255058" cy="1040518"/>
        </a:xfrm>
        <a:prstGeom prst="rect">
          <a:avLst/>
        </a:prstGeom>
      </xdr:spPr>
    </xdr:pic>
    <xdr:clientData/>
  </xdr:twoCellAnchor>
  <xdr:twoCellAnchor>
    <xdr:from>
      <xdr:col>2</xdr:col>
      <xdr:colOff>112059</xdr:colOff>
      <xdr:row>125</xdr:row>
      <xdr:rowOff>89646</xdr:rowOff>
    </xdr:from>
    <xdr:to>
      <xdr:col>2</xdr:col>
      <xdr:colOff>1378323</xdr:colOff>
      <xdr:row>125</xdr:row>
      <xdr:rowOff>1205675</xdr:rowOff>
    </xdr:to>
    <xdr:pic>
      <xdr:nvPicPr>
        <xdr:cNvPr id="152" name="Picture 151">
          <a:extLst>
            <a:ext uri="{FF2B5EF4-FFF2-40B4-BE49-F238E27FC236}">
              <a16:creationId xmlns:a16="http://schemas.microsoft.com/office/drawing/2014/main" xmlns="" id="{00000000-0008-0000-0000-000098000000}"/>
            </a:ext>
          </a:extLst>
        </xdr:cNvPr>
        <xdr:cNvPicPr>
          <a:picLocks noChangeAspect="1"/>
        </xdr:cNvPicPr>
      </xdr:nvPicPr>
      <xdr:blipFill>
        <a:blip xmlns:r="http://schemas.openxmlformats.org/officeDocument/2006/relationships" r:embed="rId117"/>
        <a:stretch>
          <a:fillRect/>
        </a:stretch>
      </xdr:blipFill>
      <xdr:spPr>
        <a:xfrm>
          <a:off x="1893234" y="146231721"/>
          <a:ext cx="1266264" cy="1116029"/>
        </a:xfrm>
        <a:prstGeom prst="rect">
          <a:avLst/>
        </a:prstGeom>
      </xdr:spPr>
    </xdr:pic>
    <xdr:clientData/>
  </xdr:twoCellAnchor>
  <xdr:twoCellAnchor>
    <xdr:from>
      <xdr:col>2</xdr:col>
      <xdr:colOff>221665</xdr:colOff>
      <xdr:row>109</xdr:row>
      <xdr:rowOff>132870</xdr:rowOff>
    </xdr:from>
    <xdr:to>
      <xdr:col>2</xdr:col>
      <xdr:colOff>1223990</xdr:colOff>
      <xdr:row>109</xdr:row>
      <xdr:rowOff>1398335</xdr:rowOff>
    </xdr:to>
    <xdr:pic>
      <xdr:nvPicPr>
        <xdr:cNvPr id="153" name="Picture 152">
          <a:extLst>
            <a:ext uri="{FF2B5EF4-FFF2-40B4-BE49-F238E27FC236}">
              <a16:creationId xmlns:a16="http://schemas.microsoft.com/office/drawing/2014/main" xmlns="" id="{00000000-0008-0000-0000-000099000000}"/>
            </a:ext>
          </a:extLst>
        </xdr:cNvPr>
        <xdr:cNvPicPr>
          <a:picLocks noChangeAspect="1"/>
        </xdr:cNvPicPr>
      </xdr:nvPicPr>
      <xdr:blipFill>
        <a:blip xmlns:r="http://schemas.openxmlformats.org/officeDocument/2006/relationships" r:embed="rId118"/>
        <a:stretch>
          <a:fillRect/>
        </a:stretch>
      </xdr:blipFill>
      <xdr:spPr>
        <a:xfrm>
          <a:off x="2002840" y="125272320"/>
          <a:ext cx="1002325" cy="1265465"/>
        </a:xfrm>
        <a:prstGeom prst="rect">
          <a:avLst/>
        </a:prstGeom>
      </xdr:spPr>
    </xdr:pic>
    <xdr:clientData/>
  </xdr:twoCellAnchor>
  <xdr:twoCellAnchor>
    <xdr:from>
      <xdr:col>2</xdr:col>
      <xdr:colOff>325826</xdr:colOff>
      <xdr:row>113</xdr:row>
      <xdr:rowOff>117663</xdr:rowOff>
    </xdr:from>
    <xdr:to>
      <xdr:col>2</xdr:col>
      <xdr:colOff>1179751</xdr:colOff>
      <xdr:row>113</xdr:row>
      <xdr:rowOff>1247856</xdr:rowOff>
    </xdr:to>
    <xdr:pic>
      <xdr:nvPicPr>
        <xdr:cNvPr id="154" name="Picture 153">
          <a:extLst>
            <a:ext uri="{FF2B5EF4-FFF2-40B4-BE49-F238E27FC236}">
              <a16:creationId xmlns:a16="http://schemas.microsoft.com/office/drawing/2014/main" xmlns="" id="{00000000-0008-0000-0000-00009A00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2107001" y="130876863"/>
          <a:ext cx="853925" cy="1130193"/>
        </a:xfrm>
        <a:prstGeom prst="rect">
          <a:avLst/>
        </a:prstGeom>
      </xdr:spPr>
    </xdr:pic>
    <xdr:clientData/>
  </xdr:twoCellAnchor>
  <xdr:twoCellAnchor>
    <xdr:from>
      <xdr:col>2</xdr:col>
      <xdr:colOff>268941</xdr:colOff>
      <xdr:row>112</xdr:row>
      <xdr:rowOff>123265</xdr:rowOff>
    </xdr:from>
    <xdr:to>
      <xdr:col>2</xdr:col>
      <xdr:colOff>1202130</xdr:colOff>
      <xdr:row>112</xdr:row>
      <xdr:rowOff>1277471</xdr:rowOff>
    </xdr:to>
    <xdr:pic>
      <xdr:nvPicPr>
        <xdr:cNvPr id="155" name="Picture 154">
          <a:extLst>
            <a:ext uri="{FF2B5EF4-FFF2-40B4-BE49-F238E27FC236}">
              <a16:creationId xmlns:a16="http://schemas.microsoft.com/office/drawing/2014/main" xmlns="" id="{00000000-0008-0000-0000-00009B00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2050116" y="129548965"/>
          <a:ext cx="933189" cy="1154206"/>
        </a:xfrm>
        <a:prstGeom prst="rect">
          <a:avLst/>
        </a:prstGeom>
      </xdr:spPr>
    </xdr:pic>
    <xdr:clientData/>
  </xdr:twoCellAnchor>
  <xdr:twoCellAnchor>
    <xdr:from>
      <xdr:col>2</xdr:col>
      <xdr:colOff>307311</xdr:colOff>
      <xdr:row>108</xdr:row>
      <xdr:rowOff>31215</xdr:rowOff>
    </xdr:from>
    <xdr:to>
      <xdr:col>2</xdr:col>
      <xdr:colOff>1140598</xdr:colOff>
      <xdr:row>108</xdr:row>
      <xdr:rowOff>1343928</xdr:rowOff>
    </xdr:to>
    <xdr:pic>
      <xdr:nvPicPr>
        <xdr:cNvPr id="156" name="Picture 155">
          <a:extLst>
            <a:ext uri="{FF2B5EF4-FFF2-40B4-BE49-F238E27FC236}">
              <a16:creationId xmlns:a16="http://schemas.microsoft.com/office/drawing/2014/main" xmlns="" id="{00000000-0008-0000-0000-00009C000000}"/>
            </a:ext>
          </a:extLst>
        </xdr:cNvPr>
        <xdr:cNvPicPr>
          <a:picLocks noChangeAspect="1"/>
        </xdr:cNvPicPr>
      </xdr:nvPicPr>
      <xdr:blipFill>
        <a:blip xmlns:r="http://schemas.openxmlformats.org/officeDocument/2006/relationships" r:embed="rId121"/>
        <a:stretch>
          <a:fillRect/>
        </a:stretch>
      </xdr:blipFill>
      <xdr:spPr>
        <a:xfrm>
          <a:off x="2088486" y="123808590"/>
          <a:ext cx="833287" cy="1312713"/>
        </a:xfrm>
        <a:prstGeom prst="rect">
          <a:avLst/>
        </a:prstGeom>
      </xdr:spPr>
    </xdr:pic>
    <xdr:clientData/>
  </xdr:twoCellAnchor>
  <xdr:twoCellAnchor>
    <xdr:from>
      <xdr:col>2</xdr:col>
      <xdr:colOff>375397</xdr:colOff>
      <xdr:row>106</xdr:row>
      <xdr:rowOff>101653</xdr:rowOff>
    </xdr:from>
    <xdr:to>
      <xdr:col>2</xdr:col>
      <xdr:colOff>1081367</xdr:colOff>
      <xdr:row>106</xdr:row>
      <xdr:rowOff>1257806</xdr:rowOff>
    </xdr:to>
    <xdr:pic>
      <xdr:nvPicPr>
        <xdr:cNvPr id="157" name="Picture 156">
          <a:extLst>
            <a:ext uri="{FF2B5EF4-FFF2-40B4-BE49-F238E27FC236}">
              <a16:creationId xmlns:a16="http://schemas.microsoft.com/office/drawing/2014/main" xmlns="" id="{00000000-0008-0000-0000-00009D000000}"/>
            </a:ext>
          </a:extLst>
        </xdr:cNvPr>
        <xdr:cNvPicPr>
          <a:picLocks noChangeAspect="1"/>
        </xdr:cNvPicPr>
      </xdr:nvPicPr>
      <xdr:blipFill>
        <a:blip xmlns:r="http://schemas.openxmlformats.org/officeDocument/2006/relationships" r:embed="rId122"/>
        <a:stretch>
          <a:fillRect/>
        </a:stretch>
      </xdr:blipFill>
      <xdr:spPr>
        <a:xfrm>
          <a:off x="2156572" y="121116778"/>
          <a:ext cx="705970" cy="1156153"/>
        </a:xfrm>
        <a:prstGeom prst="rect">
          <a:avLst/>
        </a:prstGeom>
      </xdr:spPr>
    </xdr:pic>
    <xdr:clientData/>
  </xdr:twoCellAnchor>
  <xdr:twoCellAnchor>
    <xdr:from>
      <xdr:col>2</xdr:col>
      <xdr:colOff>201706</xdr:colOff>
      <xdr:row>137</xdr:row>
      <xdr:rowOff>100853</xdr:rowOff>
    </xdr:from>
    <xdr:to>
      <xdr:col>2</xdr:col>
      <xdr:colOff>1277470</xdr:colOff>
      <xdr:row>137</xdr:row>
      <xdr:rowOff>926692</xdr:rowOff>
    </xdr:to>
    <xdr:pic>
      <xdr:nvPicPr>
        <xdr:cNvPr id="158" name="Picture 157">
          <a:extLst>
            <a:ext uri="{FF2B5EF4-FFF2-40B4-BE49-F238E27FC236}">
              <a16:creationId xmlns:a16="http://schemas.microsoft.com/office/drawing/2014/main" xmlns="" id="{00000000-0008-0000-0000-00009E000000}"/>
            </a:ext>
          </a:extLst>
        </xdr:cNvPr>
        <xdr:cNvPicPr>
          <a:picLocks noChangeAspect="1"/>
        </xdr:cNvPicPr>
      </xdr:nvPicPr>
      <xdr:blipFill>
        <a:blip xmlns:r="http://schemas.openxmlformats.org/officeDocument/2006/relationships" r:embed="rId123"/>
        <a:stretch>
          <a:fillRect/>
        </a:stretch>
      </xdr:blipFill>
      <xdr:spPr>
        <a:xfrm>
          <a:off x="1982881" y="161244803"/>
          <a:ext cx="1075764" cy="825839"/>
        </a:xfrm>
        <a:prstGeom prst="rect">
          <a:avLst/>
        </a:prstGeom>
      </xdr:spPr>
    </xdr:pic>
    <xdr:clientData/>
  </xdr:twoCellAnchor>
  <xdr:twoCellAnchor>
    <xdr:from>
      <xdr:col>2</xdr:col>
      <xdr:colOff>201706</xdr:colOff>
      <xdr:row>138</xdr:row>
      <xdr:rowOff>179294</xdr:rowOff>
    </xdr:from>
    <xdr:to>
      <xdr:col>2</xdr:col>
      <xdr:colOff>1277470</xdr:colOff>
      <xdr:row>138</xdr:row>
      <xdr:rowOff>1005133</xdr:rowOff>
    </xdr:to>
    <xdr:pic>
      <xdr:nvPicPr>
        <xdr:cNvPr id="159" name="Picture 158">
          <a:extLst>
            <a:ext uri="{FF2B5EF4-FFF2-40B4-BE49-F238E27FC236}">
              <a16:creationId xmlns:a16="http://schemas.microsoft.com/office/drawing/2014/main" xmlns="" id="{00000000-0008-0000-0000-00009F000000}"/>
            </a:ext>
          </a:extLst>
        </xdr:cNvPr>
        <xdr:cNvPicPr>
          <a:picLocks noChangeAspect="1"/>
        </xdr:cNvPicPr>
      </xdr:nvPicPr>
      <xdr:blipFill>
        <a:blip xmlns:r="http://schemas.openxmlformats.org/officeDocument/2006/relationships" r:embed="rId123"/>
        <a:stretch>
          <a:fillRect/>
        </a:stretch>
      </xdr:blipFill>
      <xdr:spPr>
        <a:xfrm>
          <a:off x="1982881" y="162275744"/>
          <a:ext cx="1075764" cy="825839"/>
        </a:xfrm>
        <a:prstGeom prst="rect">
          <a:avLst/>
        </a:prstGeom>
      </xdr:spPr>
    </xdr:pic>
    <xdr:clientData/>
  </xdr:twoCellAnchor>
  <xdr:twoCellAnchor>
    <xdr:from>
      <xdr:col>2</xdr:col>
      <xdr:colOff>145677</xdr:colOff>
      <xdr:row>139</xdr:row>
      <xdr:rowOff>235323</xdr:rowOff>
    </xdr:from>
    <xdr:to>
      <xdr:col>2</xdr:col>
      <xdr:colOff>1314731</xdr:colOff>
      <xdr:row>139</xdr:row>
      <xdr:rowOff>1109382</xdr:rowOff>
    </xdr:to>
    <xdr:pic>
      <xdr:nvPicPr>
        <xdr:cNvPr id="160" name="Picture 159">
          <a:extLst>
            <a:ext uri="{FF2B5EF4-FFF2-40B4-BE49-F238E27FC236}">
              <a16:creationId xmlns:a16="http://schemas.microsoft.com/office/drawing/2014/main" xmlns="" id="{00000000-0008-0000-0000-0000A0000000}"/>
            </a:ext>
          </a:extLst>
        </xdr:cNvPr>
        <xdr:cNvPicPr>
          <a:picLocks noChangeAspect="1"/>
        </xdr:cNvPicPr>
      </xdr:nvPicPr>
      <xdr:blipFill>
        <a:blip xmlns:r="http://schemas.openxmlformats.org/officeDocument/2006/relationships" r:embed="rId124"/>
        <a:stretch>
          <a:fillRect/>
        </a:stretch>
      </xdr:blipFill>
      <xdr:spPr>
        <a:xfrm>
          <a:off x="1926852" y="163474773"/>
          <a:ext cx="1169054" cy="874059"/>
        </a:xfrm>
        <a:prstGeom prst="rect">
          <a:avLst/>
        </a:prstGeom>
      </xdr:spPr>
    </xdr:pic>
    <xdr:clientData/>
  </xdr:twoCellAnchor>
  <xdr:twoCellAnchor>
    <xdr:from>
      <xdr:col>2</xdr:col>
      <xdr:colOff>156882</xdr:colOff>
      <xdr:row>135</xdr:row>
      <xdr:rowOff>179294</xdr:rowOff>
    </xdr:from>
    <xdr:to>
      <xdr:col>2</xdr:col>
      <xdr:colOff>1284225</xdr:colOff>
      <xdr:row>135</xdr:row>
      <xdr:rowOff>986118</xdr:rowOff>
    </xdr:to>
    <xdr:pic>
      <xdr:nvPicPr>
        <xdr:cNvPr id="161" name="Picture 160">
          <a:extLst>
            <a:ext uri="{FF2B5EF4-FFF2-40B4-BE49-F238E27FC236}">
              <a16:creationId xmlns:a16="http://schemas.microsoft.com/office/drawing/2014/main" xmlns="" id="{00000000-0008-0000-0000-0000A1000000}"/>
            </a:ext>
          </a:extLst>
        </xdr:cNvPr>
        <xdr:cNvPicPr>
          <a:picLocks noChangeAspect="1"/>
        </xdr:cNvPicPr>
      </xdr:nvPicPr>
      <xdr:blipFill>
        <a:blip xmlns:r="http://schemas.openxmlformats.org/officeDocument/2006/relationships" r:embed="rId125"/>
        <a:stretch>
          <a:fillRect/>
        </a:stretch>
      </xdr:blipFill>
      <xdr:spPr>
        <a:xfrm>
          <a:off x="1938057" y="159037244"/>
          <a:ext cx="1127343" cy="806824"/>
        </a:xfrm>
        <a:prstGeom prst="rect">
          <a:avLst/>
        </a:prstGeom>
      </xdr:spPr>
    </xdr:pic>
    <xdr:clientData/>
  </xdr:twoCellAnchor>
  <xdr:twoCellAnchor>
    <xdr:from>
      <xdr:col>2</xdr:col>
      <xdr:colOff>145677</xdr:colOff>
      <xdr:row>136</xdr:row>
      <xdr:rowOff>179294</xdr:rowOff>
    </xdr:from>
    <xdr:to>
      <xdr:col>2</xdr:col>
      <xdr:colOff>1273020</xdr:colOff>
      <xdr:row>136</xdr:row>
      <xdr:rowOff>986118</xdr:rowOff>
    </xdr:to>
    <xdr:pic>
      <xdr:nvPicPr>
        <xdr:cNvPr id="162" name="Picture 161">
          <a:extLst>
            <a:ext uri="{FF2B5EF4-FFF2-40B4-BE49-F238E27FC236}">
              <a16:creationId xmlns:a16="http://schemas.microsoft.com/office/drawing/2014/main" xmlns="" id="{00000000-0008-0000-0000-0000A2000000}"/>
            </a:ext>
          </a:extLst>
        </xdr:cNvPr>
        <xdr:cNvPicPr>
          <a:picLocks noChangeAspect="1"/>
        </xdr:cNvPicPr>
      </xdr:nvPicPr>
      <xdr:blipFill>
        <a:blip xmlns:r="http://schemas.openxmlformats.org/officeDocument/2006/relationships" r:embed="rId125"/>
        <a:stretch>
          <a:fillRect/>
        </a:stretch>
      </xdr:blipFill>
      <xdr:spPr>
        <a:xfrm>
          <a:off x="1926852" y="160180244"/>
          <a:ext cx="1127343" cy="806824"/>
        </a:xfrm>
        <a:prstGeom prst="rect">
          <a:avLst/>
        </a:prstGeom>
      </xdr:spPr>
    </xdr:pic>
    <xdr:clientData/>
  </xdr:twoCellAnchor>
  <xdr:twoCellAnchor>
    <xdr:from>
      <xdr:col>2</xdr:col>
      <xdr:colOff>89647</xdr:colOff>
      <xdr:row>153</xdr:row>
      <xdr:rowOff>235324</xdr:rowOff>
    </xdr:from>
    <xdr:to>
      <xdr:col>2</xdr:col>
      <xdr:colOff>1290031</xdr:colOff>
      <xdr:row>153</xdr:row>
      <xdr:rowOff>874060</xdr:rowOff>
    </xdr:to>
    <xdr:pic>
      <xdr:nvPicPr>
        <xdr:cNvPr id="163" name="Picture 162">
          <a:extLst>
            <a:ext uri="{FF2B5EF4-FFF2-40B4-BE49-F238E27FC236}">
              <a16:creationId xmlns:a16="http://schemas.microsoft.com/office/drawing/2014/main" xmlns="" id="{00000000-0008-0000-0000-0000A3000000}"/>
            </a:ext>
          </a:extLst>
        </xdr:cNvPr>
        <xdr:cNvPicPr>
          <a:picLocks noChangeAspect="1"/>
        </xdr:cNvPicPr>
      </xdr:nvPicPr>
      <xdr:blipFill>
        <a:blip xmlns:r="http://schemas.openxmlformats.org/officeDocument/2006/relationships" r:embed="rId126"/>
        <a:stretch>
          <a:fillRect/>
        </a:stretch>
      </xdr:blipFill>
      <xdr:spPr>
        <a:xfrm>
          <a:off x="1870822" y="180200674"/>
          <a:ext cx="1200384" cy="638736"/>
        </a:xfrm>
        <a:prstGeom prst="rect">
          <a:avLst/>
        </a:prstGeom>
      </xdr:spPr>
    </xdr:pic>
    <xdr:clientData/>
  </xdr:twoCellAnchor>
  <xdr:twoCellAnchor>
    <xdr:from>
      <xdr:col>2</xdr:col>
      <xdr:colOff>112059</xdr:colOff>
      <xdr:row>154</xdr:row>
      <xdr:rowOff>145677</xdr:rowOff>
    </xdr:from>
    <xdr:to>
      <xdr:col>2</xdr:col>
      <xdr:colOff>1312443</xdr:colOff>
      <xdr:row>154</xdr:row>
      <xdr:rowOff>784413</xdr:rowOff>
    </xdr:to>
    <xdr:pic>
      <xdr:nvPicPr>
        <xdr:cNvPr id="164" name="Picture 163">
          <a:extLst>
            <a:ext uri="{FF2B5EF4-FFF2-40B4-BE49-F238E27FC236}">
              <a16:creationId xmlns:a16="http://schemas.microsoft.com/office/drawing/2014/main" xmlns="" id="{00000000-0008-0000-0000-0000A4000000}"/>
            </a:ext>
          </a:extLst>
        </xdr:cNvPr>
        <xdr:cNvPicPr>
          <a:picLocks noChangeAspect="1"/>
        </xdr:cNvPicPr>
      </xdr:nvPicPr>
      <xdr:blipFill>
        <a:blip xmlns:r="http://schemas.openxmlformats.org/officeDocument/2006/relationships" r:embed="rId126"/>
        <a:stretch>
          <a:fillRect/>
        </a:stretch>
      </xdr:blipFill>
      <xdr:spPr>
        <a:xfrm>
          <a:off x="1893234" y="181301652"/>
          <a:ext cx="1200384" cy="638736"/>
        </a:xfrm>
        <a:prstGeom prst="rect">
          <a:avLst/>
        </a:prstGeom>
      </xdr:spPr>
    </xdr:pic>
    <xdr:clientData/>
  </xdr:twoCellAnchor>
  <xdr:twoCellAnchor>
    <xdr:from>
      <xdr:col>2</xdr:col>
      <xdr:colOff>67235</xdr:colOff>
      <xdr:row>156</xdr:row>
      <xdr:rowOff>212912</xdr:rowOff>
    </xdr:from>
    <xdr:to>
      <xdr:col>2</xdr:col>
      <xdr:colOff>1444406</xdr:colOff>
      <xdr:row>156</xdr:row>
      <xdr:rowOff>1030942</xdr:rowOff>
    </xdr:to>
    <xdr:pic>
      <xdr:nvPicPr>
        <xdr:cNvPr id="165" name="Picture 164">
          <a:extLst>
            <a:ext uri="{FF2B5EF4-FFF2-40B4-BE49-F238E27FC236}">
              <a16:creationId xmlns:a16="http://schemas.microsoft.com/office/drawing/2014/main" xmlns="" id="{00000000-0008-0000-0000-0000A5000000}"/>
            </a:ext>
          </a:extLst>
        </xdr:cNvPr>
        <xdr:cNvPicPr>
          <a:picLocks noChangeAspect="1"/>
        </xdr:cNvPicPr>
      </xdr:nvPicPr>
      <xdr:blipFill rotWithShape="1">
        <a:blip xmlns:r="http://schemas.openxmlformats.org/officeDocument/2006/relationships" r:embed="rId127" cstate="email">
          <a:extLst>
            <a:ext uri="{28A0092B-C50C-407E-A947-70E740481C1C}">
              <a14:useLocalDpi xmlns:a14="http://schemas.microsoft.com/office/drawing/2010/main"/>
            </a:ext>
          </a:extLst>
        </a:blip>
        <a:srcRect/>
        <a:stretch/>
      </xdr:blipFill>
      <xdr:spPr>
        <a:xfrm>
          <a:off x="1848410" y="183702512"/>
          <a:ext cx="1377171" cy="818030"/>
        </a:xfrm>
        <a:prstGeom prst="rect">
          <a:avLst/>
        </a:prstGeom>
      </xdr:spPr>
    </xdr:pic>
    <xdr:clientData/>
  </xdr:twoCellAnchor>
  <xdr:twoCellAnchor>
    <xdr:from>
      <xdr:col>2</xdr:col>
      <xdr:colOff>100853</xdr:colOff>
      <xdr:row>151</xdr:row>
      <xdr:rowOff>212912</xdr:rowOff>
    </xdr:from>
    <xdr:to>
      <xdr:col>2</xdr:col>
      <xdr:colOff>1314825</xdr:colOff>
      <xdr:row>151</xdr:row>
      <xdr:rowOff>941295</xdr:rowOff>
    </xdr:to>
    <xdr:pic>
      <xdr:nvPicPr>
        <xdr:cNvPr id="166" name="Picture 165">
          <a:extLst>
            <a:ext uri="{FF2B5EF4-FFF2-40B4-BE49-F238E27FC236}">
              <a16:creationId xmlns:a16="http://schemas.microsoft.com/office/drawing/2014/main" xmlns="" id="{00000000-0008-0000-0000-0000A6000000}"/>
            </a:ext>
          </a:extLst>
        </xdr:cNvPr>
        <xdr:cNvPicPr>
          <a:picLocks noChangeAspect="1"/>
        </xdr:cNvPicPr>
      </xdr:nvPicPr>
      <xdr:blipFill>
        <a:blip xmlns:r="http://schemas.openxmlformats.org/officeDocument/2006/relationships" r:embed="rId128"/>
        <a:stretch>
          <a:fillRect/>
        </a:stretch>
      </xdr:blipFill>
      <xdr:spPr>
        <a:xfrm>
          <a:off x="1882028" y="177758912"/>
          <a:ext cx="1213972" cy="728383"/>
        </a:xfrm>
        <a:prstGeom prst="rect">
          <a:avLst/>
        </a:prstGeom>
      </xdr:spPr>
    </xdr:pic>
    <xdr:clientData/>
  </xdr:twoCellAnchor>
  <xdr:twoCellAnchor>
    <xdr:from>
      <xdr:col>2</xdr:col>
      <xdr:colOff>44824</xdr:colOff>
      <xdr:row>158</xdr:row>
      <xdr:rowOff>89647</xdr:rowOff>
    </xdr:from>
    <xdr:to>
      <xdr:col>2</xdr:col>
      <xdr:colOff>1409208</xdr:colOff>
      <xdr:row>158</xdr:row>
      <xdr:rowOff>963706</xdr:rowOff>
    </xdr:to>
    <xdr:pic>
      <xdr:nvPicPr>
        <xdr:cNvPr id="167" name="Picture 166">
          <a:extLst>
            <a:ext uri="{FF2B5EF4-FFF2-40B4-BE49-F238E27FC236}">
              <a16:creationId xmlns:a16="http://schemas.microsoft.com/office/drawing/2014/main" xmlns="" id="{00000000-0008-0000-0000-0000A700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1825999" y="185884297"/>
          <a:ext cx="1364384" cy="874059"/>
        </a:xfrm>
        <a:prstGeom prst="rect">
          <a:avLst/>
        </a:prstGeom>
      </xdr:spPr>
    </xdr:pic>
    <xdr:clientData/>
  </xdr:twoCellAnchor>
  <xdr:twoCellAnchor>
    <xdr:from>
      <xdr:col>2</xdr:col>
      <xdr:colOff>358589</xdr:colOff>
      <xdr:row>157</xdr:row>
      <xdr:rowOff>22412</xdr:rowOff>
    </xdr:from>
    <xdr:to>
      <xdr:col>2</xdr:col>
      <xdr:colOff>1092116</xdr:colOff>
      <xdr:row>157</xdr:row>
      <xdr:rowOff>1127466</xdr:rowOff>
    </xdr:to>
    <xdr:pic>
      <xdr:nvPicPr>
        <xdr:cNvPr id="168" name="Picture 167">
          <a:extLst>
            <a:ext uri="{FF2B5EF4-FFF2-40B4-BE49-F238E27FC236}">
              <a16:creationId xmlns:a16="http://schemas.microsoft.com/office/drawing/2014/main" xmlns="" id="{00000000-0008-0000-0000-0000A800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2139764" y="184731212"/>
          <a:ext cx="733527" cy="1066954"/>
        </a:xfrm>
        <a:prstGeom prst="rect">
          <a:avLst/>
        </a:prstGeom>
      </xdr:spPr>
    </xdr:pic>
    <xdr:clientData/>
  </xdr:twoCellAnchor>
  <xdr:twoCellAnchor>
    <xdr:from>
      <xdr:col>2</xdr:col>
      <xdr:colOff>149678</xdr:colOff>
      <xdr:row>200</xdr:row>
      <xdr:rowOff>231322</xdr:rowOff>
    </xdr:from>
    <xdr:to>
      <xdr:col>2</xdr:col>
      <xdr:colOff>1336222</xdr:colOff>
      <xdr:row>200</xdr:row>
      <xdr:rowOff>874941</xdr:rowOff>
    </xdr:to>
    <xdr:pic>
      <xdr:nvPicPr>
        <xdr:cNvPr id="169" name="Picture 168">
          <a:extLst>
            <a:ext uri="{FF2B5EF4-FFF2-40B4-BE49-F238E27FC236}">
              <a16:creationId xmlns:a16="http://schemas.microsoft.com/office/drawing/2014/main" xmlns="" id="{00000000-0008-0000-0000-0000A9000000}"/>
            </a:ext>
          </a:extLst>
        </xdr:cNvPr>
        <xdr:cNvPicPr>
          <a:picLocks noChangeAspect="1"/>
        </xdr:cNvPicPr>
      </xdr:nvPicPr>
      <xdr:blipFill>
        <a:blip xmlns:r="http://schemas.openxmlformats.org/officeDocument/2006/relationships" r:embed="rId131"/>
        <a:stretch>
          <a:fillRect/>
        </a:stretch>
      </xdr:blipFill>
      <xdr:spPr>
        <a:xfrm>
          <a:off x="1930853" y="231212572"/>
          <a:ext cx="1186544" cy="643619"/>
        </a:xfrm>
        <a:prstGeom prst="rect">
          <a:avLst/>
        </a:prstGeom>
      </xdr:spPr>
    </xdr:pic>
    <xdr:clientData/>
  </xdr:twoCellAnchor>
  <xdr:twoCellAnchor>
    <xdr:from>
      <xdr:col>2</xdr:col>
      <xdr:colOff>176895</xdr:colOff>
      <xdr:row>201</xdr:row>
      <xdr:rowOff>68036</xdr:rowOff>
    </xdr:from>
    <xdr:to>
      <xdr:col>2</xdr:col>
      <xdr:colOff>1236746</xdr:colOff>
      <xdr:row>201</xdr:row>
      <xdr:rowOff>870857</xdr:rowOff>
    </xdr:to>
    <xdr:pic>
      <xdr:nvPicPr>
        <xdr:cNvPr id="170" name="Picture 169">
          <a:extLst>
            <a:ext uri="{FF2B5EF4-FFF2-40B4-BE49-F238E27FC236}">
              <a16:creationId xmlns:a16="http://schemas.microsoft.com/office/drawing/2014/main" xmlns="" id="{00000000-0008-0000-0000-0000AA00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1958070" y="232106561"/>
          <a:ext cx="1059851" cy="802821"/>
        </a:xfrm>
        <a:prstGeom prst="rect">
          <a:avLst/>
        </a:prstGeom>
      </xdr:spPr>
    </xdr:pic>
    <xdr:clientData/>
  </xdr:twoCellAnchor>
  <xdr:twoCellAnchor>
    <xdr:from>
      <xdr:col>2</xdr:col>
      <xdr:colOff>163286</xdr:colOff>
      <xdr:row>202</xdr:row>
      <xdr:rowOff>272143</xdr:rowOff>
    </xdr:from>
    <xdr:to>
      <xdr:col>2</xdr:col>
      <xdr:colOff>1223137</xdr:colOff>
      <xdr:row>202</xdr:row>
      <xdr:rowOff>1074964</xdr:rowOff>
    </xdr:to>
    <xdr:pic>
      <xdr:nvPicPr>
        <xdr:cNvPr id="171" name="Picture 170">
          <a:extLst>
            <a:ext uri="{FF2B5EF4-FFF2-40B4-BE49-F238E27FC236}">
              <a16:creationId xmlns:a16="http://schemas.microsoft.com/office/drawing/2014/main" xmlns="" id="{00000000-0008-0000-0000-0000AB00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1944461" y="233263168"/>
          <a:ext cx="1059851" cy="802821"/>
        </a:xfrm>
        <a:prstGeom prst="rect">
          <a:avLst/>
        </a:prstGeom>
      </xdr:spPr>
    </xdr:pic>
    <xdr:clientData/>
  </xdr:twoCellAnchor>
  <xdr:twoCellAnchor>
    <xdr:from>
      <xdr:col>2</xdr:col>
      <xdr:colOff>176894</xdr:colOff>
      <xdr:row>207</xdr:row>
      <xdr:rowOff>68037</xdr:rowOff>
    </xdr:from>
    <xdr:to>
      <xdr:col>2</xdr:col>
      <xdr:colOff>1226258</xdr:colOff>
      <xdr:row>207</xdr:row>
      <xdr:rowOff>1020537</xdr:rowOff>
    </xdr:to>
    <xdr:pic>
      <xdr:nvPicPr>
        <xdr:cNvPr id="172" name="Picture 171">
          <a:extLst>
            <a:ext uri="{FF2B5EF4-FFF2-40B4-BE49-F238E27FC236}">
              <a16:creationId xmlns:a16="http://schemas.microsoft.com/office/drawing/2014/main" xmlns="" id="{00000000-0008-0000-0000-0000AC00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1958069" y="237288162"/>
          <a:ext cx="1049364" cy="952500"/>
        </a:xfrm>
        <a:prstGeom prst="rect">
          <a:avLst/>
        </a:prstGeom>
      </xdr:spPr>
    </xdr:pic>
    <xdr:clientData/>
  </xdr:twoCellAnchor>
  <xdr:twoCellAnchor>
    <xdr:from>
      <xdr:col>2</xdr:col>
      <xdr:colOff>136071</xdr:colOff>
      <xdr:row>206</xdr:row>
      <xdr:rowOff>40821</xdr:rowOff>
    </xdr:from>
    <xdr:to>
      <xdr:col>2</xdr:col>
      <xdr:colOff>1306286</xdr:colOff>
      <xdr:row>206</xdr:row>
      <xdr:rowOff>1269547</xdr:rowOff>
    </xdr:to>
    <xdr:pic>
      <xdr:nvPicPr>
        <xdr:cNvPr id="173" name="Picture 172">
          <a:extLst>
            <a:ext uri="{FF2B5EF4-FFF2-40B4-BE49-F238E27FC236}">
              <a16:creationId xmlns:a16="http://schemas.microsoft.com/office/drawing/2014/main" xmlns="" id="{00000000-0008-0000-0000-0000AD000000}"/>
            </a:ext>
          </a:extLst>
        </xdr:cNvPr>
        <xdr:cNvPicPr>
          <a:picLocks noChangeAspect="1"/>
        </xdr:cNvPicPr>
      </xdr:nvPicPr>
      <xdr:blipFill>
        <a:blip xmlns:r="http://schemas.openxmlformats.org/officeDocument/2006/relationships" r:embed="rId134"/>
        <a:stretch>
          <a:fillRect/>
        </a:stretch>
      </xdr:blipFill>
      <xdr:spPr>
        <a:xfrm>
          <a:off x="1917246" y="236156046"/>
          <a:ext cx="1170215" cy="1066801"/>
        </a:xfrm>
        <a:prstGeom prst="rect">
          <a:avLst/>
        </a:prstGeom>
      </xdr:spPr>
    </xdr:pic>
    <xdr:clientData/>
  </xdr:twoCellAnchor>
  <xdr:twoCellAnchor>
    <xdr:from>
      <xdr:col>2</xdr:col>
      <xdr:colOff>381000</xdr:colOff>
      <xdr:row>210</xdr:row>
      <xdr:rowOff>27215</xdr:rowOff>
    </xdr:from>
    <xdr:to>
      <xdr:col>2</xdr:col>
      <xdr:colOff>1074965</xdr:colOff>
      <xdr:row>210</xdr:row>
      <xdr:rowOff>1303217</xdr:rowOff>
    </xdr:to>
    <xdr:pic>
      <xdr:nvPicPr>
        <xdr:cNvPr id="174" name="Picture 173">
          <a:extLst>
            <a:ext uri="{FF2B5EF4-FFF2-40B4-BE49-F238E27FC236}">
              <a16:creationId xmlns:a16="http://schemas.microsoft.com/office/drawing/2014/main" xmlns="" id="{00000000-0008-0000-0000-0000AE000000}"/>
            </a:ext>
          </a:extLst>
        </xdr:cNvPr>
        <xdr:cNvPicPr>
          <a:picLocks noChangeAspect="1"/>
        </xdr:cNvPicPr>
      </xdr:nvPicPr>
      <xdr:blipFill>
        <a:blip xmlns:r="http://schemas.openxmlformats.org/officeDocument/2006/relationships" r:embed="rId135"/>
        <a:stretch>
          <a:fillRect/>
        </a:stretch>
      </xdr:blipFill>
      <xdr:spPr>
        <a:xfrm>
          <a:off x="2162175" y="239733365"/>
          <a:ext cx="693965" cy="1075977"/>
        </a:xfrm>
        <a:prstGeom prst="rect">
          <a:avLst/>
        </a:prstGeom>
      </xdr:spPr>
    </xdr:pic>
    <xdr:clientData/>
  </xdr:twoCellAnchor>
  <xdr:twoCellAnchor>
    <xdr:from>
      <xdr:col>2</xdr:col>
      <xdr:colOff>381000</xdr:colOff>
      <xdr:row>209</xdr:row>
      <xdr:rowOff>40821</xdr:rowOff>
    </xdr:from>
    <xdr:to>
      <xdr:col>2</xdr:col>
      <xdr:colOff>1074965</xdr:colOff>
      <xdr:row>209</xdr:row>
      <xdr:rowOff>1316823</xdr:rowOff>
    </xdr:to>
    <xdr:pic>
      <xdr:nvPicPr>
        <xdr:cNvPr id="175" name="Picture 174">
          <a:extLst>
            <a:ext uri="{FF2B5EF4-FFF2-40B4-BE49-F238E27FC236}">
              <a16:creationId xmlns:a16="http://schemas.microsoft.com/office/drawing/2014/main" xmlns="" id="{00000000-0008-0000-0000-0000AF000000}"/>
            </a:ext>
          </a:extLst>
        </xdr:cNvPr>
        <xdr:cNvPicPr>
          <a:picLocks noChangeAspect="1"/>
        </xdr:cNvPicPr>
      </xdr:nvPicPr>
      <xdr:blipFill>
        <a:blip xmlns:r="http://schemas.openxmlformats.org/officeDocument/2006/relationships" r:embed="rId135"/>
        <a:stretch>
          <a:fillRect/>
        </a:stretch>
      </xdr:blipFill>
      <xdr:spPr>
        <a:xfrm>
          <a:off x="2162175" y="238689696"/>
          <a:ext cx="693965" cy="1018827"/>
        </a:xfrm>
        <a:prstGeom prst="rect">
          <a:avLst/>
        </a:prstGeom>
      </xdr:spPr>
    </xdr:pic>
    <xdr:clientData/>
  </xdr:twoCellAnchor>
  <xdr:twoCellAnchor>
    <xdr:from>
      <xdr:col>2</xdr:col>
      <xdr:colOff>57559</xdr:colOff>
      <xdr:row>223</xdr:row>
      <xdr:rowOff>190499</xdr:rowOff>
    </xdr:from>
    <xdr:to>
      <xdr:col>2</xdr:col>
      <xdr:colOff>1369677</xdr:colOff>
      <xdr:row>223</xdr:row>
      <xdr:rowOff>802820</xdr:rowOff>
    </xdr:to>
    <xdr:pic>
      <xdr:nvPicPr>
        <xdr:cNvPr id="176" name="Picture 175">
          <a:extLst>
            <a:ext uri="{FF2B5EF4-FFF2-40B4-BE49-F238E27FC236}">
              <a16:creationId xmlns:a16="http://schemas.microsoft.com/office/drawing/2014/main" xmlns="" id="{00000000-0008-0000-0000-0000B0000000}"/>
            </a:ext>
          </a:extLst>
        </xdr:cNvPr>
        <xdr:cNvPicPr>
          <a:picLocks noChangeAspect="1"/>
        </xdr:cNvPicPr>
      </xdr:nvPicPr>
      <xdr:blipFill>
        <a:blip xmlns:r="http://schemas.openxmlformats.org/officeDocument/2006/relationships" r:embed="rId136"/>
        <a:stretch>
          <a:fillRect/>
        </a:stretch>
      </xdr:blipFill>
      <xdr:spPr>
        <a:xfrm>
          <a:off x="1838734" y="253831724"/>
          <a:ext cx="1312118" cy="612321"/>
        </a:xfrm>
        <a:prstGeom prst="rect">
          <a:avLst/>
        </a:prstGeom>
      </xdr:spPr>
    </xdr:pic>
    <xdr:clientData/>
  </xdr:twoCellAnchor>
  <xdr:twoCellAnchor>
    <xdr:from>
      <xdr:col>2</xdr:col>
      <xdr:colOff>57559</xdr:colOff>
      <xdr:row>224</xdr:row>
      <xdr:rowOff>204107</xdr:rowOff>
    </xdr:from>
    <xdr:to>
      <xdr:col>2</xdr:col>
      <xdr:colOff>1369677</xdr:colOff>
      <xdr:row>224</xdr:row>
      <xdr:rowOff>816428</xdr:rowOff>
    </xdr:to>
    <xdr:pic>
      <xdr:nvPicPr>
        <xdr:cNvPr id="177" name="Picture 176">
          <a:extLst>
            <a:ext uri="{FF2B5EF4-FFF2-40B4-BE49-F238E27FC236}">
              <a16:creationId xmlns:a16="http://schemas.microsoft.com/office/drawing/2014/main" xmlns="" id="{00000000-0008-0000-0000-0000B1000000}"/>
            </a:ext>
          </a:extLst>
        </xdr:cNvPr>
        <xdr:cNvPicPr>
          <a:picLocks noChangeAspect="1"/>
        </xdr:cNvPicPr>
      </xdr:nvPicPr>
      <xdr:blipFill>
        <a:blip xmlns:r="http://schemas.openxmlformats.org/officeDocument/2006/relationships" r:embed="rId136"/>
        <a:stretch>
          <a:fillRect/>
        </a:stretch>
      </xdr:blipFill>
      <xdr:spPr>
        <a:xfrm>
          <a:off x="1838734" y="254797832"/>
          <a:ext cx="1312118" cy="612321"/>
        </a:xfrm>
        <a:prstGeom prst="rect">
          <a:avLst/>
        </a:prstGeom>
      </xdr:spPr>
    </xdr:pic>
    <xdr:clientData/>
  </xdr:twoCellAnchor>
  <xdr:twoCellAnchor>
    <xdr:from>
      <xdr:col>2</xdr:col>
      <xdr:colOff>44981</xdr:colOff>
      <xdr:row>261</xdr:row>
      <xdr:rowOff>190500</xdr:rowOff>
    </xdr:from>
    <xdr:to>
      <xdr:col>2</xdr:col>
      <xdr:colOff>1404181</xdr:colOff>
      <xdr:row>261</xdr:row>
      <xdr:rowOff>612321</xdr:rowOff>
    </xdr:to>
    <xdr:pic>
      <xdr:nvPicPr>
        <xdr:cNvPr id="178" name="Picture 177">
          <a:extLst>
            <a:ext uri="{FF2B5EF4-FFF2-40B4-BE49-F238E27FC236}">
              <a16:creationId xmlns:a16="http://schemas.microsoft.com/office/drawing/2014/main" xmlns="" id="{00000000-0008-0000-0000-0000B2000000}"/>
            </a:ext>
          </a:extLst>
        </xdr:cNvPr>
        <xdr:cNvPicPr>
          <a:picLocks noChangeAspect="1"/>
        </xdr:cNvPicPr>
      </xdr:nvPicPr>
      <xdr:blipFill>
        <a:blip xmlns:r="http://schemas.openxmlformats.org/officeDocument/2006/relationships" r:embed="rId137"/>
        <a:stretch>
          <a:fillRect/>
        </a:stretch>
      </xdr:blipFill>
      <xdr:spPr>
        <a:xfrm>
          <a:off x="1826156" y="286311975"/>
          <a:ext cx="1359200" cy="421821"/>
        </a:xfrm>
        <a:prstGeom prst="rect">
          <a:avLst/>
        </a:prstGeom>
      </xdr:spPr>
    </xdr:pic>
    <xdr:clientData/>
  </xdr:twoCellAnchor>
  <xdr:twoCellAnchor>
    <xdr:from>
      <xdr:col>2</xdr:col>
      <xdr:colOff>34018</xdr:colOff>
      <xdr:row>260</xdr:row>
      <xdr:rowOff>176893</xdr:rowOff>
    </xdr:from>
    <xdr:to>
      <xdr:col>2</xdr:col>
      <xdr:colOff>1393218</xdr:colOff>
      <xdr:row>260</xdr:row>
      <xdr:rowOff>598714</xdr:rowOff>
    </xdr:to>
    <xdr:pic>
      <xdr:nvPicPr>
        <xdr:cNvPr id="179" name="Picture 178">
          <a:extLst>
            <a:ext uri="{FF2B5EF4-FFF2-40B4-BE49-F238E27FC236}">
              <a16:creationId xmlns:a16="http://schemas.microsoft.com/office/drawing/2014/main" xmlns="" id="{00000000-0008-0000-0000-0000B3000000}"/>
            </a:ext>
          </a:extLst>
        </xdr:cNvPr>
        <xdr:cNvPicPr>
          <a:picLocks noChangeAspect="1"/>
        </xdr:cNvPicPr>
      </xdr:nvPicPr>
      <xdr:blipFill>
        <a:blip xmlns:r="http://schemas.openxmlformats.org/officeDocument/2006/relationships" r:embed="rId137"/>
        <a:stretch>
          <a:fillRect/>
        </a:stretch>
      </xdr:blipFill>
      <xdr:spPr>
        <a:xfrm>
          <a:off x="1815193" y="285403018"/>
          <a:ext cx="1359200" cy="421821"/>
        </a:xfrm>
        <a:prstGeom prst="rect">
          <a:avLst/>
        </a:prstGeom>
      </xdr:spPr>
    </xdr:pic>
    <xdr:clientData/>
  </xdr:twoCellAnchor>
  <xdr:twoCellAnchor>
    <xdr:from>
      <xdr:col>2</xdr:col>
      <xdr:colOff>44224</xdr:colOff>
      <xdr:row>254</xdr:row>
      <xdr:rowOff>176893</xdr:rowOff>
    </xdr:from>
    <xdr:to>
      <xdr:col>2</xdr:col>
      <xdr:colOff>1404939</xdr:colOff>
      <xdr:row>254</xdr:row>
      <xdr:rowOff>583945</xdr:rowOff>
    </xdr:to>
    <xdr:pic>
      <xdr:nvPicPr>
        <xdr:cNvPr id="180" name="Picture 179">
          <a:extLst>
            <a:ext uri="{FF2B5EF4-FFF2-40B4-BE49-F238E27FC236}">
              <a16:creationId xmlns:a16="http://schemas.microsoft.com/office/drawing/2014/main" xmlns="" id="{00000000-0008-0000-0000-0000B4000000}"/>
            </a:ext>
          </a:extLst>
        </xdr:cNvPr>
        <xdr:cNvPicPr>
          <a:picLocks noChangeAspect="1"/>
        </xdr:cNvPicPr>
      </xdr:nvPicPr>
      <xdr:blipFill>
        <a:blip xmlns:r="http://schemas.openxmlformats.org/officeDocument/2006/relationships" r:embed="rId138"/>
        <a:stretch>
          <a:fillRect/>
        </a:stretch>
      </xdr:blipFill>
      <xdr:spPr>
        <a:xfrm>
          <a:off x="1825399" y="280354768"/>
          <a:ext cx="1360715" cy="407052"/>
        </a:xfrm>
        <a:prstGeom prst="rect">
          <a:avLst/>
        </a:prstGeom>
      </xdr:spPr>
    </xdr:pic>
    <xdr:clientData/>
  </xdr:twoCellAnchor>
  <xdr:twoCellAnchor>
    <xdr:from>
      <xdr:col>2</xdr:col>
      <xdr:colOff>44224</xdr:colOff>
      <xdr:row>252</xdr:row>
      <xdr:rowOff>190500</xdr:rowOff>
    </xdr:from>
    <xdr:to>
      <xdr:col>2</xdr:col>
      <xdr:colOff>1404939</xdr:colOff>
      <xdr:row>252</xdr:row>
      <xdr:rowOff>597552</xdr:rowOff>
    </xdr:to>
    <xdr:pic>
      <xdr:nvPicPr>
        <xdr:cNvPr id="181" name="Picture 180">
          <a:extLst>
            <a:ext uri="{FF2B5EF4-FFF2-40B4-BE49-F238E27FC236}">
              <a16:creationId xmlns:a16="http://schemas.microsoft.com/office/drawing/2014/main" xmlns="" id="{00000000-0008-0000-0000-0000B5000000}"/>
            </a:ext>
          </a:extLst>
        </xdr:cNvPr>
        <xdr:cNvPicPr>
          <a:picLocks noChangeAspect="1"/>
        </xdr:cNvPicPr>
      </xdr:nvPicPr>
      <xdr:blipFill>
        <a:blip xmlns:r="http://schemas.openxmlformats.org/officeDocument/2006/relationships" r:embed="rId138"/>
        <a:stretch>
          <a:fillRect/>
        </a:stretch>
      </xdr:blipFill>
      <xdr:spPr>
        <a:xfrm>
          <a:off x="1825399" y="278844375"/>
          <a:ext cx="1360715" cy="407052"/>
        </a:xfrm>
        <a:prstGeom prst="rect">
          <a:avLst/>
        </a:prstGeom>
      </xdr:spPr>
    </xdr:pic>
    <xdr:clientData/>
  </xdr:twoCellAnchor>
  <xdr:twoCellAnchor>
    <xdr:from>
      <xdr:col>2</xdr:col>
      <xdr:colOff>57831</xdr:colOff>
      <xdr:row>255</xdr:row>
      <xdr:rowOff>190499</xdr:rowOff>
    </xdr:from>
    <xdr:to>
      <xdr:col>2</xdr:col>
      <xdr:colOff>1418546</xdr:colOff>
      <xdr:row>255</xdr:row>
      <xdr:rowOff>597551</xdr:rowOff>
    </xdr:to>
    <xdr:pic>
      <xdr:nvPicPr>
        <xdr:cNvPr id="182" name="Picture 181">
          <a:extLst>
            <a:ext uri="{FF2B5EF4-FFF2-40B4-BE49-F238E27FC236}">
              <a16:creationId xmlns:a16="http://schemas.microsoft.com/office/drawing/2014/main" xmlns="" id="{00000000-0008-0000-0000-0000B6000000}"/>
            </a:ext>
          </a:extLst>
        </xdr:cNvPr>
        <xdr:cNvPicPr>
          <a:picLocks noChangeAspect="1"/>
        </xdr:cNvPicPr>
      </xdr:nvPicPr>
      <xdr:blipFill>
        <a:blip xmlns:r="http://schemas.openxmlformats.org/officeDocument/2006/relationships" r:embed="rId138"/>
        <a:stretch>
          <a:fillRect/>
        </a:stretch>
      </xdr:blipFill>
      <xdr:spPr>
        <a:xfrm>
          <a:off x="1839006" y="281130374"/>
          <a:ext cx="1360715" cy="407052"/>
        </a:xfrm>
        <a:prstGeom prst="rect">
          <a:avLst/>
        </a:prstGeom>
      </xdr:spPr>
    </xdr:pic>
    <xdr:clientData/>
  </xdr:twoCellAnchor>
  <xdr:twoCellAnchor>
    <xdr:from>
      <xdr:col>2</xdr:col>
      <xdr:colOff>41021</xdr:colOff>
      <xdr:row>253</xdr:row>
      <xdr:rowOff>163286</xdr:rowOff>
    </xdr:from>
    <xdr:to>
      <xdr:col>2</xdr:col>
      <xdr:colOff>1401736</xdr:colOff>
      <xdr:row>253</xdr:row>
      <xdr:rowOff>570338</xdr:rowOff>
    </xdr:to>
    <xdr:pic>
      <xdr:nvPicPr>
        <xdr:cNvPr id="183" name="Picture 182">
          <a:extLst>
            <a:ext uri="{FF2B5EF4-FFF2-40B4-BE49-F238E27FC236}">
              <a16:creationId xmlns:a16="http://schemas.microsoft.com/office/drawing/2014/main" xmlns="" id="{00000000-0008-0000-0000-0000B7000000}"/>
            </a:ext>
          </a:extLst>
        </xdr:cNvPr>
        <xdr:cNvPicPr>
          <a:picLocks noChangeAspect="1"/>
        </xdr:cNvPicPr>
      </xdr:nvPicPr>
      <xdr:blipFill>
        <a:blip xmlns:r="http://schemas.openxmlformats.org/officeDocument/2006/relationships" r:embed="rId138"/>
        <a:stretch>
          <a:fillRect/>
        </a:stretch>
      </xdr:blipFill>
      <xdr:spPr>
        <a:xfrm>
          <a:off x="1822196" y="279579161"/>
          <a:ext cx="1360715" cy="407052"/>
        </a:xfrm>
        <a:prstGeom prst="rect">
          <a:avLst/>
        </a:prstGeom>
      </xdr:spPr>
    </xdr:pic>
    <xdr:clientData/>
  </xdr:twoCellAnchor>
  <xdr:twoCellAnchor>
    <xdr:from>
      <xdr:col>2</xdr:col>
      <xdr:colOff>20411</xdr:colOff>
      <xdr:row>242</xdr:row>
      <xdr:rowOff>258536</xdr:rowOff>
    </xdr:from>
    <xdr:to>
      <xdr:col>2</xdr:col>
      <xdr:colOff>1422346</xdr:colOff>
      <xdr:row>242</xdr:row>
      <xdr:rowOff>680357</xdr:rowOff>
    </xdr:to>
    <xdr:pic>
      <xdr:nvPicPr>
        <xdr:cNvPr id="184" name="Picture 183">
          <a:extLst>
            <a:ext uri="{FF2B5EF4-FFF2-40B4-BE49-F238E27FC236}">
              <a16:creationId xmlns:a16="http://schemas.microsoft.com/office/drawing/2014/main" xmlns="" id="{00000000-0008-0000-0000-0000B8000000}"/>
            </a:ext>
          </a:extLst>
        </xdr:cNvPr>
        <xdr:cNvPicPr>
          <a:picLocks noChangeAspect="1"/>
        </xdr:cNvPicPr>
      </xdr:nvPicPr>
      <xdr:blipFill>
        <a:blip xmlns:r="http://schemas.openxmlformats.org/officeDocument/2006/relationships" r:embed="rId139"/>
        <a:stretch>
          <a:fillRect/>
        </a:stretch>
      </xdr:blipFill>
      <xdr:spPr>
        <a:xfrm>
          <a:off x="1801586" y="270177986"/>
          <a:ext cx="1401935" cy="421821"/>
        </a:xfrm>
        <a:prstGeom prst="rect">
          <a:avLst/>
        </a:prstGeom>
      </xdr:spPr>
    </xdr:pic>
    <xdr:clientData/>
  </xdr:twoCellAnchor>
  <xdr:twoCellAnchor>
    <xdr:from>
      <xdr:col>2</xdr:col>
      <xdr:colOff>20411</xdr:colOff>
      <xdr:row>247</xdr:row>
      <xdr:rowOff>163286</xdr:rowOff>
    </xdr:from>
    <xdr:to>
      <xdr:col>2</xdr:col>
      <xdr:colOff>1422346</xdr:colOff>
      <xdr:row>247</xdr:row>
      <xdr:rowOff>585107</xdr:rowOff>
    </xdr:to>
    <xdr:pic>
      <xdr:nvPicPr>
        <xdr:cNvPr id="185" name="Picture 184">
          <a:extLst>
            <a:ext uri="{FF2B5EF4-FFF2-40B4-BE49-F238E27FC236}">
              <a16:creationId xmlns:a16="http://schemas.microsoft.com/office/drawing/2014/main" xmlns="" id="{00000000-0008-0000-0000-0000B9000000}"/>
            </a:ext>
          </a:extLst>
        </xdr:cNvPr>
        <xdr:cNvPicPr>
          <a:picLocks noChangeAspect="1"/>
        </xdr:cNvPicPr>
      </xdr:nvPicPr>
      <xdr:blipFill>
        <a:blip xmlns:r="http://schemas.openxmlformats.org/officeDocument/2006/relationships" r:embed="rId139"/>
        <a:stretch>
          <a:fillRect/>
        </a:stretch>
      </xdr:blipFill>
      <xdr:spPr>
        <a:xfrm>
          <a:off x="1801586" y="274397561"/>
          <a:ext cx="1401935" cy="421821"/>
        </a:xfrm>
        <a:prstGeom prst="rect">
          <a:avLst/>
        </a:prstGeom>
      </xdr:spPr>
    </xdr:pic>
    <xdr:clientData/>
  </xdr:twoCellAnchor>
  <xdr:twoCellAnchor>
    <xdr:from>
      <xdr:col>2</xdr:col>
      <xdr:colOff>27214</xdr:colOff>
      <xdr:row>240</xdr:row>
      <xdr:rowOff>176893</xdr:rowOff>
    </xdr:from>
    <xdr:to>
      <xdr:col>2</xdr:col>
      <xdr:colOff>1387929</xdr:colOff>
      <xdr:row>240</xdr:row>
      <xdr:rowOff>583945</xdr:rowOff>
    </xdr:to>
    <xdr:pic>
      <xdr:nvPicPr>
        <xdr:cNvPr id="186" name="Picture 185">
          <a:extLst>
            <a:ext uri="{FF2B5EF4-FFF2-40B4-BE49-F238E27FC236}">
              <a16:creationId xmlns:a16="http://schemas.microsoft.com/office/drawing/2014/main" xmlns="" id="{00000000-0008-0000-0000-0000BA000000}"/>
            </a:ext>
          </a:extLst>
        </xdr:cNvPr>
        <xdr:cNvPicPr>
          <a:picLocks noChangeAspect="1"/>
        </xdr:cNvPicPr>
      </xdr:nvPicPr>
      <xdr:blipFill>
        <a:blip xmlns:r="http://schemas.openxmlformats.org/officeDocument/2006/relationships" r:embed="rId138"/>
        <a:stretch>
          <a:fillRect/>
        </a:stretch>
      </xdr:blipFill>
      <xdr:spPr>
        <a:xfrm>
          <a:off x="1808389" y="268096093"/>
          <a:ext cx="1360715" cy="407052"/>
        </a:xfrm>
        <a:prstGeom prst="rect">
          <a:avLst/>
        </a:prstGeom>
      </xdr:spPr>
    </xdr:pic>
    <xdr:clientData/>
  </xdr:twoCellAnchor>
  <xdr:twoCellAnchor>
    <xdr:from>
      <xdr:col>2</xdr:col>
      <xdr:colOff>40822</xdr:colOff>
      <xdr:row>241</xdr:row>
      <xdr:rowOff>190500</xdr:rowOff>
    </xdr:from>
    <xdr:to>
      <xdr:col>2</xdr:col>
      <xdr:colOff>1401537</xdr:colOff>
      <xdr:row>241</xdr:row>
      <xdr:rowOff>597552</xdr:rowOff>
    </xdr:to>
    <xdr:pic>
      <xdr:nvPicPr>
        <xdr:cNvPr id="187" name="Picture 186">
          <a:extLst>
            <a:ext uri="{FF2B5EF4-FFF2-40B4-BE49-F238E27FC236}">
              <a16:creationId xmlns:a16="http://schemas.microsoft.com/office/drawing/2014/main" xmlns="" id="{00000000-0008-0000-0000-0000BB000000}"/>
            </a:ext>
          </a:extLst>
        </xdr:cNvPr>
        <xdr:cNvPicPr>
          <a:picLocks noChangeAspect="1"/>
        </xdr:cNvPicPr>
      </xdr:nvPicPr>
      <xdr:blipFill>
        <a:blip xmlns:r="http://schemas.openxmlformats.org/officeDocument/2006/relationships" r:embed="rId138"/>
        <a:stretch>
          <a:fillRect/>
        </a:stretch>
      </xdr:blipFill>
      <xdr:spPr>
        <a:xfrm>
          <a:off x="1821997" y="269109825"/>
          <a:ext cx="1360715" cy="407052"/>
        </a:xfrm>
        <a:prstGeom prst="rect">
          <a:avLst/>
        </a:prstGeom>
      </xdr:spPr>
    </xdr:pic>
    <xdr:clientData/>
  </xdr:twoCellAnchor>
  <xdr:twoCellAnchor>
    <xdr:from>
      <xdr:col>2</xdr:col>
      <xdr:colOff>27214</xdr:colOff>
      <xdr:row>237</xdr:row>
      <xdr:rowOff>190500</xdr:rowOff>
    </xdr:from>
    <xdr:to>
      <xdr:col>2</xdr:col>
      <xdr:colOff>1429149</xdr:colOff>
      <xdr:row>237</xdr:row>
      <xdr:rowOff>612321</xdr:rowOff>
    </xdr:to>
    <xdr:pic>
      <xdr:nvPicPr>
        <xdr:cNvPr id="188" name="Picture 187">
          <a:extLst>
            <a:ext uri="{FF2B5EF4-FFF2-40B4-BE49-F238E27FC236}">
              <a16:creationId xmlns:a16="http://schemas.microsoft.com/office/drawing/2014/main" xmlns="" id="{00000000-0008-0000-0000-0000BC000000}"/>
            </a:ext>
          </a:extLst>
        </xdr:cNvPr>
        <xdr:cNvPicPr>
          <a:picLocks noChangeAspect="1"/>
        </xdr:cNvPicPr>
      </xdr:nvPicPr>
      <xdr:blipFill>
        <a:blip xmlns:r="http://schemas.openxmlformats.org/officeDocument/2006/relationships" r:embed="rId139"/>
        <a:stretch>
          <a:fillRect/>
        </a:stretch>
      </xdr:blipFill>
      <xdr:spPr>
        <a:xfrm>
          <a:off x="1808389" y="265452225"/>
          <a:ext cx="1401935" cy="421821"/>
        </a:xfrm>
        <a:prstGeom prst="rect">
          <a:avLst/>
        </a:prstGeom>
      </xdr:spPr>
    </xdr:pic>
    <xdr:clientData/>
  </xdr:twoCellAnchor>
  <xdr:twoCellAnchor>
    <xdr:from>
      <xdr:col>2</xdr:col>
      <xdr:colOff>27215</xdr:colOff>
      <xdr:row>238</xdr:row>
      <xdr:rowOff>190500</xdr:rowOff>
    </xdr:from>
    <xdr:to>
      <xdr:col>2</xdr:col>
      <xdr:colOff>1429150</xdr:colOff>
      <xdr:row>238</xdr:row>
      <xdr:rowOff>612321</xdr:rowOff>
    </xdr:to>
    <xdr:pic>
      <xdr:nvPicPr>
        <xdr:cNvPr id="189" name="Picture 188">
          <a:extLst>
            <a:ext uri="{FF2B5EF4-FFF2-40B4-BE49-F238E27FC236}">
              <a16:creationId xmlns:a16="http://schemas.microsoft.com/office/drawing/2014/main" xmlns="" id="{00000000-0008-0000-0000-0000BD000000}"/>
            </a:ext>
          </a:extLst>
        </xdr:cNvPr>
        <xdr:cNvPicPr>
          <a:picLocks noChangeAspect="1"/>
        </xdr:cNvPicPr>
      </xdr:nvPicPr>
      <xdr:blipFill>
        <a:blip xmlns:r="http://schemas.openxmlformats.org/officeDocument/2006/relationships" r:embed="rId139"/>
        <a:stretch>
          <a:fillRect/>
        </a:stretch>
      </xdr:blipFill>
      <xdr:spPr>
        <a:xfrm>
          <a:off x="1808390" y="266214225"/>
          <a:ext cx="1401935" cy="421821"/>
        </a:xfrm>
        <a:prstGeom prst="rect">
          <a:avLst/>
        </a:prstGeom>
      </xdr:spPr>
    </xdr:pic>
    <xdr:clientData/>
  </xdr:twoCellAnchor>
  <xdr:twoCellAnchor>
    <xdr:from>
      <xdr:col>2</xdr:col>
      <xdr:colOff>27214</xdr:colOff>
      <xdr:row>239</xdr:row>
      <xdr:rowOff>176893</xdr:rowOff>
    </xdr:from>
    <xdr:to>
      <xdr:col>2</xdr:col>
      <xdr:colOff>1429149</xdr:colOff>
      <xdr:row>239</xdr:row>
      <xdr:rowOff>598714</xdr:rowOff>
    </xdr:to>
    <xdr:pic>
      <xdr:nvPicPr>
        <xdr:cNvPr id="190" name="Picture 189">
          <a:extLst>
            <a:ext uri="{FF2B5EF4-FFF2-40B4-BE49-F238E27FC236}">
              <a16:creationId xmlns:a16="http://schemas.microsoft.com/office/drawing/2014/main" xmlns="" id="{00000000-0008-0000-0000-0000BE000000}"/>
            </a:ext>
          </a:extLst>
        </xdr:cNvPr>
        <xdr:cNvPicPr>
          <a:picLocks noChangeAspect="1"/>
        </xdr:cNvPicPr>
      </xdr:nvPicPr>
      <xdr:blipFill>
        <a:blip xmlns:r="http://schemas.openxmlformats.org/officeDocument/2006/relationships" r:embed="rId139"/>
        <a:stretch>
          <a:fillRect/>
        </a:stretch>
      </xdr:blipFill>
      <xdr:spPr>
        <a:xfrm>
          <a:off x="1808389" y="267095968"/>
          <a:ext cx="1401935" cy="421821"/>
        </a:xfrm>
        <a:prstGeom prst="rect">
          <a:avLst/>
        </a:prstGeom>
      </xdr:spPr>
    </xdr:pic>
    <xdr:clientData/>
  </xdr:twoCellAnchor>
  <xdr:twoCellAnchor>
    <xdr:from>
      <xdr:col>2</xdr:col>
      <xdr:colOff>61232</xdr:colOff>
      <xdr:row>231</xdr:row>
      <xdr:rowOff>285750</xdr:rowOff>
    </xdr:from>
    <xdr:to>
      <xdr:col>2</xdr:col>
      <xdr:colOff>1387550</xdr:colOff>
      <xdr:row>231</xdr:row>
      <xdr:rowOff>680357</xdr:rowOff>
    </xdr:to>
    <xdr:pic>
      <xdr:nvPicPr>
        <xdr:cNvPr id="191" name="Picture 190">
          <a:extLst>
            <a:ext uri="{FF2B5EF4-FFF2-40B4-BE49-F238E27FC236}">
              <a16:creationId xmlns:a16="http://schemas.microsoft.com/office/drawing/2014/main" xmlns="" id="{00000000-0008-0000-0000-0000BF000000}"/>
            </a:ext>
          </a:extLst>
        </xdr:cNvPr>
        <xdr:cNvPicPr>
          <a:picLocks noChangeAspect="1"/>
        </xdr:cNvPicPr>
      </xdr:nvPicPr>
      <xdr:blipFill>
        <a:blip xmlns:r="http://schemas.openxmlformats.org/officeDocument/2006/relationships" r:embed="rId140"/>
        <a:stretch>
          <a:fillRect/>
        </a:stretch>
      </xdr:blipFill>
      <xdr:spPr>
        <a:xfrm>
          <a:off x="1842407" y="260403975"/>
          <a:ext cx="1326318" cy="394607"/>
        </a:xfrm>
        <a:prstGeom prst="rect">
          <a:avLst/>
        </a:prstGeom>
      </xdr:spPr>
    </xdr:pic>
    <xdr:clientData/>
  </xdr:twoCellAnchor>
  <xdr:twoCellAnchor>
    <xdr:from>
      <xdr:col>2</xdr:col>
      <xdr:colOff>61232</xdr:colOff>
      <xdr:row>232</xdr:row>
      <xdr:rowOff>272143</xdr:rowOff>
    </xdr:from>
    <xdr:to>
      <xdr:col>2</xdr:col>
      <xdr:colOff>1387550</xdr:colOff>
      <xdr:row>232</xdr:row>
      <xdr:rowOff>666750</xdr:rowOff>
    </xdr:to>
    <xdr:pic>
      <xdr:nvPicPr>
        <xdr:cNvPr id="192" name="Picture 191">
          <a:extLst>
            <a:ext uri="{FF2B5EF4-FFF2-40B4-BE49-F238E27FC236}">
              <a16:creationId xmlns:a16="http://schemas.microsoft.com/office/drawing/2014/main" xmlns="" id="{00000000-0008-0000-0000-0000C0000000}"/>
            </a:ext>
          </a:extLst>
        </xdr:cNvPr>
        <xdr:cNvPicPr>
          <a:picLocks noChangeAspect="1"/>
        </xdr:cNvPicPr>
      </xdr:nvPicPr>
      <xdr:blipFill>
        <a:blip xmlns:r="http://schemas.openxmlformats.org/officeDocument/2006/relationships" r:embed="rId140"/>
        <a:stretch>
          <a:fillRect/>
        </a:stretch>
      </xdr:blipFill>
      <xdr:spPr>
        <a:xfrm>
          <a:off x="1842407" y="261342868"/>
          <a:ext cx="1326318" cy="394607"/>
        </a:xfrm>
        <a:prstGeom prst="rect">
          <a:avLst/>
        </a:prstGeom>
      </xdr:spPr>
    </xdr:pic>
    <xdr:clientData/>
  </xdr:twoCellAnchor>
  <xdr:twoCellAnchor>
    <xdr:from>
      <xdr:col>2</xdr:col>
      <xdr:colOff>68226</xdr:colOff>
      <xdr:row>233</xdr:row>
      <xdr:rowOff>258536</xdr:rowOff>
    </xdr:from>
    <xdr:to>
      <xdr:col>2</xdr:col>
      <xdr:colOff>1394544</xdr:colOff>
      <xdr:row>233</xdr:row>
      <xdr:rowOff>653143</xdr:rowOff>
    </xdr:to>
    <xdr:pic>
      <xdr:nvPicPr>
        <xdr:cNvPr id="193" name="Picture 192">
          <a:extLst>
            <a:ext uri="{FF2B5EF4-FFF2-40B4-BE49-F238E27FC236}">
              <a16:creationId xmlns:a16="http://schemas.microsoft.com/office/drawing/2014/main" xmlns="" id="{00000000-0008-0000-0000-0000C1000000}"/>
            </a:ext>
          </a:extLst>
        </xdr:cNvPr>
        <xdr:cNvPicPr>
          <a:picLocks noChangeAspect="1"/>
        </xdr:cNvPicPr>
      </xdr:nvPicPr>
      <xdr:blipFill>
        <a:blip xmlns:r="http://schemas.openxmlformats.org/officeDocument/2006/relationships" r:embed="rId140"/>
        <a:stretch>
          <a:fillRect/>
        </a:stretch>
      </xdr:blipFill>
      <xdr:spPr>
        <a:xfrm>
          <a:off x="1849401" y="262281761"/>
          <a:ext cx="1326318" cy="394607"/>
        </a:xfrm>
        <a:prstGeom prst="rect">
          <a:avLst/>
        </a:prstGeom>
      </xdr:spPr>
    </xdr:pic>
    <xdr:clientData/>
  </xdr:twoCellAnchor>
  <xdr:twoCellAnchor>
    <xdr:from>
      <xdr:col>2</xdr:col>
      <xdr:colOff>27215</xdr:colOff>
      <xdr:row>234</xdr:row>
      <xdr:rowOff>95250</xdr:rowOff>
    </xdr:from>
    <xdr:to>
      <xdr:col>2</xdr:col>
      <xdr:colOff>1387930</xdr:colOff>
      <xdr:row>234</xdr:row>
      <xdr:rowOff>660292</xdr:rowOff>
    </xdr:to>
    <xdr:pic>
      <xdr:nvPicPr>
        <xdr:cNvPr id="194" name="Picture 193">
          <a:extLst>
            <a:ext uri="{FF2B5EF4-FFF2-40B4-BE49-F238E27FC236}">
              <a16:creationId xmlns:a16="http://schemas.microsoft.com/office/drawing/2014/main" xmlns="" id="{00000000-0008-0000-0000-0000C2000000}"/>
            </a:ext>
          </a:extLst>
        </xdr:cNvPr>
        <xdr:cNvPicPr>
          <a:picLocks noChangeAspect="1"/>
        </xdr:cNvPicPr>
      </xdr:nvPicPr>
      <xdr:blipFill>
        <a:blip xmlns:r="http://schemas.openxmlformats.org/officeDocument/2006/relationships" r:embed="rId141"/>
        <a:stretch>
          <a:fillRect/>
        </a:stretch>
      </xdr:blipFill>
      <xdr:spPr>
        <a:xfrm>
          <a:off x="1808390" y="263070975"/>
          <a:ext cx="1360715" cy="565042"/>
        </a:xfrm>
        <a:prstGeom prst="rect">
          <a:avLst/>
        </a:prstGeom>
      </xdr:spPr>
    </xdr:pic>
    <xdr:clientData/>
  </xdr:twoCellAnchor>
  <xdr:twoCellAnchor>
    <xdr:from>
      <xdr:col>2</xdr:col>
      <xdr:colOff>68038</xdr:colOff>
      <xdr:row>229</xdr:row>
      <xdr:rowOff>122463</xdr:rowOff>
    </xdr:from>
    <xdr:to>
      <xdr:col>2</xdr:col>
      <xdr:colOff>1394733</xdr:colOff>
      <xdr:row>229</xdr:row>
      <xdr:rowOff>666748</xdr:rowOff>
    </xdr:to>
    <xdr:pic>
      <xdr:nvPicPr>
        <xdr:cNvPr id="195" name="Picture 194">
          <a:extLst>
            <a:ext uri="{FF2B5EF4-FFF2-40B4-BE49-F238E27FC236}">
              <a16:creationId xmlns:a16="http://schemas.microsoft.com/office/drawing/2014/main" xmlns="" id="{00000000-0008-0000-0000-0000C3000000}"/>
            </a:ext>
          </a:extLst>
        </xdr:cNvPr>
        <xdr:cNvPicPr>
          <a:picLocks noChangeAspect="1"/>
        </xdr:cNvPicPr>
      </xdr:nvPicPr>
      <xdr:blipFill>
        <a:blip xmlns:r="http://schemas.openxmlformats.org/officeDocument/2006/relationships" r:embed="rId142"/>
        <a:stretch>
          <a:fillRect/>
        </a:stretch>
      </xdr:blipFill>
      <xdr:spPr>
        <a:xfrm>
          <a:off x="1849213" y="258716688"/>
          <a:ext cx="1326695" cy="544285"/>
        </a:xfrm>
        <a:prstGeom prst="rect">
          <a:avLst/>
        </a:prstGeom>
      </xdr:spPr>
    </xdr:pic>
    <xdr:clientData/>
  </xdr:twoCellAnchor>
  <xdr:twoCellAnchor>
    <xdr:from>
      <xdr:col>2</xdr:col>
      <xdr:colOff>56131</xdr:colOff>
      <xdr:row>230</xdr:row>
      <xdr:rowOff>136071</xdr:rowOff>
    </xdr:from>
    <xdr:to>
      <xdr:col>2</xdr:col>
      <xdr:colOff>1382826</xdr:colOff>
      <xdr:row>230</xdr:row>
      <xdr:rowOff>680356</xdr:rowOff>
    </xdr:to>
    <xdr:pic>
      <xdr:nvPicPr>
        <xdr:cNvPr id="196" name="Picture 195">
          <a:extLst>
            <a:ext uri="{FF2B5EF4-FFF2-40B4-BE49-F238E27FC236}">
              <a16:creationId xmlns:a16="http://schemas.microsoft.com/office/drawing/2014/main" xmlns="" id="{00000000-0008-0000-0000-0000C4000000}"/>
            </a:ext>
          </a:extLst>
        </xdr:cNvPr>
        <xdr:cNvPicPr>
          <a:picLocks noChangeAspect="1"/>
        </xdr:cNvPicPr>
      </xdr:nvPicPr>
      <xdr:blipFill>
        <a:blip xmlns:r="http://schemas.openxmlformats.org/officeDocument/2006/relationships" r:embed="rId142"/>
        <a:stretch>
          <a:fillRect/>
        </a:stretch>
      </xdr:blipFill>
      <xdr:spPr>
        <a:xfrm>
          <a:off x="1837306" y="259492296"/>
          <a:ext cx="1326695" cy="544285"/>
        </a:xfrm>
        <a:prstGeom prst="rect">
          <a:avLst/>
        </a:prstGeom>
      </xdr:spPr>
    </xdr:pic>
    <xdr:clientData/>
  </xdr:twoCellAnchor>
  <xdr:twoCellAnchor>
    <xdr:from>
      <xdr:col>2</xdr:col>
      <xdr:colOff>56131</xdr:colOff>
      <xdr:row>227</xdr:row>
      <xdr:rowOff>136071</xdr:rowOff>
    </xdr:from>
    <xdr:to>
      <xdr:col>2</xdr:col>
      <xdr:colOff>1382826</xdr:colOff>
      <xdr:row>227</xdr:row>
      <xdr:rowOff>680356</xdr:rowOff>
    </xdr:to>
    <xdr:pic>
      <xdr:nvPicPr>
        <xdr:cNvPr id="197" name="Picture 196">
          <a:extLst>
            <a:ext uri="{FF2B5EF4-FFF2-40B4-BE49-F238E27FC236}">
              <a16:creationId xmlns:a16="http://schemas.microsoft.com/office/drawing/2014/main" xmlns="" id="{00000000-0008-0000-0000-0000C5000000}"/>
            </a:ext>
          </a:extLst>
        </xdr:cNvPr>
        <xdr:cNvPicPr>
          <a:picLocks noChangeAspect="1"/>
        </xdr:cNvPicPr>
      </xdr:nvPicPr>
      <xdr:blipFill>
        <a:blip xmlns:r="http://schemas.openxmlformats.org/officeDocument/2006/relationships" r:embed="rId142"/>
        <a:stretch>
          <a:fillRect/>
        </a:stretch>
      </xdr:blipFill>
      <xdr:spPr>
        <a:xfrm>
          <a:off x="1837306" y="257206296"/>
          <a:ext cx="1326695" cy="544285"/>
        </a:xfrm>
        <a:prstGeom prst="rect">
          <a:avLst/>
        </a:prstGeom>
      </xdr:spPr>
    </xdr:pic>
    <xdr:clientData/>
  </xdr:twoCellAnchor>
  <xdr:twoCellAnchor>
    <xdr:from>
      <xdr:col>2</xdr:col>
      <xdr:colOff>42524</xdr:colOff>
      <xdr:row>228</xdr:row>
      <xdr:rowOff>136071</xdr:rowOff>
    </xdr:from>
    <xdr:to>
      <xdr:col>2</xdr:col>
      <xdr:colOff>1369219</xdr:colOff>
      <xdr:row>228</xdr:row>
      <xdr:rowOff>680356</xdr:rowOff>
    </xdr:to>
    <xdr:pic>
      <xdr:nvPicPr>
        <xdr:cNvPr id="198" name="Picture 197">
          <a:extLst>
            <a:ext uri="{FF2B5EF4-FFF2-40B4-BE49-F238E27FC236}">
              <a16:creationId xmlns:a16="http://schemas.microsoft.com/office/drawing/2014/main" xmlns="" id="{00000000-0008-0000-0000-0000C6000000}"/>
            </a:ext>
          </a:extLst>
        </xdr:cNvPr>
        <xdr:cNvPicPr>
          <a:picLocks noChangeAspect="1"/>
        </xdr:cNvPicPr>
      </xdr:nvPicPr>
      <xdr:blipFill>
        <a:blip xmlns:r="http://schemas.openxmlformats.org/officeDocument/2006/relationships" r:embed="rId142"/>
        <a:stretch>
          <a:fillRect/>
        </a:stretch>
      </xdr:blipFill>
      <xdr:spPr>
        <a:xfrm>
          <a:off x="1823699" y="257968296"/>
          <a:ext cx="1326695" cy="544285"/>
        </a:xfrm>
        <a:prstGeom prst="rect">
          <a:avLst/>
        </a:prstGeom>
      </xdr:spPr>
    </xdr:pic>
    <xdr:clientData/>
  </xdr:twoCellAnchor>
  <xdr:twoCellAnchor>
    <xdr:from>
      <xdr:col>2</xdr:col>
      <xdr:colOff>42524</xdr:colOff>
      <xdr:row>225</xdr:row>
      <xdr:rowOff>136071</xdr:rowOff>
    </xdr:from>
    <xdr:to>
      <xdr:col>2</xdr:col>
      <xdr:colOff>1369219</xdr:colOff>
      <xdr:row>225</xdr:row>
      <xdr:rowOff>680356</xdr:rowOff>
    </xdr:to>
    <xdr:pic>
      <xdr:nvPicPr>
        <xdr:cNvPr id="199" name="Picture 198">
          <a:extLst>
            <a:ext uri="{FF2B5EF4-FFF2-40B4-BE49-F238E27FC236}">
              <a16:creationId xmlns:a16="http://schemas.microsoft.com/office/drawing/2014/main" xmlns="" id="{00000000-0008-0000-0000-0000C7000000}"/>
            </a:ext>
          </a:extLst>
        </xdr:cNvPr>
        <xdr:cNvPicPr>
          <a:picLocks noChangeAspect="1"/>
        </xdr:cNvPicPr>
      </xdr:nvPicPr>
      <xdr:blipFill>
        <a:blip xmlns:r="http://schemas.openxmlformats.org/officeDocument/2006/relationships" r:embed="rId142"/>
        <a:stretch>
          <a:fillRect/>
        </a:stretch>
      </xdr:blipFill>
      <xdr:spPr>
        <a:xfrm>
          <a:off x="1823699" y="255682296"/>
          <a:ext cx="1326695" cy="544285"/>
        </a:xfrm>
        <a:prstGeom prst="rect">
          <a:avLst/>
        </a:prstGeom>
      </xdr:spPr>
    </xdr:pic>
    <xdr:clientData/>
  </xdr:twoCellAnchor>
  <xdr:twoCellAnchor>
    <xdr:from>
      <xdr:col>2</xdr:col>
      <xdr:colOff>170090</xdr:colOff>
      <xdr:row>277</xdr:row>
      <xdr:rowOff>108857</xdr:rowOff>
    </xdr:from>
    <xdr:to>
      <xdr:col>2</xdr:col>
      <xdr:colOff>1246565</xdr:colOff>
      <xdr:row>277</xdr:row>
      <xdr:rowOff>670910</xdr:rowOff>
    </xdr:to>
    <xdr:pic>
      <xdr:nvPicPr>
        <xdr:cNvPr id="200" name="Picture 199">
          <a:extLst>
            <a:ext uri="{FF2B5EF4-FFF2-40B4-BE49-F238E27FC236}">
              <a16:creationId xmlns:a16="http://schemas.microsoft.com/office/drawing/2014/main" xmlns="" id="{00000000-0008-0000-0000-0000C8000000}"/>
            </a:ext>
          </a:extLst>
        </xdr:cNvPr>
        <xdr:cNvPicPr>
          <a:picLocks noChangeAspect="1"/>
        </xdr:cNvPicPr>
      </xdr:nvPicPr>
      <xdr:blipFill>
        <a:blip xmlns:r="http://schemas.openxmlformats.org/officeDocument/2006/relationships" r:embed="rId143"/>
        <a:stretch>
          <a:fillRect/>
        </a:stretch>
      </xdr:blipFill>
      <xdr:spPr>
        <a:xfrm>
          <a:off x="1951265" y="300108257"/>
          <a:ext cx="1076475" cy="562053"/>
        </a:xfrm>
        <a:prstGeom prst="rect">
          <a:avLst/>
        </a:prstGeom>
      </xdr:spPr>
    </xdr:pic>
    <xdr:clientData/>
  </xdr:twoCellAnchor>
  <xdr:twoCellAnchor>
    <xdr:from>
      <xdr:col>2</xdr:col>
      <xdr:colOff>170090</xdr:colOff>
      <xdr:row>276</xdr:row>
      <xdr:rowOff>136072</xdr:rowOff>
    </xdr:from>
    <xdr:to>
      <xdr:col>2</xdr:col>
      <xdr:colOff>1246565</xdr:colOff>
      <xdr:row>276</xdr:row>
      <xdr:rowOff>698125</xdr:rowOff>
    </xdr:to>
    <xdr:pic>
      <xdr:nvPicPr>
        <xdr:cNvPr id="201" name="Picture 200">
          <a:extLst>
            <a:ext uri="{FF2B5EF4-FFF2-40B4-BE49-F238E27FC236}">
              <a16:creationId xmlns:a16="http://schemas.microsoft.com/office/drawing/2014/main" xmlns="" id="{00000000-0008-0000-0000-0000C9000000}"/>
            </a:ext>
          </a:extLst>
        </xdr:cNvPr>
        <xdr:cNvPicPr>
          <a:picLocks noChangeAspect="1"/>
        </xdr:cNvPicPr>
      </xdr:nvPicPr>
      <xdr:blipFill>
        <a:blip xmlns:r="http://schemas.openxmlformats.org/officeDocument/2006/relationships" r:embed="rId143"/>
        <a:stretch>
          <a:fillRect/>
        </a:stretch>
      </xdr:blipFill>
      <xdr:spPr>
        <a:xfrm>
          <a:off x="1951265" y="299221072"/>
          <a:ext cx="1076475" cy="562053"/>
        </a:xfrm>
        <a:prstGeom prst="rect">
          <a:avLst/>
        </a:prstGeom>
      </xdr:spPr>
    </xdr:pic>
    <xdr:clientData/>
  </xdr:twoCellAnchor>
  <xdr:twoCellAnchor>
    <xdr:from>
      <xdr:col>2</xdr:col>
      <xdr:colOff>81643</xdr:colOff>
      <xdr:row>278</xdr:row>
      <xdr:rowOff>217713</xdr:rowOff>
    </xdr:from>
    <xdr:to>
      <xdr:col>2</xdr:col>
      <xdr:colOff>1336964</xdr:colOff>
      <xdr:row>278</xdr:row>
      <xdr:rowOff>802820</xdr:rowOff>
    </xdr:to>
    <xdr:pic>
      <xdr:nvPicPr>
        <xdr:cNvPr id="202" name="Picture 201">
          <a:extLst>
            <a:ext uri="{FF2B5EF4-FFF2-40B4-BE49-F238E27FC236}">
              <a16:creationId xmlns:a16="http://schemas.microsoft.com/office/drawing/2014/main" xmlns="" id="{00000000-0008-0000-0000-0000CA000000}"/>
            </a:ext>
          </a:extLst>
        </xdr:cNvPr>
        <xdr:cNvPicPr>
          <a:picLocks noChangeAspect="1"/>
        </xdr:cNvPicPr>
      </xdr:nvPicPr>
      <xdr:blipFill>
        <a:blip xmlns:r="http://schemas.openxmlformats.org/officeDocument/2006/relationships" r:embed="rId144"/>
        <a:stretch>
          <a:fillRect/>
        </a:stretch>
      </xdr:blipFill>
      <xdr:spPr>
        <a:xfrm>
          <a:off x="1862818" y="301131513"/>
          <a:ext cx="1255321" cy="585107"/>
        </a:xfrm>
        <a:prstGeom prst="rect">
          <a:avLst/>
        </a:prstGeom>
      </xdr:spPr>
    </xdr:pic>
    <xdr:clientData/>
  </xdr:twoCellAnchor>
  <xdr:twoCellAnchor>
    <xdr:from>
      <xdr:col>2</xdr:col>
      <xdr:colOff>81643</xdr:colOff>
      <xdr:row>275</xdr:row>
      <xdr:rowOff>231322</xdr:rowOff>
    </xdr:from>
    <xdr:to>
      <xdr:col>2</xdr:col>
      <xdr:colOff>1336964</xdr:colOff>
      <xdr:row>275</xdr:row>
      <xdr:rowOff>816429</xdr:rowOff>
    </xdr:to>
    <xdr:pic>
      <xdr:nvPicPr>
        <xdr:cNvPr id="203" name="Picture 202">
          <a:extLst>
            <a:ext uri="{FF2B5EF4-FFF2-40B4-BE49-F238E27FC236}">
              <a16:creationId xmlns:a16="http://schemas.microsoft.com/office/drawing/2014/main" xmlns="" id="{00000000-0008-0000-0000-0000CB000000}"/>
            </a:ext>
          </a:extLst>
        </xdr:cNvPr>
        <xdr:cNvPicPr>
          <a:picLocks noChangeAspect="1"/>
        </xdr:cNvPicPr>
      </xdr:nvPicPr>
      <xdr:blipFill>
        <a:blip xmlns:r="http://schemas.openxmlformats.org/officeDocument/2006/relationships" r:embed="rId144"/>
        <a:stretch>
          <a:fillRect/>
        </a:stretch>
      </xdr:blipFill>
      <xdr:spPr>
        <a:xfrm>
          <a:off x="1862818" y="298401922"/>
          <a:ext cx="1255321" cy="585107"/>
        </a:xfrm>
        <a:prstGeom prst="rect">
          <a:avLst/>
        </a:prstGeom>
      </xdr:spPr>
    </xdr:pic>
    <xdr:clientData/>
  </xdr:twoCellAnchor>
  <xdr:twoCellAnchor>
    <xdr:from>
      <xdr:col>2</xdr:col>
      <xdr:colOff>61232</xdr:colOff>
      <xdr:row>279</xdr:row>
      <xdr:rowOff>312965</xdr:rowOff>
    </xdr:from>
    <xdr:to>
      <xdr:col>2</xdr:col>
      <xdr:colOff>1385309</xdr:colOff>
      <xdr:row>279</xdr:row>
      <xdr:rowOff>612322</xdr:rowOff>
    </xdr:to>
    <xdr:pic>
      <xdr:nvPicPr>
        <xdr:cNvPr id="204" name="Picture 203">
          <a:extLst>
            <a:ext uri="{FF2B5EF4-FFF2-40B4-BE49-F238E27FC236}">
              <a16:creationId xmlns:a16="http://schemas.microsoft.com/office/drawing/2014/main" xmlns="" id="{00000000-0008-0000-0000-0000CC000000}"/>
            </a:ext>
          </a:extLst>
        </xdr:cNvPr>
        <xdr:cNvPicPr>
          <a:picLocks noChangeAspect="1"/>
        </xdr:cNvPicPr>
      </xdr:nvPicPr>
      <xdr:blipFill>
        <a:blip xmlns:r="http://schemas.openxmlformats.org/officeDocument/2006/relationships" r:embed="rId145"/>
        <a:stretch>
          <a:fillRect/>
        </a:stretch>
      </xdr:blipFill>
      <xdr:spPr>
        <a:xfrm>
          <a:off x="1842407" y="302141165"/>
          <a:ext cx="1324077" cy="299357"/>
        </a:xfrm>
        <a:prstGeom prst="rect">
          <a:avLst/>
        </a:prstGeom>
      </xdr:spPr>
    </xdr:pic>
    <xdr:clientData/>
  </xdr:twoCellAnchor>
  <xdr:twoCellAnchor>
    <xdr:from>
      <xdr:col>2</xdr:col>
      <xdr:colOff>61232</xdr:colOff>
      <xdr:row>280</xdr:row>
      <xdr:rowOff>312964</xdr:rowOff>
    </xdr:from>
    <xdr:to>
      <xdr:col>2</xdr:col>
      <xdr:colOff>1385309</xdr:colOff>
      <xdr:row>280</xdr:row>
      <xdr:rowOff>612321</xdr:rowOff>
    </xdr:to>
    <xdr:pic>
      <xdr:nvPicPr>
        <xdr:cNvPr id="205" name="Picture 204">
          <a:extLst>
            <a:ext uri="{FF2B5EF4-FFF2-40B4-BE49-F238E27FC236}">
              <a16:creationId xmlns:a16="http://schemas.microsoft.com/office/drawing/2014/main" xmlns="" id="{00000000-0008-0000-0000-0000CD000000}"/>
            </a:ext>
          </a:extLst>
        </xdr:cNvPr>
        <xdr:cNvPicPr>
          <a:picLocks noChangeAspect="1"/>
        </xdr:cNvPicPr>
      </xdr:nvPicPr>
      <xdr:blipFill>
        <a:blip xmlns:r="http://schemas.openxmlformats.org/officeDocument/2006/relationships" r:embed="rId145"/>
        <a:stretch>
          <a:fillRect/>
        </a:stretch>
      </xdr:blipFill>
      <xdr:spPr>
        <a:xfrm>
          <a:off x="1842407" y="303160339"/>
          <a:ext cx="1324077" cy="299357"/>
        </a:xfrm>
        <a:prstGeom prst="rect">
          <a:avLst/>
        </a:prstGeom>
      </xdr:spPr>
    </xdr:pic>
    <xdr:clientData/>
  </xdr:twoCellAnchor>
  <xdr:twoCellAnchor>
    <xdr:from>
      <xdr:col>2</xdr:col>
      <xdr:colOff>61232</xdr:colOff>
      <xdr:row>281</xdr:row>
      <xdr:rowOff>326572</xdr:rowOff>
    </xdr:from>
    <xdr:to>
      <xdr:col>2</xdr:col>
      <xdr:colOff>1385309</xdr:colOff>
      <xdr:row>281</xdr:row>
      <xdr:rowOff>625929</xdr:rowOff>
    </xdr:to>
    <xdr:pic>
      <xdr:nvPicPr>
        <xdr:cNvPr id="206" name="Picture 205">
          <a:extLst>
            <a:ext uri="{FF2B5EF4-FFF2-40B4-BE49-F238E27FC236}">
              <a16:creationId xmlns:a16="http://schemas.microsoft.com/office/drawing/2014/main" xmlns="" id="{00000000-0008-0000-0000-0000CE000000}"/>
            </a:ext>
          </a:extLst>
        </xdr:cNvPr>
        <xdr:cNvPicPr>
          <a:picLocks noChangeAspect="1"/>
        </xdr:cNvPicPr>
      </xdr:nvPicPr>
      <xdr:blipFill>
        <a:blip xmlns:r="http://schemas.openxmlformats.org/officeDocument/2006/relationships" r:embed="rId145"/>
        <a:stretch>
          <a:fillRect/>
        </a:stretch>
      </xdr:blipFill>
      <xdr:spPr>
        <a:xfrm>
          <a:off x="1842407" y="304126447"/>
          <a:ext cx="1324077" cy="299357"/>
        </a:xfrm>
        <a:prstGeom prst="rect">
          <a:avLst/>
        </a:prstGeom>
      </xdr:spPr>
    </xdr:pic>
    <xdr:clientData/>
  </xdr:twoCellAnchor>
  <xdr:twoCellAnchor>
    <xdr:from>
      <xdr:col>2</xdr:col>
      <xdr:colOff>61232</xdr:colOff>
      <xdr:row>282</xdr:row>
      <xdr:rowOff>326572</xdr:rowOff>
    </xdr:from>
    <xdr:to>
      <xdr:col>2</xdr:col>
      <xdr:colOff>1385309</xdr:colOff>
      <xdr:row>282</xdr:row>
      <xdr:rowOff>625929</xdr:rowOff>
    </xdr:to>
    <xdr:pic>
      <xdr:nvPicPr>
        <xdr:cNvPr id="207" name="Picture 206">
          <a:extLst>
            <a:ext uri="{FF2B5EF4-FFF2-40B4-BE49-F238E27FC236}">
              <a16:creationId xmlns:a16="http://schemas.microsoft.com/office/drawing/2014/main" xmlns="" id="{00000000-0008-0000-0000-0000CF000000}"/>
            </a:ext>
          </a:extLst>
        </xdr:cNvPr>
        <xdr:cNvPicPr>
          <a:picLocks noChangeAspect="1"/>
        </xdr:cNvPicPr>
      </xdr:nvPicPr>
      <xdr:blipFill>
        <a:blip xmlns:r="http://schemas.openxmlformats.org/officeDocument/2006/relationships" r:embed="rId145"/>
        <a:stretch>
          <a:fillRect/>
        </a:stretch>
      </xdr:blipFill>
      <xdr:spPr>
        <a:xfrm>
          <a:off x="1842407" y="305078947"/>
          <a:ext cx="1324077" cy="299357"/>
        </a:xfrm>
        <a:prstGeom prst="rect">
          <a:avLst/>
        </a:prstGeom>
      </xdr:spPr>
    </xdr:pic>
    <xdr:clientData/>
  </xdr:twoCellAnchor>
  <xdr:twoCellAnchor>
    <xdr:from>
      <xdr:col>2</xdr:col>
      <xdr:colOff>176892</xdr:colOff>
      <xdr:row>291</xdr:row>
      <xdr:rowOff>0</xdr:rowOff>
    </xdr:from>
    <xdr:to>
      <xdr:col>2</xdr:col>
      <xdr:colOff>1320052</xdr:colOff>
      <xdr:row>291</xdr:row>
      <xdr:rowOff>0</xdr:rowOff>
    </xdr:to>
    <xdr:pic>
      <xdr:nvPicPr>
        <xdr:cNvPr id="208" name="Picture 207">
          <a:extLst>
            <a:ext uri="{FF2B5EF4-FFF2-40B4-BE49-F238E27FC236}">
              <a16:creationId xmlns:a16="http://schemas.microsoft.com/office/drawing/2014/main" xmlns="" id="{00000000-0008-0000-0000-0000D000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1958067" y="312153300"/>
          <a:ext cx="1143160" cy="0"/>
        </a:xfrm>
        <a:prstGeom prst="rect">
          <a:avLst/>
        </a:prstGeom>
      </xdr:spPr>
    </xdr:pic>
    <xdr:clientData/>
  </xdr:twoCellAnchor>
  <xdr:twoCellAnchor>
    <xdr:from>
      <xdr:col>2</xdr:col>
      <xdr:colOff>136072</xdr:colOff>
      <xdr:row>289</xdr:row>
      <xdr:rowOff>13608</xdr:rowOff>
    </xdr:from>
    <xdr:to>
      <xdr:col>2</xdr:col>
      <xdr:colOff>1279232</xdr:colOff>
      <xdr:row>289</xdr:row>
      <xdr:rowOff>709041</xdr:rowOff>
    </xdr:to>
    <xdr:pic>
      <xdr:nvPicPr>
        <xdr:cNvPr id="209" name="Picture 208">
          <a:extLst>
            <a:ext uri="{FF2B5EF4-FFF2-40B4-BE49-F238E27FC236}">
              <a16:creationId xmlns:a16="http://schemas.microsoft.com/office/drawing/2014/main" xmlns="" id="{00000000-0008-0000-0000-0000D100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1917247" y="310147608"/>
          <a:ext cx="1143160" cy="695433"/>
        </a:xfrm>
        <a:prstGeom prst="rect">
          <a:avLst/>
        </a:prstGeom>
      </xdr:spPr>
    </xdr:pic>
    <xdr:clientData/>
  </xdr:twoCellAnchor>
  <xdr:twoCellAnchor>
    <xdr:from>
      <xdr:col>2</xdr:col>
      <xdr:colOff>150320</xdr:colOff>
      <xdr:row>288</xdr:row>
      <xdr:rowOff>135430</xdr:rowOff>
    </xdr:from>
    <xdr:to>
      <xdr:col>2</xdr:col>
      <xdr:colOff>1217269</xdr:colOff>
      <xdr:row>288</xdr:row>
      <xdr:rowOff>649853</xdr:rowOff>
    </xdr:to>
    <xdr:pic>
      <xdr:nvPicPr>
        <xdr:cNvPr id="210" name="Picture 209">
          <a:extLst>
            <a:ext uri="{FF2B5EF4-FFF2-40B4-BE49-F238E27FC236}">
              <a16:creationId xmlns:a16="http://schemas.microsoft.com/office/drawing/2014/main" xmlns="" id="{00000000-0008-0000-0000-0000D200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rot="5613447">
          <a:off x="2207758" y="308935892"/>
          <a:ext cx="514423" cy="1066949"/>
        </a:xfrm>
        <a:prstGeom prst="rect">
          <a:avLst/>
        </a:prstGeom>
      </xdr:spPr>
    </xdr:pic>
    <xdr:clientData/>
  </xdr:twoCellAnchor>
  <xdr:twoCellAnchor>
    <xdr:from>
      <xdr:col>2</xdr:col>
      <xdr:colOff>166193</xdr:colOff>
      <xdr:row>287</xdr:row>
      <xdr:rowOff>176893</xdr:rowOff>
    </xdr:from>
    <xdr:to>
      <xdr:col>2</xdr:col>
      <xdr:colOff>1242668</xdr:colOff>
      <xdr:row>287</xdr:row>
      <xdr:rowOff>796104</xdr:rowOff>
    </xdr:to>
    <xdr:pic>
      <xdr:nvPicPr>
        <xdr:cNvPr id="211" name="Picture 210">
          <a:extLst>
            <a:ext uri="{FF2B5EF4-FFF2-40B4-BE49-F238E27FC236}">
              <a16:creationId xmlns:a16="http://schemas.microsoft.com/office/drawing/2014/main" xmlns="" id="{00000000-0008-0000-0000-0000D3000000}"/>
            </a:ext>
          </a:extLst>
        </xdr:cNvPr>
        <xdr:cNvPicPr>
          <a:picLocks noChangeAspect="1"/>
        </xdr:cNvPicPr>
      </xdr:nvPicPr>
      <xdr:blipFill>
        <a:blip xmlns:r="http://schemas.openxmlformats.org/officeDocument/2006/relationships" r:embed="rId148"/>
        <a:stretch>
          <a:fillRect/>
        </a:stretch>
      </xdr:blipFill>
      <xdr:spPr>
        <a:xfrm>
          <a:off x="1947368" y="308491618"/>
          <a:ext cx="1076475" cy="581111"/>
        </a:xfrm>
        <a:prstGeom prst="rect">
          <a:avLst/>
        </a:prstGeom>
      </xdr:spPr>
    </xdr:pic>
    <xdr:clientData/>
  </xdr:twoCellAnchor>
  <xdr:twoCellAnchor>
    <xdr:from>
      <xdr:col>2</xdr:col>
      <xdr:colOff>13607</xdr:colOff>
      <xdr:row>284</xdr:row>
      <xdr:rowOff>353786</xdr:rowOff>
    </xdr:from>
    <xdr:to>
      <xdr:col>2</xdr:col>
      <xdr:colOff>1395254</xdr:colOff>
      <xdr:row>284</xdr:row>
      <xdr:rowOff>653143</xdr:rowOff>
    </xdr:to>
    <xdr:pic>
      <xdr:nvPicPr>
        <xdr:cNvPr id="212" name="Picture 211">
          <a:extLst>
            <a:ext uri="{FF2B5EF4-FFF2-40B4-BE49-F238E27FC236}">
              <a16:creationId xmlns:a16="http://schemas.microsoft.com/office/drawing/2014/main" xmlns="" id="{00000000-0008-0000-0000-0000D400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1794782" y="306382511"/>
          <a:ext cx="1381647" cy="299357"/>
        </a:xfrm>
        <a:prstGeom prst="rect">
          <a:avLst/>
        </a:prstGeom>
      </xdr:spPr>
    </xdr:pic>
    <xdr:clientData/>
  </xdr:twoCellAnchor>
  <xdr:twoCellAnchor>
    <xdr:from>
      <xdr:col>2</xdr:col>
      <xdr:colOff>119066</xdr:colOff>
      <xdr:row>292</xdr:row>
      <xdr:rowOff>244929</xdr:rowOff>
    </xdr:from>
    <xdr:to>
      <xdr:col>2</xdr:col>
      <xdr:colOff>1271752</xdr:colOff>
      <xdr:row>292</xdr:row>
      <xdr:rowOff>749824</xdr:rowOff>
    </xdr:to>
    <xdr:pic>
      <xdr:nvPicPr>
        <xdr:cNvPr id="213" name="Picture 212">
          <a:extLst>
            <a:ext uri="{FF2B5EF4-FFF2-40B4-BE49-F238E27FC236}">
              <a16:creationId xmlns:a16="http://schemas.microsoft.com/office/drawing/2014/main" xmlns="" id="{00000000-0008-0000-0000-0000D5000000}"/>
            </a:ext>
          </a:extLst>
        </xdr:cNvPr>
        <xdr:cNvPicPr>
          <a:picLocks noChangeAspect="1"/>
        </xdr:cNvPicPr>
      </xdr:nvPicPr>
      <xdr:blipFill>
        <a:blip xmlns:r="http://schemas.openxmlformats.org/officeDocument/2006/relationships" r:embed="rId150"/>
        <a:stretch>
          <a:fillRect/>
        </a:stretch>
      </xdr:blipFill>
      <xdr:spPr>
        <a:xfrm>
          <a:off x="1900241" y="312722079"/>
          <a:ext cx="1152686" cy="504895"/>
        </a:xfrm>
        <a:prstGeom prst="rect">
          <a:avLst/>
        </a:prstGeom>
      </xdr:spPr>
    </xdr:pic>
    <xdr:clientData/>
  </xdr:twoCellAnchor>
  <xdr:twoCellAnchor>
    <xdr:from>
      <xdr:col>2</xdr:col>
      <xdr:colOff>95250</xdr:colOff>
      <xdr:row>293</xdr:row>
      <xdr:rowOff>258536</xdr:rowOff>
    </xdr:from>
    <xdr:to>
      <xdr:col>2</xdr:col>
      <xdr:colOff>1295568</xdr:colOff>
      <xdr:row>293</xdr:row>
      <xdr:rowOff>763431</xdr:rowOff>
    </xdr:to>
    <xdr:pic>
      <xdr:nvPicPr>
        <xdr:cNvPr id="214" name="Picture 213">
          <a:extLst>
            <a:ext uri="{FF2B5EF4-FFF2-40B4-BE49-F238E27FC236}">
              <a16:creationId xmlns:a16="http://schemas.microsoft.com/office/drawing/2014/main" xmlns="" id="{00000000-0008-0000-0000-0000D6000000}"/>
            </a:ext>
          </a:extLst>
        </xdr:cNvPr>
        <xdr:cNvPicPr>
          <a:picLocks noChangeAspect="1"/>
        </xdr:cNvPicPr>
      </xdr:nvPicPr>
      <xdr:blipFill>
        <a:blip xmlns:r="http://schemas.openxmlformats.org/officeDocument/2006/relationships" r:embed="rId151"/>
        <a:stretch>
          <a:fillRect/>
        </a:stretch>
      </xdr:blipFill>
      <xdr:spPr>
        <a:xfrm>
          <a:off x="1876425" y="313792961"/>
          <a:ext cx="1200318" cy="504895"/>
        </a:xfrm>
        <a:prstGeom prst="rect">
          <a:avLst/>
        </a:prstGeom>
      </xdr:spPr>
    </xdr:pic>
    <xdr:clientData/>
  </xdr:twoCellAnchor>
  <xdr:twoCellAnchor>
    <xdr:from>
      <xdr:col>2</xdr:col>
      <xdr:colOff>377430</xdr:colOff>
      <xdr:row>314</xdr:row>
      <xdr:rowOff>40823</xdr:rowOff>
    </xdr:from>
    <xdr:to>
      <xdr:col>2</xdr:col>
      <xdr:colOff>1085002</xdr:colOff>
      <xdr:row>314</xdr:row>
      <xdr:rowOff>1024073</xdr:rowOff>
    </xdr:to>
    <xdr:pic>
      <xdr:nvPicPr>
        <xdr:cNvPr id="215" name="Picture 214">
          <a:extLst>
            <a:ext uri="{FF2B5EF4-FFF2-40B4-BE49-F238E27FC236}">
              <a16:creationId xmlns:a16="http://schemas.microsoft.com/office/drawing/2014/main" xmlns="" id="{00000000-0008-0000-0000-0000D700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2158605" y="335044598"/>
          <a:ext cx="707572" cy="983250"/>
        </a:xfrm>
        <a:prstGeom prst="rect">
          <a:avLst/>
        </a:prstGeom>
      </xdr:spPr>
    </xdr:pic>
    <xdr:clientData/>
  </xdr:twoCellAnchor>
  <xdr:twoCellAnchor>
    <xdr:from>
      <xdr:col>2</xdr:col>
      <xdr:colOff>332951</xdr:colOff>
      <xdr:row>313</xdr:row>
      <xdr:rowOff>27216</xdr:rowOff>
    </xdr:from>
    <xdr:to>
      <xdr:col>2</xdr:col>
      <xdr:colOff>1129481</xdr:colOff>
      <xdr:row>313</xdr:row>
      <xdr:rowOff>1020536</xdr:rowOff>
    </xdr:to>
    <xdr:pic>
      <xdr:nvPicPr>
        <xdr:cNvPr id="216" name="Picture 215">
          <a:extLst>
            <a:ext uri="{FF2B5EF4-FFF2-40B4-BE49-F238E27FC236}">
              <a16:creationId xmlns:a16="http://schemas.microsoft.com/office/drawing/2014/main" xmlns="" id="{00000000-0008-0000-0000-0000D800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2114126" y="333973716"/>
          <a:ext cx="796530" cy="993320"/>
        </a:xfrm>
        <a:prstGeom prst="rect">
          <a:avLst/>
        </a:prstGeom>
      </xdr:spPr>
    </xdr:pic>
    <xdr:clientData/>
  </xdr:twoCellAnchor>
  <xdr:twoCellAnchor>
    <xdr:from>
      <xdr:col>2</xdr:col>
      <xdr:colOff>159716</xdr:colOff>
      <xdr:row>317</xdr:row>
      <xdr:rowOff>176893</xdr:rowOff>
    </xdr:from>
    <xdr:to>
      <xdr:col>2</xdr:col>
      <xdr:colOff>1302716</xdr:colOff>
      <xdr:row>317</xdr:row>
      <xdr:rowOff>919842</xdr:rowOff>
    </xdr:to>
    <xdr:pic>
      <xdr:nvPicPr>
        <xdr:cNvPr id="217" name="Picture 216">
          <a:extLst>
            <a:ext uri="{FF2B5EF4-FFF2-40B4-BE49-F238E27FC236}">
              <a16:creationId xmlns:a16="http://schemas.microsoft.com/office/drawing/2014/main" xmlns="" id="{00000000-0008-0000-0000-0000D9000000}"/>
            </a:ext>
          </a:extLst>
        </xdr:cNvPr>
        <xdr:cNvPicPr>
          <a:picLocks noChangeAspect="1"/>
        </xdr:cNvPicPr>
      </xdr:nvPicPr>
      <xdr:blipFill>
        <a:blip xmlns:r="http://schemas.openxmlformats.org/officeDocument/2006/relationships" r:embed="rId154"/>
        <a:stretch>
          <a:fillRect/>
        </a:stretch>
      </xdr:blipFill>
      <xdr:spPr>
        <a:xfrm>
          <a:off x="1940891" y="338352493"/>
          <a:ext cx="1143000" cy="742949"/>
        </a:xfrm>
        <a:prstGeom prst="rect">
          <a:avLst/>
        </a:prstGeom>
      </xdr:spPr>
    </xdr:pic>
    <xdr:clientData/>
  </xdr:twoCellAnchor>
  <xdr:twoCellAnchor>
    <xdr:from>
      <xdr:col>2</xdr:col>
      <xdr:colOff>203143</xdr:colOff>
      <xdr:row>321</xdr:row>
      <xdr:rowOff>122465</xdr:rowOff>
    </xdr:from>
    <xdr:to>
      <xdr:col>2</xdr:col>
      <xdr:colOff>1259289</xdr:colOff>
      <xdr:row>321</xdr:row>
      <xdr:rowOff>993322</xdr:rowOff>
    </xdr:to>
    <xdr:pic>
      <xdr:nvPicPr>
        <xdr:cNvPr id="218" name="Picture 217">
          <a:extLst>
            <a:ext uri="{FF2B5EF4-FFF2-40B4-BE49-F238E27FC236}">
              <a16:creationId xmlns:a16="http://schemas.microsoft.com/office/drawing/2014/main" xmlns="" id="{00000000-0008-0000-0000-0000DA000000}"/>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1984318" y="342527165"/>
          <a:ext cx="1056146" cy="870857"/>
        </a:xfrm>
        <a:prstGeom prst="rect">
          <a:avLst/>
        </a:prstGeom>
      </xdr:spPr>
    </xdr:pic>
    <xdr:clientData/>
  </xdr:twoCellAnchor>
  <xdr:twoCellAnchor>
    <xdr:from>
      <xdr:col>2</xdr:col>
      <xdr:colOff>140310</xdr:colOff>
      <xdr:row>320</xdr:row>
      <xdr:rowOff>136072</xdr:rowOff>
    </xdr:from>
    <xdr:to>
      <xdr:col>2</xdr:col>
      <xdr:colOff>1302047</xdr:colOff>
      <xdr:row>320</xdr:row>
      <xdr:rowOff>898071</xdr:rowOff>
    </xdr:to>
    <xdr:pic>
      <xdr:nvPicPr>
        <xdr:cNvPr id="219" name="Picture 218">
          <a:extLst>
            <a:ext uri="{FF2B5EF4-FFF2-40B4-BE49-F238E27FC236}">
              <a16:creationId xmlns:a16="http://schemas.microsoft.com/office/drawing/2014/main" xmlns="" id="{00000000-0008-0000-0000-0000DB000000}"/>
            </a:ext>
          </a:extLst>
        </xdr:cNvPr>
        <xdr:cNvPicPr>
          <a:picLocks noChangeAspect="1"/>
        </xdr:cNvPicPr>
      </xdr:nvPicPr>
      <xdr:blipFill>
        <a:blip xmlns:r="http://schemas.openxmlformats.org/officeDocument/2006/relationships" r:embed="rId156"/>
        <a:stretch>
          <a:fillRect/>
        </a:stretch>
      </xdr:blipFill>
      <xdr:spPr>
        <a:xfrm>
          <a:off x="1921485" y="341483497"/>
          <a:ext cx="1161737" cy="761999"/>
        </a:xfrm>
        <a:prstGeom prst="rect">
          <a:avLst/>
        </a:prstGeom>
      </xdr:spPr>
    </xdr:pic>
    <xdr:clientData/>
  </xdr:twoCellAnchor>
  <xdr:twoCellAnchor>
    <xdr:from>
      <xdr:col>2</xdr:col>
      <xdr:colOff>140310</xdr:colOff>
      <xdr:row>318</xdr:row>
      <xdr:rowOff>149679</xdr:rowOff>
    </xdr:from>
    <xdr:to>
      <xdr:col>2</xdr:col>
      <xdr:colOff>1302047</xdr:colOff>
      <xdr:row>318</xdr:row>
      <xdr:rowOff>911678</xdr:rowOff>
    </xdr:to>
    <xdr:pic>
      <xdr:nvPicPr>
        <xdr:cNvPr id="220" name="Picture 219">
          <a:extLst>
            <a:ext uri="{FF2B5EF4-FFF2-40B4-BE49-F238E27FC236}">
              <a16:creationId xmlns:a16="http://schemas.microsoft.com/office/drawing/2014/main" xmlns="" id="{00000000-0008-0000-0000-0000DC000000}"/>
            </a:ext>
          </a:extLst>
        </xdr:cNvPr>
        <xdr:cNvPicPr>
          <a:picLocks noChangeAspect="1"/>
        </xdr:cNvPicPr>
      </xdr:nvPicPr>
      <xdr:blipFill>
        <a:blip xmlns:r="http://schemas.openxmlformats.org/officeDocument/2006/relationships" r:embed="rId156"/>
        <a:stretch>
          <a:fillRect/>
        </a:stretch>
      </xdr:blipFill>
      <xdr:spPr>
        <a:xfrm>
          <a:off x="1921485" y="339382554"/>
          <a:ext cx="1161737" cy="761999"/>
        </a:xfrm>
        <a:prstGeom prst="rect">
          <a:avLst/>
        </a:prstGeom>
      </xdr:spPr>
    </xdr:pic>
    <xdr:clientData/>
  </xdr:twoCellAnchor>
  <xdr:twoCellAnchor>
    <xdr:from>
      <xdr:col>2</xdr:col>
      <xdr:colOff>187637</xdr:colOff>
      <xdr:row>327</xdr:row>
      <xdr:rowOff>122465</xdr:rowOff>
    </xdr:from>
    <xdr:to>
      <xdr:col>2</xdr:col>
      <xdr:colOff>1292139</xdr:colOff>
      <xdr:row>327</xdr:row>
      <xdr:rowOff>993322</xdr:rowOff>
    </xdr:to>
    <xdr:pic>
      <xdr:nvPicPr>
        <xdr:cNvPr id="221" name="그림 364">
          <a:extLst>
            <a:ext uri="{FF2B5EF4-FFF2-40B4-BE49-F238E27FC236}">
              <a16:creationId xmlns:a16="http://schemas.microsoft.com/office/drawing/2014/main" xmlns="" id="{00000000-0008-0000-0000-0000DD000000}"/>
            </a:ext>
          </a:extLst>
        </xdr:cNvPr>
        <xdr:cNvPicPr>
          <a:picLocks noChangeAspect="1"/>
        </xdr:cNvPicPr>
      </xdr:nvPicPr>
      <xdr:blipFill>
        <a:blip xmlns:r="http://schemas.openxmlformats.org/officeDocument/2006/relationships" r:embed="rId157"/>
        <a:stretch>
          <a:fillRect/>
        </a:stretch>
      </xdr:blipFill>
      <xdr:spPr>
        <a:xfrm>
          <a:off x="1968812" y="348966065"/>
          <a:ext cx="1104502" cy="870857"/>
        </a:xfrm>
        <a:prstGeom prst="rect">
          <a:avLst/>
        </a:prstGeom>
      </xdr:spPr>
    </xdr:pic>
    <xdr:clientData/>
  </xdr:twoCellAnchor>
  <xdr:twoCellAnchor>
    <xdr:from>
      <xdr:col>2</xdr:col>
      <xdr:colOff>217374</xdr:colOff>
      <xdr:row>328</xdr:row>
      <xdr:rowOff>108857</xdr:rowOff>
    </xdr:from>
    <xdr:to>
      <xdr:col>2</xdr:col>
      <xdr:colOff>1262402</xdr:colOff>
      <xdr:row>328</xdr:row>
      <xdr:rowOff>979714</xdr:rowOff>
    </xdr:to>
    <xdr:pic>
      <xdr:nvPicPr>
        <xdr:cNvPr id="222" name="그림 365">
          <a:extLst>
            <a:ext uri="{FF2B5EF4-FFF2-40B4-BE49-F238E27FC236}">
              <a16:creationId xmlns:a16="http://schemas.microsoft.com/office/drawing/2014/main" xmlns="" id="{00000000-0008-0000-0000-0000DE000000}"/>
            </a:ext>
          </a:extLst>
        </xdr:cNvPr>
        <xdr:cNvPicPr>
          <a:picLocks noChangeAspect="1"/>
        </xdr:cNvPicPr>
      </xdr:nvPicPr>
      <xdr:blipFill>
        <a:blip xmlns:r="http://schemas.openxmlformats.org/officeDocument/2006/relationships" r:embed="rId158"/>
        <a:stretch>
          <a:fillRect/>
        </a:stretch>
      </xdr:blipFill>
      <xdr:spPr>
        <a:xfrm>
          <a:off x="1998549" y="350095457"/>
          <a:ext cx="1045028" cy="870857"/>
        </a:xfrm>
        <a:prstGeom prst="rect">
          <a:avLst/>
        </a:prstGeom>
      </xdr:spPr>
    </xdr:pic>
    <xdr:clientData/>
  </xdr:twoCellAnchor>
  <xdr:twoCellAnchor>
    <xdr:from>
      <xdr:col>2</xdr:col>
      <xdr:colOff>169094</xdr:colOff>
      <xdr:row>326</xdr:row>
      <xdr:rowOff>27213</xdr:rowOff>
    </xdr:from>
    <xdr:to>
      <xdr:col>2</xdr:col>
      <xdr:colOff>1310682</xdr:colOff>
      <xdr:row>326</xdr:row>
      <xdr:rowOff>1034142</xdr:rowOff>
    </xdr:to>
    <xdr:pic>
      <xdr:nvPicPr>
        <xdr:cNvPr id="223" name="그림 107">
          <a:extLst>
            <a:ext uri="{FF2B5EF4-FFF2-40B4-BE49-F238E27FC236}">
              <a16:creationId xmlns:a16="http://schemas.microsoft.com/office/drawing/2014/main" xmlns="" id="{00000000-0008-0000-0000-0000DF000000}"/>
            </a:ext>
          </a:extLst>
        </xdr:cNvPr>
        <xdr:cNvPicPr>
          <a:picLocks noChangeAspect="1"/>
        </xdr:cNvPicPr>
      </xdr:nvPicPr>
      <xdr:blipFill>
        <a:blip xmlns:r="http://schemas.openxmlformats.org/officeDocument/2006/relationships" r:embed="rId159"/>
        <a:stretch>
          <a:fillRect/>
        </a:stretch>
      </xdr:blipFill>
      <xdr:spPr>
        <a:xfrm>
          <a:off x="1950269" y="347718288"/>
          <a:ext cx="1141588" cy="1006929"/>
        </a:xfrm>
        <a:prstGeom prst="rect">
          <a:avLst/>
        </a:prstGeom>
      </xdr:spPr>
    </xdr:pic>
    <xdr:clientData/>
  </xdr:twoCellAnchor>
  <xdr:twoCellAnchor>
    <xdr:from>
      <xdr:col>2</xdr:col>
      <xdr:colOff>188799</xdr:colOff>
      <xdr:row>325</xdr:row>
      <xdr:rowOff>81642</xdr:rowOff>
    </xdr:from>
    <xdr:to>
      <xdr:col>2</xdr:col>
      <xdr:colOff>1290978</xdr:colOff>
      <xdr:row>325</xdr:row>
      <xdr:rowOff>1053811</xdr:rowOff>
    </xdr:to>
    <xdr:pic>
      <xdr:nvPicPr>
        <xdr:cNvPr id="224" name="그림 110">
          <a:extLst>
            <a:ext uri="{FF2B5EF4-FFF2-40B4-BE49-F238E27FC236}">
              <a16:creationId xmlns:a16="http://schemas.microsoft.com/office/drawing/2014/main" xmlns="" id="{00000000-0008-0000-0000-0000E0000000}"/>
            </a:ext>
          </a:extLst>
        </xdr:cNvPr>
        <xdr:cNvPicPr>
          <a:picLocks noChangeAspect="1"/>
        </xdr:cNvPicPr>
      </xdr:nvPicPr>
      <xdr:blipFill>
        <a:blip xmlns:r="http://schemas.openxmlformats.org/officeDocument/2006/relationships" r:embed="rId159"/>
        <a:stretch>
          <a:fillRect/>
        </a:stretch>
      </xdr:blipFill>
      <xdr:spPr>
        <a:xfrm>
          <a:off x="1969974" y="346715442"/>
          <a:ext cx="1102179" cy="972169"/>
        </a:xfrm>
        <a:prstGeom prst="rect">
          <a:avLst/>
        </a:prstGeom>
      </xdr:spPr>
    </xdr:pic>
    <xdr:clientData/>
  </xdr:twoCellAnchor>
  <xdr:twoCellAnchor>
    <xdr:from>
      <xdr:col>2</xdr:col>
      <xdr:colOff>175192</xdr:colOff>
      <xdr:row>308</xdr:row>
      <xdr:rowOff>68036</xdr:rowOff>
    </xdr:from>
    <xdr:to>
      <xdr:col>2</xdr:col>
      <xdr:colOff>1304585</xdr:colOff>
      <xdr:row>308</xdr:row>
      <xdr:rowOff>1016331</xdr:rowOff>
    </xdr:to>
    <xdr:pic>
      <xdr:nvPicPr>
        <xdr:cNvPr id="225" name="그림 129">
          <a:extLst>
            <a:ext uri="{FF2B5EF4-FFF2-40B4-BE49-F238E27FC236}">
              <a16:creationId xmlns:a16="http://schemas.microsoft.com/office/drawing/2014/main" xmlns="" id="{00000000-0008-0000-0000-0000E1000000}"/>
            </a:ext>
          </a:extLst>
        </xdr:cNvPr>
        <xdr:cNvPicPr>
          <a:picLocks noChangeAspect="1"/>
        </xdr:cNvPicPr>
      </xdr:nvPicPr>
      <xdr:blipFill>
        <a:blip xmlns:r="http://schemas.openxmlformats.org/officeDocument/2006/relationships" r:embed="rId160"/>
        <a:stretch>
          <a:fillRect/>
        </a:stretch>
      </xdr:blipFill>
      <xdr:spPr>
        <a:xfrm>
          <a:off x="1956367" y="328728161"/>
          <a:ext cx="1129393" cy="948295"/>
        </a:xfrm>
        <a:prstGeom prst="rect">
          <a:avLst/>
        </a:prstGeom>
      </xdr:spPr>
    </xdr:pic>
    <xdr:clientData/>
  </xdr:twoCellAnchor>
  <xdr:twoCellAnchor>
    <xdr:from>
      <xdr:col>2</xdr:col>
      <xdr:colOff>176893</xdr:colOff>
      <xdr:row>309</xdr:row>
      <xdr:rowOff>54429</xdr:rowOff>
    </xdr:from>
    <xdr:to>
      <xdr:col>2</xdr:col>
      <xdr:colOff>1306286</xdr:colOff>
      <xdr:row>309</xdr:row>
      <xdr:rowOff>1002724</xdr:rowOff>
    </xdr:to>
    <xdr:pic>
      <xdr:nvPicPr>
        <xdr:cNvPr id="226" name="그림 129">
          <a:extLst>
            <a:ext uri="{FF2B5EF4-FFF2-40B4-BE49-F238E27FC236}">
              <a16:creationId xmlns:a16="http://schemas.microsoft.com/office/drawing/2014/main" xmlns="" id="{00000000-0008-0000-0000-0000E2000000}"/>
            </a:ext>
          </a:extLst>
        </xdr:cNvPr>
        <xdr:cNvPicPr>
          <a:picLocks noChangeAspect="1"/>
        </xdr:cNvPicPr>
      </xdr:nvPicPr>
      <xdr:blipFill>
        <a:blip xmlns:r="http://schemas.openxmlformats.org/officeDocument/2006/relationships" r:embed="rId160"/>
        <a:stretch>
          <a:fillRect/>
        </a:stretch>
      </xdr:blipFill>
      <xdr:spPr>
        <a:xfrm>
          <a:off x="1958068" y="329771829"/>
          <a:ext cx="1129393" cy="948295"/>
        </a:xfrm>
        <a:prstGeom prst="rect">
          <a:avLst/>
        </a:prstGeom>
      </xdr:spPr>
    </xdr:pic>
    <xdr:clientData/>
  </xdr:twoCellAnchor>
  <xdr:twoCellAnchor>
    <xdr:from>
      <xdr:col>2</xdr:col>
      <xdr:colOff>176893</xdr:colOff>
      <xdr:row>324</xdr:row>
      <xdr:rowOff>27214</xdr:rowOff>
    </xdr:from>
    <xdr:to>
      <xdr:col>2</xdr:col>
      <xdr:colOff>1330197</xdr:colOff>
      <xdr:row>324</xdr:row>
      <xdr:rowOff>1047750</xdr:rowOff>
    </xdr:to>
    <xdr:pic>
      <xdr:nvPicPr>
        <xdr:cNvPr id="227" name="그림 282">
          <a:extLst>
            <a:ext uri="{FF2B5EF4-FFF2-40B4-BE49-F238E27FC236}">
              <a16:creationId xmlns:a16="http://schemas.microsoft.com/office/drawing/2014/main" xmlns="" id="{00000000-0008-0000-0000-0000E3000000}"/>
            </a:ext>
          </a:extLst>
        </xdr:cNvPr>
        <xdr:cNvPicPr>
          <a:picLocks noChangeAspect="1"/>
        </xdr:cNvPicPr>
      </xdr:nvPicPr>
      <xdr:blipFill>
        <a:blip xmlns:r="http://schemas.openxmlformats.org/officeDocument/2006/relationships" r:embed="rId161"/>
        <a:stretch>
          <a:fillRect/>
        </a:stretch>
      </xdr:blipFill>
      <xdr:spPr>
        <a:xfrm>
          <a:off x="1958068" y="345603739"/>
          <a:ext cx="1153304" cy="1020536"/>
        </a:xfrm>
        <a:prstGeom prst="rect">
          <a:avLst/>
        </a:prstGeom>
      </xdr:spPr>
    </xdr:pic>
    <xdr:clientData/>
  </xdr:twoCellAnchor>
  <xdr:twoCellAnchor>
    <xdr:from>
      <xdr:col>2</xdr:col>
      <xdr:colOff>176893</xdr:colOff>
      <xdr:row>322</xdr:row>
      <xdr:rowOff>27215</xdr:rowOff>
    </xdr:from>
    <xdr:to>
      <xdr:col>2</xdr:col>
      <xdr:colOff>1330197</xdr:colOff>
      <xdr:row>322</xdr:row>
      <xdr:rowOff>1047751</xdr:rowOff>
    </xdr:to>
    <xdr:pic>
      <xdr:nvPicPr>
        <xdr:cNvPr id="228" name="그림 282">
          <a:extLst>
            <a:ext uri="{FF2B5EF4-FFF2-40B4-BE49-F238E27FC236}">
              <a16:creationId xmlns:a16="http://schemas.microsoft.com/office/drawing/2014/main" xmlns="" id="{00000000-0008-0000-0000-0000E4000000}"/>
            </a:ext>
          </a:extLst>
        </xdr:cNvPr>
        <xdr:cNvPicPr>
          <a:picLocks noChangeAspect="1"/>
        </xdr:cNvPicPr>
      </xdr:nvPicPr>
      <xdr:blipFill>
        <a:blip xmlns:r="http://schemas.openxmlformats.org/officeDocument/2006/relationships" r:embed="rId161"/>
        <a:stretch>
          <a:fillRect/>
        </a:stretch>
      </xdr:blipFill>
      <xdr:spPr>
        <a:xfrm>
          <a:off x="1958068" y="343489190"/>
          <a:ext cx="1153304" cy="1020536"/>
        </a:xfrm>
        <a:prstGeom prst="rect">
          <a:avLst/>
        </a:prstGeom>
      </xdr:spPr>
    </xdr:pic>
    <xdr:clientData/>
  </xdr:twoCellAnchor>
  <xdr:twoCellAnchor>
    <xdr:from>
      <xdr:col>2</xdr:col>
      <xdr:colOff>190500</xdr:colOff>
      <xdr:row>303</xdr:row>
      <xdr:rowOff>27214</xdr:rowOff>
    </xdr:from>
    <xdr:to>
      <xdr:col>2</xdr:col>
      <xdr:colOff>1292679</xdr:colOff>
      <xdr:row>303</xdr:row>
      <xdr:rowOff>1037645</xdr:rowOff>
    </xdr:to>
    <xdr:pic>
      <xdr:nvPicPr>
        <xdr:cNvPr id="229" name="그림 266">
          <a:extLst>
            <a:ext uri="{FF2B5EF4-FFF2-40B4-BE49-F238E27FC236}">
              <a16:creationId xmlns:a16="http://schemas.microsoft.com/office/drawing/2014/main" xmlns="" id="{00000000-0008-0000-0000-0000E500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1971675" y="323400964"/>
          <a:ext cx="1102179" cy="1010431"/>
        </a:xfrm>
        <a:prstGeom prst="rect">
          <a:avLst/>
        </a:prstGeom>
      </xdr:spPr>
    </xdr:pic>
    <xdr:clientData/>
  </xdr:twoCellAnchor>
  <xdr:twoCellAnchor>
    <xdr:from>
      <xdr:col>2</xdr:col>
      <xdr:colOff>180975</xdr:colOff>
      <xdr:row>329</xdr:row>
      <xdr:rowOff>176893</xdr:rowOff>
    </xdr:from>
    <xdr:to>
      <xdr:col>2</xdr:col>
      <xdr:colOff>1247775</xdr:colOff>
      <xdr:row>329</xdr:row>
      <xdr:rowOff>884464</xdr:rowOff>
    </xdr:to>
    <xdr:pic>
      <xdr:nvPicPr>
        <xdr:cNvPr id="230" name="Picture 229">
          <a:extLst>
            <a:ext uri="{FF2B5EF4-FFF2-40B4-BE49-F238E27FC236}">
              <a16:creationId xmlns:a16="http://schemas.microsoft.com/office/drawing/2014/main" xmlns="" id="{00000000-0008-0000-0000-0000E6000000}"/>
            </a:ext>
          </a:extLst>
        </xdr:cNvPr>
        <xdr:cNvPicPr>
          <a:picLocks noChangeAspect="1"/>
        </xdr:cNvPicPr>
      </xdr:nvPicPr>
      <xdr:blipFill>
        <a:blip xmlns:r="http://schemas.openxmlformats.org/officeDocument/2006/relationships" r:embed="rId163"/>
        <a:stretch>
          <a:fillRect/>
        </a:stretch>
      </xdr:blipFill>
      <xdr:spPr>
        <a:xfrm>
          <a:off x="1962150" y="351306493"/>
          <a:ext cx="1066800" cy="707571"/>
        </a:xfrm>
        <a:prstGeom prst="rect">
          <a:avLst/>
        </a:prstGeom>
      </xdr:spPr>
    </xdr:pic>
    <xdr:clientData/>
  </xdr:twoCellAnchor>
  <xdr:twoCellAnchor>
    <xdr:from>
      <xdr:col>2</xdr:col>
      <xdr:colOff>102052</xdr:colOff>
      <xdr:row>331</xdr:row>
      <xdr:rowOff>231321</xdr:rowOff>
    </xdr:from>
    <xdr:to>
      <xdr:col>2</xdr:col>
      <xdr:colOff>1353911</xdr:colOff>
      <xdr:row>331</xdr:row>
      <xdr:rowOff>851508</xdr:rowOff>
    </xdr:to>
    <xdr:pic>
      <xdr:nvPicPr>
        <xdr:cNvPr id="231" name="Picture 230">
          <a:extLst>
            <a:ext uri="{FF2B5EF4-FFF2-40B4-BE49-F238E27FC236}">
              <a16:creationId xmlns:a16="http://schemas.microsoft.com/office/drawing/2014/main" xmlns="" id="{00000000-0008-0000-0000-0000E7000000}"/>
            </a:ext>
          </a:extLst>
        </xdr:cNvPr>
        <xdr:cNvPicPr>
          <a:picLocks noChangeAspect="1"/>
        </xdr:cNvPicPr>
      </xdr:nvPicPr>
      <xdr:blipFill>
        <a:blip xmlns:r="http://schemas.openxmlformats.org/officeDocument/2006/relationships" r:embed="rId164"/>
        <a:stretch>
          <a:fillRect/>
        </a:stretch>
      </xdr:blipFill>
      <xdr:spPr>
        <a:xfrm>
          <a:off x="1883227" y="353513571"/>
          <a:ext cx="1251859" cy="620187"/>
        </a:xfrm>
        <a:prstGeom prst="rect">
          <a:avLst/>
        </a:prstGeom>
      </xdr:spPr>
    </xdr:pic>
    <xdr:clientData/>
  </xdr:twoCellAnchor>
  <xdr:twoCellAnchor>
    <xdr:from>
      <xdr:col>2</xdr:col>
      <xdr:colOff>102052</xdr:colOff>
      <xdr:row>330</xdr:row>
      <xdr:rowOff>258536</xdr:rowOff>
    </xdr:from>
    <xdr:to>
      <xdr:col>2</xdr:col>
      <xdr:colOff>1353911</xdr:colOff>
      <xdr:row>330</xdr:row>
      <xdr:rowOff>878723</xdr:rowOff>
    </xdr:to>
    <xdr:pic>
      <xdr:nvPicPr>
        <xdr:cNvPr id="232" name="Picture 231">
          <a:extLst>
            <a:ext uri="{FF2B5EF4-FFF2-40B4-BE49-F238E27FC236}">
              <a16:creationId xmlns:a16="http://schemas.microsoft.com/office/drawing/2014/main" xmlns="" id="{00000000-0008-0000-0000-0000E8000000}"/>
            </a:ext>
          </a:extLst>
        </xdr:cNvPr>
        <xdr:cNvPicPr>
          <a:picLocks noChangeAspect="1"/>
        </xdr:cNvPicPr>
      </xdr:nvPicPr>
      <xdr:blipFill>
        <a:blip xmlns:r="http://schemas.openxmlformats.org/officeDocument/2006/relationships" r:embed="rId164"/>
        <a:stretch>
          <a:fillRect/>
        </a:stretch>
      </xdr:blipFill>
      <xdr:spPr>
        <a:xfrm>
          <a:off x="1883227" y="352397786"/>
          <a:ext cx="1251859" cy="620187"/>
        </a:xfrm>
        <a:prstGeom prst="rect">
          <a:avLst/>
        </a:prstGeom>
      </xdr:spPr>
    </xdr:pic>
    <xdr:clientData/>
  </xdr:twoCellAnchor>
  <xdr:twoCellAnchor>
    <xdr:from>
      <xdr:col>2</xdr:col>
      <xdr:colOff>102052</xdr:colOff>
      <xdr:row>332</xdr:row>
      <xdr:rowOff>204107</xdr:rowOff>
    </xdr:from>
    <xdr:to>
      <xdr:col>2</xdr:col>
      <xdr:colOff>1353911</xdr:colOff>
      <xdr:row>332</xdr:row>
      <xdr:rowOff>824294</xdr:rowOff>
    </xdr:to>
    <xdr:pic>
      <xdr:nvPicPr>
        <xdr:cNvPr id="233" name="Picture 232">
          <a:extLst>
            <a:ext uri="{FF2B5EF4-FFF2-40B4-BE49-F238E27FC236}">
              <a16:creationId xmlns:a16="http://schemas.microsoft.com/office/drawing/2014/main" xmlns="" id="{00000000-0008-0000-0000-0000E9000000}"/>
            </a:ext>
          </a:extLst>
        </xdr:cNvPr>
        <xdr:cNvPicPr>
          <a:picLocks noChangeAspect="1"/>
        </xdr:cNvPicPr>
      </xdr:nvPicPr>
      <xdr:blipFill>
        <a:blip xmlns:r="http://schemas.openxmlformats.org/officeDocument/2006/relationships" r:embed="rId164"/>
        <a:stretch>
          <a:fillRect/>
        </a:stretch>
      </xdr:blipFill>
      <xdr:spPr>
        <a:xfrm>
          <a:off x="1883227" y="354629357"/>
          <a:ext cx="1251859" cy="620187"/>
        </a:xfrm>
        <a:prstGeom prst="rect">
          <a:avLst/>
        </a:prstGeom>
      </xdr:spPr>
    </xdr:pic>
    <xdr:clientData/>
  </xdr:twoCellAnchor>
  <xdr:twoCellAnchor>
    <xdr:from>
      <xdr:col>2</xdr:col>
      <xdr:colOff>88446</xdr:colOff>
      <xdr:row>312</xdr:row>
      <xdr:rowOff>231321</xdr:rowOff>
    </xdr:from>
    <xdr:to>
      <xdr:col>2</xdr:col>
      <xdr:colOff>1367516</xdr:colOff>
      <xdr:row>312</xdr:row>
      <xdr:rowOff>870856</xdr:rowOff>
    </xdr:to>
    <xdr:pic>
      <xdr:nvPicPr>
        <xdr:cNvPr id="234" name="Picture 233">
          <a:extLst>
            <a:ext uri="{FF2B5EF4-FFF2-40B4-BE49-F238E27FC236}">
              <a16:creationId xmlns:a16="http://schemas.microsoft.com/office/drawing/2014/main" xmlns="" id="{00000000-0008-0000-0000-0000EA000000}"/>
            </a:ext>
          </a:extLst>
        </xdr:cNvPr>
        <xdr:cNvPicPr>
          <a:picLocks noChangeAspect="1"/>
        </xdr:cNvPicPr>
      </xdr:nvPicPr>
      <xdr:blipFill>
        <a:blip xmlns:r="http://schemas.openxmlformats.org/officeDocument/2006/relationships" r:embed="rId165"/>
        <a:stretch>
          <a:fillRect/>
        </a:stretch>
      </xdr:blipFill>
      <xdr:spPr>
        <a:xfrm>
          <a:off x="1869621" y="333120546"/>
          <a:ext cx="1279070" cy="639535"/>
        </a:xfrm>
        <a:prstGeom prst="rect">
          <a:avLst/>
        </a:prstGeom>
      </xdr:spPr>
    </xdr:pic>
    <xdr:clientData/>
  </xdr:twoCellAnchor>
  <xdr:twoCellAnchor>
    <xdr:from>
      <xdr:col>2</xdr:col>
      <xdr:colOff>26688</xdr:colOff>
      <xdr:row>365</xdr:row>
      <xdr:rowOff>231321</xdr:rowOff>
    </xdr:from>
    <xdr:to>
      <xdr:col>2</xdr:col>
      <xdr:colOff>1419422</xdr:colOff>
      <xdr:row>365</xdr:row>
      <xdr:rowOff>639536</xdr:rowOff>
    </xdr:to>
    <xdr:pic>
      <xdr:nvPicPr>
        <xdr:cNvPr id="235" name="Picture 234">
          <a:extLst>
            <a:ext uri="{FF2B5EF4-FFF2-40B4-BE49-F238E27FC236}">
              <a16:creationId xmlns:a16="http://schemas.microsoft.com/office/drawing/2014/main" xmlns="" id="{00000000-0008-0000-0000-0000EB000000}"/>
            </a:ext>
          </a:extLst>
        </xdr:cNvPr>
        <xdr:cNvPicPr>
          <a:picLocks noChangeAspect="1"/>
        </xdr:cNvPicPr>
      </xdr:nvPicPr>
      <xdr:blipFill>
        <a:blip xmlns:r="http://schemas.openxmlformats.org/officeDocument/2006/relationships" r:embed="rId166"/>
        <a:stretch>
          <a:fillRect/>
        </a:stretch>
      </xdr:blipFill>
      <xdr:spPr>
        <a:xfrm>
          <a:off x="1807863" y="388584621"/>
          <a:ext cx="1392734" cy="408215"/>
        </a:xfrm>
        <a:prstGeom prst="rect">
          <a:avLst/>
        </a:prstGeom>
      </xdr:spPr>
    </xdr:pic>
    <xdr:clientData/>
  </xdr:twoCellAnchor>
  <xdr:twoCellAnchor>
    <xdr:from>
      <xdr:col>2</xdr:col>
      <xdr:colOff>28413</xdr:colOff>
      <xdr:row>366</xdr:row>
      <xdr:rowOff>272143</xdr:rowOff>
    </xdr:from>
    <xdr:to>
      <xdr:col>2</xdr:col>
      <xdr:colOff>1421147</xdr:colOff>
      <xdr:row>366</xdr:row>
      <xdr:rowOff>680358</xdr:rowOff>
    </xdr:to>
    <xdr:pic>
      <xdr:nvPicPr>
        <xdr:cNvPr id="236" name="Picture 235">
          <a:extLst>
            <a:ext uri="{FF2B5EF4-FFF2-40B4-BE49-F238E27FC236}">
              <a16:creationId xmlns:a16="http://schemas.microsoft.com/office/drawing/2014/main" xmlns="" id="{00000000-0008-0000-0000-0000EC000000}"/>
            </a:ext>
          </a:extLst>
        </xdr:cNvPr>
        <xdr:cNvPicPr>
          <a:picLocks noChangeAspect="1"/>
        </xdr:cNvPicPr>
      </xdr:nvPicPr>
      <xdr:blipFill>
        <a:blip xmlns:r="http://schemas.openxmlformats.org/officeDocument/2006/relationships" r:embed="rId166"/>
        <a:stretch>
          <a:fillRect/>
        </a:stretch>
      </xdr:blipFill>
      <xdr:spPr>
        <a:xfrm>
          <a:off x="1809588" y="389577943"/>
          <a:ext cx="1392734" cy="408215"/>
        </a:xfrm>
        <a:prstGeom prst="rect">
          <a:avLst/>
        </a:prstGeom>
      </xdr:spPr>
    </xdr:pic>
    <xdr:clientData/>
  </xdr:twoCellAnchor>
  <xdr:twoCellAnchor>
    <xdr:from>
      <xdr:col>2</xdr:col>
      <xdr:colOff>13608</xdr:colOff>
      <xdr:row>362</xdr:row>
      <xdr:rowOff>249009</xdr:rowOff>
    </xdr:from>
    <xdr:to>
      <xdr:col>2</xdr:col>
      <xdr:colOff>1432503</xdr:colOff>
      <xdr:row>362</xdr:row>
      <xdr:rowOff>625927</xdr:rowOff>
    </xdr:to>
    <xdr:pic>
      <xdr:nvPicPr>
        <xdr:cNvPr id="237" name="Picture 236">
          <a:extLst>
            <a:ext uri="{FF2B5EF4-FFF2-40B4-BE49-F238E27FC236}">
              <a16:creationId xmlns:a16="http://schemas.microsoft.com/office/drawing/2014/main" xmlns="" id="{00000000-0008-0000-0000-0000ED000000}"/>
            </a:ext>
          </a:extLst>
        </xdr:cNvPr>
        <xdr:cNvPicPr>
          <a:picLocks noChangeAspect="1"/>
        </xdr:cNvPicPr>
      </xdr:nvPicPr>
      <xdr:blipFill>
        <a:blip xmlns:r="http://schemas.openxmlformats.org/officeDocument/2006/relationships" r:embed="rId167"/>
        <a:stretch>
          <a:fillRect/>
        </a:stretch>
      </xdr:blipFill>
      <xdr:spPr>
        <a:xfrm>
          <a:off x="1794783" y="385678134"/>
          <a:ext cx="1418895" cy="376918"/>
        </a:xfrm>
        <a:prstGeom prst="rect">
          <a:avLst/>
        </a:prstGeom>
      </xdr:spPr>
    </xdr:pic>
    <xdr:clientData/>
  </xdr:twoCellAnchor>
  <xdr:twoCellAnchor>
    <xdr:from>
      <xdr:col>2</xdr:col>
      <xdr:colOff>13608</xdr:colOff>
      <xdr:row>363</xdr:row>
      <xdr:rowOff>367393</xdr:rowOff>
    </xdr:from>
    <xdr:to>
      <xdr:col>2</xdr:col>
      <xdr:colOff>1432503</xdr:colOff>
      <xdr:row>363</xdr:row>
      <xdr:rowOff>744311</xdr:rowOff>
    </xdr:to>
    <xdr:pic>
      <xdr:nvPicPr>
        <xdr:cNvPr id="238" name="Picture 237">
          <a:extLst>
            <a:ext uri="{FF2B5EF4-FFF2-40B4-BE49-F238E27FC236}">
              <a16:creationId xmlns:a16="http://schemas.microsoft.com/office/drawing/2014/main" xmlns="" id="{00000000-0008-0000-0000-0000EE000000}"/>
            </a:ext>
          </a:extLst>
        </xdr:cNvPr>
        <xdr:cNvPicPr>
          <a:picLocks noChangeAspect="1"/>
        </xdr:cNvPicPr>
      </xdr:nvPicPr>
      <xdr:blipFill>
        <a:blip xmlns:r="http://schemas.openxmlformats.org/officeDocument/2006/relationships" r:embed="rId167"/>
        <a:stretch>
          <a:fillRect/>
        </a:stretch>
      </xdr:blipFill>
      <xdr:spPr>
        <a:xfrm>
          <a:off x="1794783" y="386749018"/>
          <a:ext cx="1418895" cy="376918"/>
        </a:xfrm>
        <a:prstGeom prst="rect">
          <a:avLst/>
        </a:prstGeom>
      </xdr:spPr>
    </xdr:pic>
    <xdr:clientData/>
  </xdr:twoCellAnchor>
  <xdr:twoCellAnchor>
    <xdr:from>
      <xdr:col>2</xdr:col>
      <xdr:colOff>13608</xdr:colOff>
      <xdr:row>364</xdr:row>
      <xdr:rowOff>244929</xdr:rowOff>
    </xdr:from>
    <xdr:to>
      <xdr:col>2</xdr:col>
      <xdr:colOff>1432503</xdr:colOff>
      <xdr:row>364</xdr:row>
      <xdr:rowOff>621847</xdr:rowOff>
    </xdr:to>
    <xdr:pic>
      <xdr:nvPicPr>
        <xdr:cNvPr id="239" name="Picture 238">
          <a:extLst>
            <a:ext uri="{FF2B5EF4-FFF2-40B4-BE49-F238E27FC236}">
              <a16:creationId xmlns:a16="http://schemas.microsoft.com/office/drawing/2014/main" xmlns="" id="{00000000-0008-0000-0000-0000EF000000}"/>
            </a:ext>
          </a:extLst>
        </xdr:cNvPr>
        <xdr:cNvPicPr>
          <a:picLocks noChangeAspect="1"/>
        </xdr:cNvPicPr>
      </xdr:nvPicPr>
      <xdr:blipFill>
        <a:blip xmlns:r="http://schemas.openxmlformats.org/officeDocument/2006/relationships" r:embed="rId167"/>
        <a:stretch>
          <a:fillRect/>
        </a:stretch>
      </xdr:blipFill>
      <xdr:spPr>
        <a:xfrm>
          <a:off x="1794783" y="387645729"/>
          <a:ext cx="1418895" cy="376918"/>
        </a:xfrm>
        <a:prstGeom prst="rect">
          <a:avLst/>
        </a:prstGeom>
      </xdr:spPr>
    </xdr:pic>
    <xdr:clientData/>
  </xdr:twoCellAnchor>
  <xdr:twoCellAnchor>
    <xdr:from>
      <xdr:col>2</xdr:col>
      <xdr:colOff>20410</xdr:colOff>
      <xdr:row>357</xdr:row>
      <xdr:rowOff>204108</xdr:rowOff>
    </xdr:from>
    <xdr:to>
      <xdr:col>2</xdr:col>
      <xdr:colOff>1429151</xdr:colOff>
      <xdr:row>357</xdr:row>
      <xdr:rowOff>639537</xdr:rowOff>
    </xdr:to>
    <xdr:pic>
      <xdr:nvPicPr>
        <xdr:cNvPr id="240" name="Picture 239">
          <a:extLst>
            <a:ext uri="{FF2B5EF4-FFF2-40B4-BE49-F238E27FC236}">
              <a16:creationId xmlns:a16="http://schemas.microsoft.com/office/drawing/2014/main" xmlns="" id="{00000000-0008-0000-0000-0000F0000000}"/>
            </a:ext>
          </a:extLst>
        </xdr:cNvPr>
        <xdr:cNvPicPr>
          <a:picLocks noChangeAspect="1"/>
        </xdr:cNvPicPr>
      </xdr:nvPicPr>
      <xdr:blipFill>
        <a:blip xmlns:r="http://schemas.openxmlformats.org/officeDocument/2006/relationships" r:embed="rId168"/>
        <a:stretch>
          <a:fillRect/>
        </a:stretch>
      </xdr:blipFill>
      <xdr:spPr>
        <a:xfrm>
          <a:off x="1801585" y="380680233"/>
          <a:ext cx="1408741" cy="435429"/>
        </a:xfrm>
        <a:prstGeom prst="rect">
          <a:avLst/>
        </a:prstGeom>
      </xdr:spPr>
    </xdr:pic>
    <xdr:clientData/>
  </xdr:twoCellAnchor>
  <xdr:twoCellAnchor>
    <xdr:from>
      <xdr:col>2</xdr:col>
      <xdr:colOff>20410</xdr:colOff>
      <xdr:row>358</xdr:row>
      <xdr:rowOff>217715</xdr:rowOff>
    </xdr:from>
    <xdr:to>
      <xdr:col>2</xdr:col>
      <xdr:colOff>1429151</xdr:colOff>
      <xdr:row>358</xdr:row>
      <xdr:rowOff>653144</xdr:rowOff>
    </xdr:to>
    <xdr:pic>
      <xdr:nvPicPr>
        <xdr:cNvPr id="241" name="Picture 240">
          <a:extLst>
            <a:ext uri="{FF2B5EF4-FFF2-40B4-BE49-F238E27FC236}">
              <a16:creationId xmlns:a16="http://schemas.microsoft.com/office/drawing/2014/main" xmlns="" id="{00000000-0008-0000-0000-0000F1000000}"/>
            </a:ext>
          </a:extLst>
        </xdr:cNvPr>
        <xdr:cNvPicPr>
          <a:picLocks noChangeAspect="1"/>
        </xdr:cNvPicPr>
      </xdr:nvPicPr>
      <xdr:blipFill>
        <a:blip xmlns:r="http://schemas.openxmlformats.org/officeDocument/2006/relationships" r:embed="rId168"/>
        <a:stretch>
          <a:fillRect/>
        </a:stretch>
      </xdr:blipFill>
      <xdr:spPr>
        <a:xfrm>
          <a:off x="1801585" y="381684440"/>
          <a:ext cx="1408741" cy="435429"/>
        </a:xfrm>
        <a:prstGeom prst="rect">
          <a:avLst/>
        </a:prstGeom>
      </xdr:spPr>
    </xdr:pic>
    <xdr:clientData/>
  </xdr:twoCellAnchor>
  <xdr:twoCellAnchor>
    <xdr:from>
      <xdr:col>2</xdr:col>
      <xdr:colOff>20410</xdr:colOff>
      <xdr:row>359</xdr:row>
      <xdr:rowOff>190500</xdr:rowOff>
    </xdr:from>
    <xdr:to>
      <xdr:col>2</xdr:col>
      <xdr:colOff>1429151</xdr:colOff>
      <xdr:row>359</xdr:row>
      <xdr:rowOff>625929</xdr:rowOff>
    </xdr:to>
    <xdr:pic>
      <xdr:nvPicPr>
        <xdr:cNvPr id="242" name="Picture 241">
          <a:extLst>
            <a:ext uri="{FF2B5EF4-FFF2-40B4-BE49-F238E27FC236}">
              <a16:creationId xmlns:a16="http://schemas.microsoft.com/office/drawing/2014/main" xmlns="" id="{00000000-0008-0000-0000-0000F2000000}"/>
            </a:ext>
          </a:extLst>
        </xdr:cNvPr>
        <xdr:cNvPicPr>
          <a:picLocks noChangeAspect="1"/>
        </xdr:cNvPicPr>
      </xdr:nvPicPr>
      <xdr:blipFill>
        <a:blip xmlns:r="http://schemas.openxmlformats.org/officeDocument/2006/relationships" r:embed="rId168"/>
        <a:stretch>
          <a:fillRect/>
        </a:stretch>
      </xdr:blipFill>
      <xdr:spPr>
        <a:xfrm>
          <a:off x="1801585" y="382647825"/>
          <a:ext cx="1408741" cy="435429"/>
        </a:xfrm>
        <a:prstGeom prst="rect">
          <a:avLst/>
        </a:prstGeom>
      </xdr:spPr>
    </xdr:pic>
    <xdr:clientData/>
  </xdr:twoCellAnchor>
  <xdr:twoCellAnchor>
    <xdr:from>
      <xdr:col>2</xdr:col>
      <xdr:colOff>28413</xdr:colOff>
      <xdr:row>360</xdr:row>
      <xdr:rowOff>231322</xdr:rowOff>
    </xdr:from>
    <xdr:to>
      <xdr:col>2</xdr:col>
      <xdr:colOff>1421147</xdr:colOff>
      <xdr:row>360</xdr:row>
      <xdr:rowOff>639537</xdr:rowOff>
    </xdr:to>
    <xdr:pic>
      <xdr:nvPicPr>
        <xdr:cNvPr id="243" name="Picture 242">
          <a:extLst>
            <a:ext uri="{FF2B5EF4-FFF2-40B4-BE49-F238E27FC236}">
              <a16:creationId xmlns:a16="http://schemas.microsoft.com/office/drawing/2014/main" xmlns="" id="{00000000-0008-0000-0000-0000F3000000}"/>
            </a:ext>
          </a:extLst>
        </xdr:cNvPr>
        <xdr:cNvPicPr>
          <a:picLocks noChangeAspect="1"/>
        </xdr:cNvPicPr>
      </xdr:nvPicPr>
      <xdr:blipFill>
        <a:blip xmlns:r="http://schemas.openxmlformats.org/officeDocument/2006/relationships" r:embed="rId166"/>
        <a:stretch>
          <a:fillRect/>
        </a:stretch>
      </xdr:blipFill>
      <xdr:spPr>
        <a:xfrm>
          <a:off x="1809588" y="383679247"/>
          <a:ext cx="1392734" cy="408215"/>
        </a:xfrm>
        <a:prstGeom prst="rect">
          <a:avLst/>
        </a:prstGeom>
      </xdr:spPr>
    </xdr:pic>
    <xdr:clientData/>
  </xdr:twoCellAnchor>
  <xdr:twoCellAnchor>
    <xdr:from>
      <xdr:col>2</xdr:col>
      <xdr:colOff>28413</xdr:colOff>
      <xdr:row>361</xdr:row>
      <xdr:rowOff>244929</xdr:rowOff>
    </xdr:from>
    <xdr:to>
      <xdr:col>2</xdr:col>
      <xdr:colOff>1421147</xdr:colOff>
      <xdr:row>361</xdr:row>
      <xdr:rowOff>653144</xdr:rowOff>
    </xdr:to>
    <xdr:pic>
      <xdr:nvPicPr>
        <xdr:cNvPr id="244" name="Picture 243">
          <a:extLst>
            <a:ext uri="{FF2B5EF4-FFF2-40B4-BE49-F238E27FC236}">
              <a16:creationId xmlns:a16="http://schemas.microsoft.com/office/drawing/2014/main" xmlns="" id="{00000000-0008-0000-0000-0000F4000000}"/>
            </a:ext>
          </a:extLst>
        </xdr:cNvPr>
        <xdr:cNvPicPr>
          <a:picLocks noChangeAspect="1"/>
        </xdr:cNvPicPr>
      </xdr:nvPicPr>
      <xdr:blipFill>
        <a:blip xmlns:r="http://schemas.openxmlformats.org/officeDocument/2006/relationships" r:embed="rId166"/>
        <a:stretch>
          <a:fillRect/>
        </a:stretch>
      </xdr:blipFill>
      <xdr:spPr>
        <a:xfrm>
          <a:off x="1809588" y="384683454"/>
          <a:ext cx="1392734" cy="408215"/>
        </a:xfrm>
        <a:prstGeom prst="rect">
          <a:avLst/>
        </a:prstGeom>
      </xdr:spPr>
    </xdr:pic>
    <xdr:clientData/>
  </xdr:twoCellAnchor>
  <xdr:twoCellAnchor>
    <xdr:from>
      <xdr:col>2</xdr:col>
      <xdr:colOff>20411</xdr:colOff>
      <xdr:row>352</xdr:row>
      <xdr:rowOff>217714</xdr:rowOff>
    </xdr:from>
    <xdr:to>
      <xdr:col>2</xdr:col>
      <xdr:colOff>1429152</xdr:colOff>
      <xdr:row>352</xdr:row>
      <xdr:rowOff>653143</xdr:rowOff>
    </xdr:to>
    <xdr:pic>
      <xdr:nvPicPr>
        <xdr:cNvPr id="245" name="Picture 244">
          <a:extLst>
            <a:ext uri="{FF2B5EF4-FFF2-40B4-BE49-F238E27FC236}">
              <a16:creationId xmlns:a16="http://schemas.microsoft.com/office/drawing/2014/main" xmlns="" id="{00000000-0008-0000-0000-0000F5000000}"/>
            </a:ext>
          </a:extLst>
        </xdr:cNvPr>
        <xdr:cNvPicPr>
          <a:picLocks noChangeAspect="1"/>
        </xdr:cNvPicPr>
      </xdr:nvPicPr>
      <xdr:blipFill>
        <a:blip xmlns:r="http://schemas.openxmlformats.org/officeDocument/2006/relationships" r:embed="rId168"/>
        <a:stretch>
          <a:fillRect/>
        </a:stretch>
      </xdr:blipFill>
      <xdr:spPr>
        <a:xfrm>
          <a:off x="1801586" y="375740839"/>
          <a:ext cx="1408741" cy="435429"/>
        </a:xfrm>
        <a:prstGeom prst="rect">
          <a:avLst/>
        </a:prstGeom>
      </xdr:spPr>
    </xdr:pic>
    <xdr:clientData/>
  </xdr:twoCellAnchor>
  <xdr:twoCellAnchor>
    <xdr:from>
      <xdr:col>2</xdr:col>
      <xdr:colOff>20411</xdr:colOff>
      <xdr:row>353</xdr:row>
      <xdr:rowOff>204107</xdr:rowOff>
    </xdr:from>
    <xdr:to>
      <xdr:col>2</xdr:col>
      <xdr:colOff>1429152</xdr:colOff>
      <xdr:row>353</xdr:row>
      <xdr:rowOff>639536</xdr:rowOff>
    </xdr:to>
    <xdr:pic>
      <xdr:nvPicPr>
        <xdr:cNvPr id="246" name="Picture 245">
          <a:extLst>
            <a:ext uri="{FF2B5EF4-FFF2-40B4-BE49-F238E27FC236}">
              <a16:creationId xmlns:a16="http://schemas.microsoft.com/office/drawing/2014/main" xmlns="" id="{00000000-0008-0000-0000-0000F6000000}"/>
            </a:ext>
          </a:extLst>
        </xdr:cNvPr>
        <xdr:cNvPicPr>
          <a:picLocks noChangeAspect="1"/>
        </xdr:cNvPicPr>
      </xdr:nvPicPr>
      <xdr:blipFill>
        <a:blip xmlns:r="http://schemas.openxmlformats.org/officeDocument/2006/relationships" r:embed="rId168"/>
        <a:stretch>
          <a:fillRect/>
        </a:stretch>
      </xdr:blipFill>
      <xdr:spPr>
        <a:xfrm>
          <a:off x="1801586" y="376717832"/>
          <a:ext cx="1408741" cy="435429"/>
        </a:xfrm>
        <a:prstGeom prst="rect">
          <a:avLst/>
        </a:prstGeom>
      </xdr:spPr>
    </xdr:pic>
    <xdr:clientData/>
  </xdr:twoCellAnchor>
  <xdr:twoCellAnchor>
    <xdr:from>
      <xdr:col>2</xdr:col>
      <xdr:colOff>20411</xdr:colOff>
      <xdr:row>354</xdr:row>
      <xdr:rowOff>204107</xdr:rowOff>
    </xdr:from>
    <xdr:to>
      <xdr:col>2</xdr:col>
      <xdr:colOff>1429152</xdr:colOff>
      <xdr:row>354</xdr:row>
      <xdr:rowOff>639536</xdr:rowOff>
    </xdr:to>
    <xdr:pic>
      <xdr:nvPicPr>
        <xdr:cNvPr id="247" name="Picture 246">
          <a:extLst>
            <a:ext uri="{FF2B5EF4-FFF2-40B4-BE49-F238E27FC236}">
              <a16:creationId xmlns:a16="http://schemas.microsoft.com/office/drawing/2014/main" xmlns="" id="{00000000-0008-0000-0000-0000F7000000}"/>
            </a:ext>
          </a:extLst>
        </xdr:cNvPr>
        <xdr:cNvPicPr>
          <a:picLocks noChangeAspect="1"/>
        </xdr:cNvPicPr>
      </xdr:nvPicPr>
      <xdr:blipFill>
        <a:blip xmlns:r="http://schemas.openxmlformats.org/officeDocument/2006/relationships" r:embed="rId168"/>
        <a:stretch>
          <a:fillRect/>
        </a:stretch>
      </xdr:blipFill>
      <xdr:spPr>
        <a:xfrm>
          <a:off x="1801586" y="377708432"/>
          <a:ext cx="1408741" cy="435429"/>
        </a:xfrm>
        <a:prstGeom prst="rect">
          <a:avLst/>
        </a:prstGeom>
      </xdr:spPr>
    </xdr:pic>
    <xdr:clientData/>
  </xdr:twoCellAnchor>
  <xdr:twoCellAnchor>
    <xdr:from>
      <xdr:col>2</xdr:col>
      <xdr:colOff>13607</xdr:colOff>
      <xdr:row>355</xdr:row>
      <xdr:rowOff>408215</xdr:rowOff>
    </xdr:from>
    <xdr:to>
      <xdr:col>2</xdr:col>
      <xdr:colOff>1415143</xdr:colOff>
      <xdr:row>355</xdr:row>
      <xdr:rowOff>705606</xdr:rowOff>
    </xdr:to>
    <xdr:pic>
      <xdr:nvPicPr>
        <xdr:cNvPr id="248" name="Picture 247">
          <a:extLst>
            <a:ext uri="{FF2B5EF4-FFF2-40B4-BE49-F238E27FC236}">
              <a16:creationId xmlns:a16="http://schemas.microsoft.com/office/drawing/2014/main" xmlns="" id="{00000000-0008-0000-0000-0000F8000000}"/>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1794782" y="378903140"/>
          <a:ext cx="1401536" cy="297391"/>
        </a:xfrm>
        <a:prstGeom prst="rect">
          <a:avLst/>
        </a:prstGeom>
      </xdr:spPr>
    </xdr:pic>
    <xdr:clientData/>
  </xdr:twoCellAnchor>
  <xdr:twoCellAnchor>
    <xdr:from>
      <xdr:col>2</xdr:col>
      <xdr:colOff>40821</xdr:colOff>
      <xdr:row>356</xdr:row>
      <xdr:rowOff>394607</xdr:rowOff>
    </xdr:from>
    <xdr:to>
      <xdr:col>2</xdr:col>
      <xdr:colOff>1442357</xdr:colOff>
      <xdr:row>356</xdr:row>
      <xdr:rowOff>691998</xdr:rowOff>
    </xdr:to>
    <xdr:pic>
      <xdr:nvPicPr>
        <xdr:cNvPr id="249" name="Picture 248">
          <a:extLst>
            <a:ext uri="{FF2B5EF4-FFF2-40B4-BE49-F238E27FC236}">
              <a16:creationId xmlns:a16="http://schemas.microsoft.com/office/drawing/2014/main" xmlns="" id="{00000000-0008-0000-0000-0000F9000000}"/>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1821996" y="379880132"/>
          <a:ext cx="1401536" cy="297391"/>
        </a:xfrm>
        <a:prstGeom prst="rect">
          <a:avLst/>
        </a:prstGeom>
      </xdr:spPr>
    </xdr:pic>
    <xdr:clientData/>
  </xdr:twoCellAnchor>
  <xdr:twoCellAnchor>
    <xdr:from>
      <xdr:col>2</xdr:col>
      <xdr:colOff>541569</xdr:colOff>
      <xdr:row>368</xdr:row>
      <xdr:rowOff>54428</xdr:rowOff>
    </xdr:from>
    <xdr:to>
      <xdr:col>2</xdr:col>
      <xdr:colOff>941675</xdr:colOff>
      <xdr:row>368</xdr:row>
      <xdr:rowOff>902271</xdr:rowOff>
    </xdr:to>
    <xdr:pic>
      <xdr:nvPicPr>
        <xdr:cNvPr id="250" name="Picture 249">
          <a:extLst>
            <a:ext uri="{FF2B5EF4-FFF2-40B4-BE49-F238E27FC236}">
              <a16:creationId xmlns:a16="http://schemas.microsoft.com/office/drawing/2014/main" xmlns="" id="{00000000-0008-0000-0000-0000FA000000}"/>
            </a:ext>
          </a:extLst>
        </xdr:cNvPr>
        <xdr:cNvPicPr>
          <a:picLocks noChangeAspect="1"/>
        </xdr:cNvPicPr>
      </xdr:nvPicPr>
      <xdr:blipFill>
        <a:blip xmlns:r="http://schemas.openxmlformats.org/officeDocument/2006/relationships" r:embed="rId170"/>
        <a:stretch>
          <a:fillRect/>
        </a:stretch>
      </xdr:blipFill>
      <xdr:spPr>
        <a:xfrm>
          <a:off x="2322744" y="390636578"/>
          <a:ext cx="400106" cy="847843"/>
        </a:xfrm>
        <a:prstGeom prst="rect">
          <a:avLst/>
        </a:prstGeom>
      </xdr:spPr>
    </xdr:pic>
    <xdr:clientData/>
  </xdr:twoCellAnchor>
  <xdr:twoCellAnchor>
    <xdr:from>
      <xdr:col>2</xdr:col>
      <xdr:colOff>503464</xdr:colOff>
      <xdr:row>369</xdr:row>
      <xdr:rowOff>81643</xdr:rowOff>
    </xdr:from>
    <xdr:to>
      <xdr:col>2</xdr:col>
      <xdr:colOff>979780</xdr:colOff>
      <xdr:row>369</xdr:row>
      <xdr:rowOff>843749</xdr:rowOff>
    </xdr:to>
    <xdr:pic>
      <xdr:nvPicPr>
        <xdr:cNvPr id="251" name="Picture 250">
          <a:extLst>
            <a:ext uri="{FF2B5EF4-FFF2-40B4-BE49-F238E27FC236}">
              <a16:creationId xmlns:a16="http://schemas.microsoft.com/office/drawing/2014/main" xmlns="" id="{00000000-0008-0000-0000-0000FB000000}"/>
            </a:ext>
          </a:extLst>
        </xdr:cNvPr>
        <xdr:cNvPicPr>
          <a:picLocks noChangeAspect="1"/>
        </xdr:cNvPicPr>
      </xdr:nvPicPr>
      <xdr:blipFill>
        <a:blip xmlns:r="http://schemas.openxmlformats.org/officeDocument/2006/relationships" r:embed="rId171"/>
        <a:stretch>
          <a:fillRect/>
        </a:stretch>
      </xdr:blipFill>
      <xdr:spPr>
        <a:xfrm>
          <a:off x="2284639" y="391616293"/>
          <a:ext cx="476316" cy="762106"/>
        </a:xfrm>
        <a:prstGeom prst="rect">
          <a:avLst/>
        </a:prstGeom>
      </xdr:spPr>
    </xdr:pic>
    <xdr:clientData/>
  </xdr:twoCellAnchor>
  <xdr:twoCellAnchor>
    <xdr:from>
      <xdr:col>2</xdr:col>
      <xdr:colOff>555859</xdr:colOff>
      <xdr:row>370</xdr:row>
      <xdr:rowOff>40822</xdr:rowOff>
    </xdr:from>
    <xdr:to>
      <xdr:col>2</xdr:col>
      <xdr:colOff>927386</xdr:colOff>
      <xdr:row>370</xdr:row>
      <xdr:rowOff>831507</xdr:rowOff>
    </xdr:to>
    <xdr:pic>
      <xdr:nvPicPr>
        <xdr:cNvPr id="252" name="Picture 251">
          <a:extLst>
            <a:ext uri="{FF2B5EF4-FFF2-40B4-BE49-F238E27FC236}">
              <a16:creationId xmlns:a16="http://schemas.microsoft.com/office/drawing/2014/main" xmlns="" id="{00000000-0008-0000-0000-0000FC000000}"/>
            </a:ext>
          </a:extLst>
        </xdr:cNvPr>
        <xdr:cNvPicPr>
          <a:picLocks noChangeAspect="1"/>
        </xdr:cNvPicPr>
      </xdr:nvPicPr>
      <xdr:blipFill>
        <a:blip xmlns:r="http://schemas.openxmlformats.org/officeDocument/2006/relationships" r:embed="rId172"/>
        <a:stretch>
          <a:fillRect/>
        </a:stretch>
      </xdr:blipFill>
      <xdr:spPr>
        <a:xfrm>
          <a:off x="2337034" y="392527972"/>
          <a:ext cx="371527" cy="790685"/>
        </a:xfrm>
        <a:prstGeom prst="rect">
          <a:avLst/>
        </a:prstGeom>
      </xdr:spPr>
    </xdr:pic>
    <xdr:clientData/>
  </xdr:twoCellAnchor>
  <xdr:twoCellAnchor>
    <xdr:from>
      <xdr:col>2</xdr:col>
      <xdr:colOff>510300</xdr:colOff>
      <xdr:row>371</xdr:row>
      <xdr:rowOff>95250</xdr:rowOff>
    </xdr:from>
    <xdr:to>
      <xdr:col>2</xdr:col>
      <xdr:colOff>972944</xdr:colOff>
      <xdr:row>371</xdr:row>
      <xdr:rowOff>869910</xdr:rowOff>
    </xdr:to>
    <xdr:pic>
      <xdr:nvPicPr>
        <xdr:cNvPr id="253" name="Picture 252">
          <a:extLst>
            <a:ext uri="{FF2B5EF4-FFF2-40B4-BE49-F238E27FC236}">
              <a16:creationId xmlns:a16="http://schemas.microsoft.com/office/drawing/2014/main" xmlns="" id="{00000000-0008-0000-0000-0000FD000000}"/>
            </a:ext>
          </a:extLst>
        </xdr:cNvPr>
        <xdr:cNvPicPr>
          <a:picLocks noChangeAspect="1"/>
        </xdr:cNvPicPr>
      </xdr:nvPicPr>
      <xdr:blipFill>
        <a:blip xmlns:r="http://schemas.openxmlformats.org/officeDocument/2006/relationships" r:embed="rId173"/>
        <a:stretch>
          <a:fillRect/>
        </a:stretch>
      </xdr:blipFill>
      <xdr:spPr>
        <a:xfrm>
          <a:off x="2291475" y="393534900"/>
          <a:ext cx="462644" cy="774660"/>
        </a:xfrm>
        <a:prstGeom prst="rect">
          <a:avLst/>
        </a:prstGeom>
      </xdr:spPr>
    </xdr:pic>
    <xdr:clientData/>
  </xdr:twoCellAnchor>
  <xdr:twoCellAnchor>
    <xdr:from>
      <xdr:col>2</xdr:col>
      <xdr:colOff>550952</xdr:colOff>
      <xdr:row>372</xdr:row>
      <xdr:rowOff>68035</xdr:rowOff>
    </xdr:from>
    <xdr:to>
      <xdr:col>2</xdr:col>
      <xdr:colOff>932293</xdr:colOff>
      <xdr:row>372</xdr:row>
      <xdr:rowOff>870856</xdr:rowOff>
    </xdr:to>
    <xdr:pic>
      <xdr:nvPicPr>
        <xdr:cNvPr id="254" name="Picture 253">
          <a:extLst>
            <a:ext uri="{FF2B5EF4-FFF2-40B4-BE49-F238E27FC236}">
              <a16:creationId xmlns:a16="http://schemas.microsoft.com/office/drawing/2014/main" xmlns="" id="{00000000-0008-0000-0000-0000FE000000}"/>
            </a:ext>
          </a:extLst>
        </xdr:cNvPr>
        <xdr:cNvPicPr>
          <a:picLocks noChangeAspect="1"/>
        </xdr:cNvPicPr>
      </xdr:nvPicPr>
      <xdr:blipFill>
        <a:blip xmlns:r="http://schemas.openxmlformats.org/officeDocument/2006/relationships" r:embed="rId174"/>
        <a:stretch>
          <a:fillRect/>
        </a:stretch>
      </xdr:blipFill>
      <xdr:spPr>
        <a:xfrm>
          <a:off x="2332127" y="394460185"/>
          <a:ext cx="381341" cy="802821"/>
        </a:xfrm>
        <a:prstGeom prst="rect">
          <a:avLst/>
        </a:prstGeom>
      </xdr:spPr>
    </xdr:pic>
    <xdr:clientData/>
  </xdr:twoCellAnchor>
  <xdr:twoCellAnchor>
    <xdr:from>
      <xdr:col>2</xdr:col>
      <xdr:colOff>555859</xdr:colOff>
      <xdr:row>373</xdr:row>
      <xdr:rowOff>27214</xdr:rowOff>
    </xdr:from>
    <xdr:to>
      <xdr:col>2</xdr:col>
      <xdr:colOff>927386</xdr:colOff>
      <xdr:row>373</xdr:row>
      <xdr:rowOff>951268</xdr:rowOff>
    </xdr:to>
    <xdr:pic>
      <xdr:nvPicPr>
        <xdr:cNvPr id="255" name="Picture 254">
          <a:extLst>
            <a:ext uri="{FF2B5EF4-FFF2-40B4-BE49-F238E27FC236}">
              <a16:creationId xmlns:a16="http://schemas.microsoft.com/office/drawing/2014/main" xmlns="" id="{00000000-0008-0000-0000-0000FF000000}"/>
            </a:ext>
          </a:extLst>
        </xdr:cNvPr>
        <xdr:cNvPicPr>
          <a:picLocks noChangeAspect="1"/>
        </xdr:cNvPicPr>
      </xdr:nvPicPr>
      <xdr:blipFill>
        <a:blip xmlns:r="http://schemas.openxmlformats.org/officeDocument/2006/relationships" r:embed="rId175"/>
        <a:stretch>
          <a:fillRect/>
        </a:stretch>
      </xdr:blipFill>
      <xdr:spPr>
        <a:xfrm>
          <a:off x="2337034" y="395371864"/>
          <a:ext cx="371527" cy="924054"/>
        </a:xfrm>
        <a:prstGeom prst="rect">
          <a:avLst/>
        </a:prstGeom>
      </xdr:spPr>
    </xdr:pic>
    <xdr:clientData/>
  </xdr:twoCellAnchor>
  <xdr:twoCellAnchor>
    <xdr:from>
      <xdr:col>2</xdr:col>
      <xdr:colOff>600259</xdr:colOff>
      <xdr:row>374</xdr:row>
      <xdr:rowOff>40821</xdr:rowOff>
    </xdr:from>
    <xdr:to>
      <xdr:col>2</xdr:col>
      <xdr:colOff>882985</xdr:colOff>
      <xdr:row>374</xdr:row>
      <xdr:rowOff>938892</xdr:rowOff>
    </xdr:to>
    <xdr:pic>
      <xdr:nvPicPr>
        <xdr:cNvPr id="256" name="Picture 255">
          <a:extLst>
            <a:ext uri="{FF2B5EF4-FFF2-40B4-BE49-F238E27FC236}">
              <a16:creationId xmlns:a16="http://schemas.microsoft.com/office/drawing/2014/main" xmlns="" id="{00000000-0008-0000-0000-000000010000}"/>
            </a:ext>
          </a:extLst>
        </xdr:cNvPr>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2381434" y="396337971"/>
          <a:ext cx="282726" cy="898071"/>
        </a:xfrm>
        <a:prstGeom prst="rect">
          <a:avLst/>
        </a:prstGeom>
      </xdr:spPr>
    </xdr:pic>
    <xdr:clientData/>
  </xdr:twoCellAnchor>
  <xdr:twoCellAnchor>
    <xdr:from>
      <xdr:col>2</xdr:col>
      <xdr:colOff>600728</xdr:colOff>
      <xdr:row>375</xdr:row>
      <xdr:rowOff>54429</xdr:rowOff>
    </xdr:from>
    <xdr:to>
      <xdr:col>2</xdr:col>
      <xdr:colOff>882517</xdr:colOff>
      <xdr:row>375</xdr:row>
      <xdr:rowOff>921897</xdr:rowOff>
    </xdr:to>
    <xdr:pic>
      <xdr:nvPicPr>
        <xdr:cNvPr id="257" name="Picture 256">
          <a:extLst>
            <a:ext uri="{FF2B5EF4-FFF2-40B4-BE49-F238E27FC236}">
              <a16:creationId xmlns:a16="http://schemas.microsoft.com/office/drawing/2014/main" xmlns="" id="{00000000-0008-0000-0000-000001010000}"/>
            </a:ext>
          </a:extLst>
        </xdr:cNvPr>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2381903" y="397304079"/>
          <a:ext cx="281789" cy="867468"/>
        </a:xfrm>
        <a:prstGeom prst="rect">
          <a:avLst/>
        </a:prstGeom>
      </xdr:spPr>
    </xdr:pic>
    <xdr:clientData/>
  </xdr:twoCellAnchor>
  <xdr:twoCellAnchor>
    <xdr:from>
      <xdr:col>2</xdr:col>
      <xdr:colOff>340178</xdr:colOff>
      <xdr:row>379</xdr:row>
      <xdr:rowOff>95251</xdr:rowOff>
    </xdr:from>
    <xdr:to>
      <xdr:col>2</xdr:col>
      <xdr:colOff>1102178</xdr:colOff>
      <xdr:row>379</xdr:row>
      <xdr:rowOff>857251</xdr:rowOff>
    </xdr:to>
    <xdr:pic>
      <xdr:nvPicPr>
        <xdr:cNvPr id="258" name="Picture 257">
          <a:extLst>
            <a:ext uri="{FF2B5EF4-FFF2-40B4-BE49-F238E27FC236}">
              <a16:creationId xmlns:a16="http://schemas.microsoft.com/office/drawing/2014/main" xmlns="" id="{00000000-0008-0000-0000-000002010000}"/>
            </a:ext>
          </a:extLst>
        </xdr:cNvPr>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2121353" y="401154901"/>
          <a:ext cx="762000" cy="762000"/>
        </a:xfrm>
        <a:prstGeom prst="rect">
          <a:avLst/>
        </a:prstGeom>
      </xdr:spPr>
    </xdr:pic>
    <xdr:clientData/>
  </xdr:twoCellAnchor>
  <xdr:twoCellAnchor>
    <xdr:from>
      <xdr:col>2</xdr:col>
      <xdr:colOff>326571</xdr:colOff>
      <xdr:row>380</xdr:row>
      <xdr:rowOff>81643</xdr:rowOff>
    </xdr:from>
    <xdr:to>
      <xdr:col>2</xdr:col>
      <xdr:colOff>1115785</xdr:colOff>
      <xdr:row>380</xdr:row>
      <xdr:rowOff>870857</xdr:rowOff>
    </xdr:to>
    <xdr:pic>
      <xdr:nvPicPr>
        <xdr:cNvPr id="259" name="Picture 258">
          <a:extLst>
            <a:ext uri="{FF2B5EF4-FFF2-40B4-BE49-F238E27FC236}">
              <a16:creationId xmlns:a16="http://schemas.microsoft.com/office/drawing/2014/main" xmlns="" id="{00000000-0008-0000-0000-00000301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2107746" y="402093793"/>
          <a:ext cx="789214" cy="789214"/>
        </a:xfrm>
        <a:prstGeom prst="rect">
          <a:avLst/>
        </a:prstGeom>
      </xdr:spPr>
    </xdr:pic>
    <xdr:clientData/>
  </xdr:twoCellAnchor>
  <xdr:twoCellAnchor>
    <xdr:from>
      <xdr:col>2</xdr:col>
      <xdr:colOff>319767</xdr:colOff>
      <xdr:row>381</xdr:row>
      <xdr:rowOff>108858</xdr:rowOff>
    </xdr:from>
    <xdr:to>
      <xdr:col>2</xdr:col>
      <xdr:colOff>1122589</xdr:colOff>
      <xdr:row>381</xdr:row>
      <xdr:rowOff>903809</xdr:rowOff>
    </xdr:to>
    <xdr:pic>
      <xdr:nvPicPr>
        <xdr:cNvPr id="260" name="Picture 259">
          <a:extLst>
            <a:ext uri="{FF2B5EF4-FFF2-40B4-BE49-F238E27FC236}">
              <a16:creationId xmlns:a16="http://schemas.microsoft.com/office/drawing/2014/main" xmlns="" id="{00000000-0008-0000-0000-000004010000}"/>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2100942" y="403073508"/>
          <a:ext cx="802822" cy="794951"/>
        </a:xfrm>
        <a:prstGeom prst="rect">
          <a:avLst/>
        </a:prstGeom>
      </xdr:spPr>
    </xdr:pic>
    <xdr:clientData/>
  </xdr:twoCellAnchor>
  <xdr:twoCellAnchor>
    <xdr:from>
      <xdr:col>2</xdr:col>
      <xdr:colOff>306161</xdr:colOff>
      <xdr:row>382</xdr:row>
      <xdr:rowOff>40821</xdr:rowOff>
    </xdr:from>
    <xdr:to>
      <xdr:col>2</xdr:col>
      <xdr:colOff>1122590</xdr:colOff>
      <xdr:row>382</xdr:row>
      <xdr:rowOff>857250</xdr:rowOff>
    </xdr:to>
    <xdr:pic>
      <xdr:nvPicPr>
        <xdr:cNvPr id="261" name="Picture 260">
          <a:extLst>
            <a:ext uri="{FF2B5EF4-FFF2-40B4-BE49-F238E27FC236}">
              <a16:creationId xmlns:a16="http://schemas.microsoft.com/office/drawing/2014/main" xmlns="" id="{00000000-0008-0000-0000-000005010000}"/>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2087336" y="403957971"/>
          <a:ext cx="816429" cy="816429"/>
        </a:xfrm>
        <a:prstGeom prst="rect">
          <a:avLst/>
        </a:prstGeom>
      </xdr:spPr>
    </xdr:pic>
    <xdr:clientData/>
  </xdr:twoCellAnchor>
  <xdr:twoCellAnchor>
    <xdr:from>
      <xdr:col>2</xdr:col>
      <xdr:colOff>340179</xdr:colOff>
      <xdr:row>386</xdr:row>
      <xdr:rowOff>54428</xdr:rowOff>
    </xdr:from>
    <xdr:to>
      <xdr:col>2</xdr:col>
      <xdr:colOff>1134637</xdr:colOff>
      <xdr:row>386</xdr:row>
      <xdr:rowOff>857249</xdr:rowOff>
    </xdr:to>
    <xdr:pic>
      <xdr:nvPicPr>
        <xdr:cNvPr id="262" name="Picture 261">
          <a:extLst>
            <a:ext uri="{FF2B5EF4-FFF2-40B4-BE49-F238E27FC236}">
              <a16:creationId xmlns:a16="http://schemas.microsoft.com/office/drawing/2014/main" xmlns="" id="{00000000-0008-0000-0000-000006010000}"/>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2121354" y="407781578"/>
          <a:ext cx="794458" cy="802821"/>
        </a:xfrm>
        <a:prstGeom prst="rect">
          <a:avLst/>
        </a:prstGeom>
      </xdr:spPr>
    </xdr:pic>
    <xdr:clientData/>
  </xdr:twoCellAnchor>
  <xdr:twoCellAnchor>
    <xdr:from>
      <xdr:col>2</xdr:col>
      <xdr:colOff>322390</xdr:colOff>
      <xdr:row>387</xdr:row>
      <xdr:rowOff>54429</xdr:rowOff>
    </xdr:from>
    <xdr:to>
      <xdr:col>2</xdr:col>
      <xdr:colOff>1152426</xdr:colOff>
      <xdr:row>387</xdr:row>
      <xdr:rowOff>858526</xdr:rowOff>
    </xdr:to>
    <xdr:pic>
      <xdr:nvPicPr>
        <xdr:cNvPr id="263" name="Picture 262">
          <a:extLst>
            <a:ext uri="{FF2B5EF4-FFF2-40B4-BE49-F238E27FC236}">
              <a16:creationId xmlns:a16="http://schemas.microsoft.com/office/drawing/2014/main" xmlns="" id="{00000000-0008-0000-0000-000007010000}"/>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2103565" y="408734079"/>
          <a:ext cx="830036" cy="804097"/>
        </a:xfrm>
        <a:prstGeom prst="rect">
          <a:avLst/>
        </a:prstGeom>
      </xdr:spPr>
    </xdr:pic>
    <xdr:clientData/>
  </xdr:twoCellAnchor>
  <xdr:twoCellAnchor>
    <xdr:from>
      <xdr:col>2</xdr:col>
      <xdr:colOff>342801</xdr:colOff>
      <xdr:row>388</xdr:row>
      <xdr:rowOff>54428</xdr:rowOff>
    </xdr:from>
    <xdr:to>
      <xdr:col>2</xdr:col>
      <xdr:colOff>1132016</xdr:colOff>
      <xdr:row>388</xdr:row>
      <xdr:rowOff>876527</xdr:rowOff>
    </xdr:to>
    <xdr:pic>
      <xdr:nvPicPr>
        <xdr:cNvPr id="264" name="Picture 263">
          <a:extLst>
            <a:ext uri="{FF2B5EF4-FFF2-40B4-BE49-F238E27FC236}">
              <a16:creationId xmlns:a16="http://schemas.microsoft.com/office/drawing/2014/main" xmlns="" id="{00000000-0008-0000-0000-000008010000}"/>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2123976" y="409686578"/>
          <a:ext cx="789215" cy="822099"/>
        </a:xfrm>
        <a:prstGeom prst="rect">
          <a:avLst/>
        </a:prstGeom>
      </xdr:spPr>
    </xdr:pic>
    <xdr:clientData/>
  </xdr:twoCellAnchor>
  <xdr:twoCellAnchor>
    <xdr:from>
      <xdr:col>2</xdr:col>
      <xdr:colOff>321080</xdr:colOff>
      <xdr:row>389</xdr:row>
      <xdr:rowOff>54428</xdr:rowOff>
    </xdr:from>
    <xdr:to>
      <xdr:col>2</xdr:col>
      <xdr:colOff>1137507</xdr:colOff>
      <xdr:row>389</xdr:row>
      <xdr:rowOff>897192</xdr:rowOff>
    </xdr:to>
    <xdr:pic>
      <xdr:nvPicPr>
        <xdr:cNvPr id="265" name="Picture 264">
          <a:extLst>
            <a:ext uri="{FF2B5EF4-FFF2-40B4-BE49-F238E27FC236}">
              <a16:creationId xmlns:a16="http://schemas.microsoft.com/office/drawing/2014/main" xmlns="" id="{00000000-0008-0000-0000-000009010000}"/>
            </a:ext>
          </a:extLst>
        </xdr:cNvPr>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2102255" y="410639078"/>
          <a:ext cx="816427" cy="842764"/>
        </a:xfrm>
        <a:prstGeom prst="rect">
          <a:avLst/>
        </a:prstGeom>
      </xdr:spPr>
    </xdr:pic>
    <xdr:clientData/>
  </xdr:twoCellAnchor>
  <xdr:twoCellAnchor>
    <xdr:from>
      <xdr:col>2</xdr:col>
      <xdr:colOff>357967</xdr:colOff>
      <xdr:row>393</xdr:row>
      <xdr:rowOff>81643</xdr:rowOff>
    </xdr:from>
    <xdr:to>
      <xdr:col>2</xdr:col>
      <xdr:colOff>1152425</xdr:colOff>
      <xdr:row>393</xdr:row>
      <xdr:rowOff>884464</xdr:rowOff>
    </xdr:to>
    <xdr:pic>
      <xdr:nvPicPr>
        <xdr:cNvPr id="266" name="Picture 265">
          <a:extLst>
            <a:ext uri="{FF2B5EF4-FFF2-40B4-BE49-F238E27FC236}">
              <a16:creationId xmlns:a16="http://schemas.microsoft.com/office/drawing/2014/main" xmlns="" id="{00000000-0008-0000-0000-00000A010000}"/>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2139142" y="414476293"/>
          <a:ext cx="794458" cy="802821"/>
        </a:xfrm>
        <a:prstGeom prst="rect">
          <a:avLst/>
        </a:prstGeom>
      </xdr:spPr>
    </xdr:pic>
    <xdr:clientData/>
  </xdr:twoCellAnchor>
  <xdr:twoCellAnchor>
    <xdr:from>
      <xdr:col>2</xdr:col>
      <xdr:colOff>340178</xdr:colOff>
      <xdr:row>394</xdr:row>
      <xdr:rowOff>81643</xdr:rowOff>
    </xdr:from>
    <xdr:to>
      <xdr:col>2</xdr:col>
      <xdr:colOff>1170214</xdr:colOff>
      <xdr:row>394</xdr:row>
      <xdr:rowOff>885740</xdr:rowOff>
    </xdr:to>
    <xdr:pic>
      <xdr:nvPicPr>
        <xdr:cNvPr id="267" name="Picture 266">
          <a:extLst>
            <a:ext uri="{FF2B5EF4-FFF2-40B4-BE49-F238E27FC236}">
              <a16:creationId xmlns:a16="http://schemas.microsoft.com/office/drawing/2014/main" xmlns="" id="{00000000-0008-0000-0000-00000B010000}"/>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2121353" y="415428793"/>
          <a:ext cx="830036" cy="804097"/>
        </a:xfrm>
        <a:prstGeom prst="rect">
          <a:avLst/>
        </a:prstGeom>
      </xdr:spPr>
    </xdr:pic>
    <xdr:clientData/>
  </xdr:twoCellAnchor>
  <xdr:twoCellAnchor>
    <xdr:from>
      <xdr:col>2</xdr:col>
      <xdr:colOff>360589</xdr:colOff>
      <xdr:row>395</xdr:row>
      <xdr:rowOff>81643</xdr:rowOff>
    </xdr:from>
    <xdr:to>
      <xdr:col>2</xdr:col>
      <xdr:colOff>1149804</xdr:colOff>
      <xdr:row>395</xdr:row>
      <xdr:rowOff>903742</xdr:rowOff>
    </xdr:to>
    <xdr:pic>
      <xdr:nvPicPr>
        <xdr:cNvPr id="268" name="Picture 267">
          <a:extLst>
            <a:ext uri="{FF2B5EF4-FFF2-40B4-BE49-F238E27FC236}">
              <a16:creationId xmlns:a16="http://schemas.microsoft.com/office/drawing/2014/main" xmlns="" id="{00000000-0008-0000-0000-00000C010000}"/>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2141764" y="416381293"/>
          <a:ext cx="789215" cy="822099"/>
        </a:xfrm>
        <a:prstGeom prst="rect">
          <a:avLst/>
        </a:prstGeom>
      </xdr:spPr>
    </xdr:pic>
    <xdr:clientData/>
  </xdr:twoCellAnchor>
  <xdr:twoCellAnchor>
    <xdr:from>
      <xdr:col>2</xdr:col>
      <xdr:colOff>346983</xdr:colOff>
      <xdr:row>396</xdr:row>
      <xdr:rowOff>54428</xdr:rowOff>
    </xdr:from>
    <xdr:to>
      <xdr:col>2</xdr:col>
      <xdr:colOff>1163410</xdr:colOff>
      <xdr:row>396</xdr:row>
      <xdr:rowOff>897192</xdr:rowOff>
    </xdr:to>
    <xdr:pic>
      <xdr:nvPicPr>
        <xdr:cNvPr id="269" name="Picture 268">
          <a:extLst>
            <a:ext uri="{FF2B5EF4-FFF2-40B4-BE49-F238E27FC236}">
              <a16:creationId xmlns:a16="http://schemas.microsoft.com/office/drawing/2014/main" xmlns="" id="{00000000-0008-0000-0000-00000D010000}"/>
            </a:ext>
          </a:extLst>
        </xdr:cNvPr>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2128158" y="417306578"/>
          <a:ext cx="816427" cy="842764"/>
        </a:xfrm>
        <a:prstGeom prst="rect">
          <a:avLst/>
        </a:prstGeom>
      </xdr:spPr>
    </xdr:pic>
    <xdr:clientData/>
  </xdr:twoCellAnchor>
  <xdr:twoCellAnchor>
    <xdr:from>
      <xdr:col>2</xdr:col>
      <xdr:colOff>340179</xdr:colOff>
      <xdr:row>397</xdr:row>
      <xdr:rowOff>68036</xdr:rowOff>
    </xdr:from>
    <xdr:to>
      <xdr:col>2</xdr:col>
      <xdr:colOff>1156608</xdr:colOff>
      <xdr:row>397</xdr:row>
      <xdr:rowOff>884465</xdr:rowOff>
    </xdr:to>
    <xdr:pic>
      <xdr:nvPicPr>
        <xdr:cNvPr id="270" name="Picture 269">
          <a:extLst>
            <a:ext uri="{FF2B5EF4-FFF2-40B4-BE49-F238E27FC236}">
              <a16:creationId xmlns:a16="http://schemas.microsoft.com/office/drawing/2014/main" xmlns="" id="{00000000-0008-0000-0000-00000E010000}"/>
            </a:ext>
          </a:extLst>
        </xdr:cNvPr>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2121354" y="418272686"/>
          <a:ext cx="816429" cy="816429"/>
        </a:xfrm>
        <a:prstGeom prst="rect">
          <a:avLst/>
        </a:prstGeom>
      </xdr:spPr>
    </xdr:pic>
    <xdr:clientData/>
  </xdr:twoCellAnchor>
  <xdr:twoCellAnchor>
    <xdr:from>
      <xdr:col>2</xdr:col>
      <xdr:colOff>321327</xdr:colOff>
      <xdr:row>376</xdr:row>
      <xdr:rowOff>81642</xdr:rowOff>
    </xdr:from>
    <xdr:to>
      <xdr:col>2</xdr:col>
      <xdr:colOff>1107423</xdr:colOff>
      <xdr:row>376</xdr:row>
      <xdr:rowOff>884463</xdr:rowOff>
    </xdr:to>
    <xdr:pic>
      <xdr:nvPicPr>
        <xdr:cNvPr id="271" name="Picture 270">
          <a:extLst>
            <a:ext uri="{FF2B5EF4-FFF2-40B4-BE49-F238E27FC236}">
              <a16:creationId xmlns:a16="http://schemas.microsoft.com/office/drawing/2014/main" xmlns="" id="{00000000-0008-0000-0000-00000F01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2102502" y="398283792"/>
          <a:ext cx="786096" cy="802821"/>
        </a:xfrm>
        <a:prstGeom prst="rect">
          <a:avLst/>
        </a:prstGeom>
      </xdr:spPr>
    </xdr:pic>
    <xdr:clientData/>
  </xdr:twoCellAnchor>
  <xdr:twoCellAnchor>
    <xdr:from>
      <xdr:col>2</xdr:col>
      <xdr:colOff>321327</xdr:colOff>
      <xdr:row>377</xdr:row>
      <xdr:rowOff>95250</xdr:rowOff>
    </xdr:from>
    <xdr:to>
      <xdr:col>2</xdr:col>
      <xdr:colOff>1107423</xdr:colOff>
      <xdr:row>377</xdr:row>
      <xdr:rowOff>898071</xdr:rowOff>
    </xdr:to>
    <xdr:pic>
      <xdr:nvPicPr>
        <xdr:cNvPr id="272" name="Picture 271">
          <a:extLst>
            <a:ext uri="{FF2B5EF4-FFF2-40B4-BE49-F238E27FC236}">
              <a16:creationId xmlns:a16="http://schemas.microsoft.com/office/drawing/2014/main" xmlns="" id="{00000000-0008-0000-0000-00001001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2102502" y="399249900"/>
          <a:ext cx="786096" cy="802821"/>
        </a:xfrm>
        <a:prstGeom prst="rect">
          <a:avLst/>
        </a:prstGeom>
      </xdr:spPr>
    </xdr:pic>
    <xdr:clientData/>
  </xdr:twoCellAnchor>
  <xdr:twoCellAnchor>
    <xdr:from>
      <xdr:col>2</xdr:col>
      <xdr:colOff>319768</xdr:colOff>
      <xdr:row>378</xdr:row>
      <xdr:rowOff>27215</xdr:rowOff>
    </xdr:from>
    <xdr:to>
      <xdr:col>2</xdr:col>
      <xdr:colOff>1108983</xdr:colOff>
      <xdr:row>378</xdr:row>
      <xdr:rowOff>851506</xdr:rowOff>
    </xdr:to>
    <xdr:pic>
      <xdr:nvPicPr>
        <xdr:cNvPr id="273" name="Picture 272">
          <a:extLst>
            <a:ext uri="{FF2B5EF4-FFF2-40B4-BE49-F238E27FC236}">
              <a16:creationId xmlns:a16="http://schemas.microsoft.com/office/drawing/2014/main" xmlns="" id="{00000000-0008-0000-0000-00001101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2100943" y="400134365"/>
          <a:ext cx="789215" cy="824291"/>
        </a:xfrm>
        <a:prstGeom prst="rect">
          <a:avLst/>
        </a:prstGeom>
      </xdr:spPr>
    </xdr:pic>
    <xdr:clientData/>
  </xdr:twoCellAnchor>
  <xdr:twoCellAnchor>
    <xdr:from>
      <xdr:col>2</xdr:col>
      <xdr:colOff>336245</xdr:colOff>
      <xdr:row>383</xdr:row>
      <xdr:rowOff>81643</xdr:rowOff>
    </xdr:from>
    <xdr:to>
      <xdr:col>2</xdr:col>
      <xdr:colOff>1122341</xdr:colOff>
      <xdr:row>383</xdr:row>
      <xdr:rowOff>884464</xdr:rowOff>
    </xdr:to>
    <xdr:pic>
      <xdr:nvPicPr>
        <xdr:cNvPr id="274" name="Picture 273">
          <a:extLst>
            <a:ext uri="{FF2B5EF4-FFF2-40B4-BE49-F238E27FC236}">
              <a16:creationId xmlns:a16="http://schemas.microsoft.com/office/drawing/2014/main" xmlns="" id="{00000000-0008-0000-0000-00001201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2117420" y="404951293"/>
          <a:ext cx="786096" cy="802821"/>
        </a:xfrm>
        <a:prstGeom prst="rect">
          <a:avLst/>
        </a:prstGeom>
      </xdr:spPr>
    </xdr:pic>
    <xdr:clientData/>
  </xdr:twoCellAnchor>
  <xdr:twoCellAnchor>
    <xdr:from>
      <xdr:col>2</xdr:col>
      <xdr:colOff>336245</xdr:colOff>
      <xdr:row>384</xdr:row>
      <xdr:rowOff>68036</xdr:rowOff>
    </xdr:from>
    <xdr:to>
      <xdr:col>2</xdr:col>
      <xdr:colOff>1122341</xdr:colOff>
      <xdr:row>384</xdr:row>
      <xdr:rowOff>870857</xdr:rowOff>
    </xdr:to>
    <xdr:pic>
      <xdr:nvPicPr>
        <xdr:cNvPr id="275" name="Picture 274">
          <a:extLst>
            <a:ext uri="{FF2B5EF4-FFF2-40B4-BE49-F238E27FC236}">
              <a16:creationId xmlns:a16="http://schemas.microsoft.com/office/drawing/2014/main" xmlns="" id="{00000000-0008-0000-0000-00001301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2117420" y="405890186"/>
          <a:ext cx="786096" cy="802821"/>
        </a:xfrm>
        <a:prstGeom prst="rect">
          <a:avLst/>
        </a:prstGeom>
      </xdr:spPr>
    </xdr:pic>
    <xdr:clientData/>
  </xdr:twoCellAnchor>
  <xdr:twoCellAnchor>
    <xdr:from>
      <xdr:col>2</xdr:col>
      <xdr:colOff>336245</xdr:colOff>
      <xdr:row>385</xdr:row>
      <xdr:rowOff>68035</xdr:rowOff>
    </xdr:from>
    <xdr:to>
      <xdr:col>2</xdr:col>
      <xdr:colOff>1122341</xdr:colOff>
      <xdr:row>385</xdr:row>
      <xdr:rowOff>870856</xdr:rowOff>
    </xdr:to>
    <xdr:pic>
      <xdr:nvPicPr>
        <xdr:cNvPr id="276" name="Picture 275">
          <a:extLst>
            <a:ext uri="{FF2B5EF4-FFF2-40B4-BE49-F238E27FC236}">
              <a16:creationId xmlns:a16="http://schemas.microsoft.com/office/drawing/2014/main" xmlns="" id="{00000000-0008-0000-0000-00001401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2117420" y="406842685"/>
          <a:ext cx="786096" cy="802821"/>
        </a:xfrm>
        <a:prstGeom prst="rect">
          <a:avLst/>
        </a:prstGeom>
      </xdr:spPr>
    </xdr:pic>
    <xdr:clientData/>
  </xdr:twoCellAnchor>
  <xdr:twoCellAnchor>
    <xdr:from>
      <xdr:col>2</xdr:col>
      <xdr:colOff>355345</xdr:colOff>
      <xdr:row>390</xdr:row>
      <xdr:rowOff>68036</xdr:rowOff>
    </xdr:from>
    <xdr:to>
      <xdr:col>2</xdr:col>
      <xdr:colOff>1141441</xdr:colOff>
      <xdr:row>390</xdr:row>
      <xdr:rowOff>870857</xdr:rowOff>
    </xdr:to>
    <xdr:pic>
      <xdr:nvPicPr>
        <xdr:cNvPr id="277" name="Picture 276">
          <a:extLst>
            <a:ext uri="{FF2B5EF4-FFF2-40B4-BE49-F238E27FC236}">
              <a16:creationId xmlns:a16="http://schemas.microsoft.com/office/drawing/2014/main" xmlns="" id="{00000000-0008-0000-0000-00001501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2136520" y="411605186"/>
          <a:ext cx="786096" cy="802821"/>
        </a:xfrm>
        <a:prstGeom prst="rect">
          <a:avLst/>
        </a:prstGeom>
      </xdr:spPr>
    </xdr:pic>
    <xdr:clientData/>
  </xdr:twoCellAnchor>
  <xdr:twoCellAnchor>
    <xdr:from>
      <xdr:col>2</xdr:col>
      <xdr:colOff>355345</xdr:colOff>
      <xdr:row>391</xdr:row>
      <xdr:rowOff>68036</xdr:rowOff>
    </xdr:from>
    <xdr:to>
      <xdr:col>2</xdr:col>
      <xdr:colOff>1141441</xdr:colOff>
      <xdr:row>391</xdr:row>
      <xdr:rowOff>870857</xdr:rowOff>
    </xdr:to>
    <xdr:pic>
      <xdr:nvPicPr>
        <xdr:cNvPr id="278" name="Picture 277">
          <a:extLst>
            <a:ext uri="{FF2B5EF4-FFF2-40B4-BE49-F238E27FC236}">
              <a16:creationId xmlns:a16="http://schemas.microsoft.com/office/drawing/2014/main" xmlns="" id="{00000000-0008-0000-0000-00001601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2136520" y="412557686"/>
          <a:ext cx="786096" cy="802821"/>
        </a:xfrm>
        <a:prstGeom prst="rect">
          <a:avLst/>
        </a:prstGeom>
      </xdr:spPr>
    </xdr:pic>
    <xdr:clientData/>
  </xdr:twoCellAnchor>
  <xdr:twoCellAnchor>
    <xdr:from>
      <xdr:col>2</xdr:col>
      <xdr:colOff>348542</xdr:colOff>
      <xdr:row>392</xdr:row>
      <xdr:rowOff>68036</xdr:rowOff>
    </xdr:from>
    <xdr:to>
      <xdr:col>2</xdr:col>
      <xdr:colOff>1134638</xdr:colOff>
      <xdr:row>392</xdr:row>
      <xdr:rowOff>870857</xdr:rowOff>
    </xdr:to>
    <xdr:pic>
      <xdr:nvPicPr>
        <xdr:cNvPr id="279" name="Picture 278">
          <a:extLst>
            <a:ext uri="{FF2B5EF4-FFF2-40B4-BE49-F238E27FC236}">
              <a16:creationId xmlns:a16="http://schemas.microsoft.com/office/drawing/2014/main" xmlns="" id="{00000000-0008-0000-0000-00001701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2129717" y="413510186"/>
          <a:ext cx="786096" cy="802821"/>
        </a:xfrm>
        <a:prstGeom prst="rect">
          <a:avLst/>
        </a:prstGeom>
      </xdr:spPr>
    </xdr:pic>
    <xdr:clientData/>
  </xdr:twoCellAnchor>
  <xdr:twoCellAnchor>
    <xdr:from>
      <xdr:col>2</xdr:col>
      <xdr:colOff>381001</xdr:colOff>
      <xdr:row>398</xdr:row>
      <xdr:rowOff>54429</xdr:rowOff>
    </xdr:from>
    <xdr:to>
      <xdr:col>2</xdr:col>
      <xdr:colOff>1102180</xdr:colOff>
      <xdr:row>398</xdr:row>
      <xdr:rowOff>891927</xdr:rowOff>
    </xdr:to>
    <xdr:pic>
      <xdr:nvPicPr>
        <xdr:cNvPr id="280" name="Picture 279">
          <a:extLst>
            <a:ext uri="{FF2B5EF4-FFF2-40B4-BE49-F238E27FC236}">
              <a16:creationId xmlns:a16="http://schemas.microsoft.com/office/drawing/2014/main" xmlns="" id="{00000000-0008-0000-0000-000018010000}"/>
            </a:ext>
          </a:extLst>
        </xdr:cNvPr>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2162176" y="419221104"/>
          <a:ext cx="721179" cy="837498"/>
        </a:xfrm>
        <a:prstGeom prst="rect">
          <a:avLst/>
        </a:prstGeom>
      </xdr:spPr>
    </xdr:pic>
    <xdr:clientData/>
  </xdr:twoCellAnchor>
  <xdr:twoCellAnchor>
    <xdr:from>
      <xdr:col>2</xdr:col>
      <xdr:colOff>385035</xdr:colOff>
      <xdr:row>399</xdr:row>
      <xdr:rowOff>54430</xdr:rowOff>
    </xdr:from>
    <xdr:to>
      <xdr:col>2</xdr:col>
      <xdr:colOff>1098146</xdr:colOff>
      <xdr:row>399</xdr:row>
      <xdr:rowOff>911680</xdr:rowOff>
    </xdr:to>
    <xdr:pic>
      <xdr:nvPicPr>
        <xdr:cNvPr id="281" name="Picture 280">
          <a:extLst>
            <a:ext uri="{FF2B5EF4-FFF2-40B4-BE49-F238E27FC236}">
              <a16:creationId xmlns:a16="http://schemas.microsoft.com/office/drawing/2014/main" xmlns="" id="{00000000-0008-0000-0000-00001901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2166210" y="420164080"/>
          <a:ext cx="713111" cy="857250"/>
        </a:xfrm>
        <a:prstGeom prst="rect">
          <a:avLst/>
        </a:prstGeom>
      </xdr:spPr>
    </xdr:pic>
    <xdr:clientData/>
  </xdr:twoCellAnchor>
  <xdr:twoCellAnchor>
    <xdr:from>
      <xdr:col>2</xdr:col>
      <xdr:colOff>385035</xdr:colOff>
      <xdr:row>400</xdr:row>
      <xdr:rowOff>54429</xdr:rowOff>
    </xdr:from>
    <xdr:to>
      <xdr:col>2</xdr:col>
      <xdr:colOff>1098146</xdr:colOff>
      <xdr:row>400</xdr:row>
      <xdr:rowOff>911679</xdr:rowOff>
    </xdr:to>
    <xdr:pic>
      <xdr:nvPicPr>
        <xdr:cNvPr id="282" name="Picture 281">
          <a:extLst>
            <a:ext uri="{FF2B5EF4-FFF2-40B4-BE49-F238E27FC236}">
              <a16:creationId xmlns:a16="http://schemas.microsoft.com/office/drawing/2014/main" xmlns="" id="{00000000-0008-0000-0000-00001A01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2166210" y="421116579"/>
          <a:ext cx="713111" cy="857250"/>
        </a:xfrm>
        <a:prstGeom prst="rect">
          <a:avLst/>
        </a:prstGeom>
      </xdr:spPr>
    </xdr:pic>
    <xdr:clientData/>
  </xdr:twoCellAnchor>
  <xdr:twoCellAnchor>
    <xdr:from>
      <xdr:col>2</xdr:col>
      <xdr:colOff>355407</xdr:colOff>
      <xdr:row>401</xdr:row>
      <xdr:rowOff>68035</xdr:rowOff>
    </xdr:from>
    <xdr:to>
      <xdr:col>2</xdr:col>
      <xdr:colOff>1127774</xdr:colOff>
      <xdr:row>401</xdr:row>
      <xdr:rowOff>938892</xdr:rowOff>
    </xdr:to>
    <xdr:pic>
      <xdr:nvPicPr>
        <xdr:cNvPr id="283" name="Picture 282">
          <a:extLst>
            <a:ext uri="{FF2B5EF4-FFF2-40B4-BE49-F238E27FC236}">
              <a16:creationId xmlns:a16="http://schemas.microsoft.com/office/drawing/2014/main" xmlns="" id="{00000000-0008-0000-0000-00001B010000}"/>
            </a:ext>
          </a:extLst>
        </xdr:cNvPr>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2136582" y="422092210"/>
          <a:ext cx="772367" cy="870857"/>
        </a:xfrm>
        <a:prstGeom prst="rect">
          <a:avLst/>
        </a:prstGeom>
      </xdr:spPr>
    </xdr:pic>
    <xdr:clientData/>
  </xdr:twoCellAnchor>
  <xdr:twoCellAnchor>
    <xdr:from>
      <xdr:col>2</xdr:col>
      <xdr:colOff>240783</xdr:colOff>
      <xdr:row>402</xdr:row>
      <xdr:rowOff>108857</xdr:rowOff>
    </xdr:from>
    <xdr:to>
      <xdr:col>2</xdr:col>
      <xdr:colOff>1242397</xdr:colOff>
      <xdr:row>402</xdr:row>
      <xdr:rowOff>911678</xdr:rowOff>
    </xdr:to>
    <xdr:pic>
      <xdr:nvPicPr>
        <xdr:cNvPr id="284" name="Picture 283">
          <a:extLst>
            <a:ext uri="{FF2B5EF4-FFF2-40B4-BE49-F238E27FC236}">
              <a16:creationId xmlns:a16="http://schemas.microsoft.com/office/drawing/2014/main" xmlns="" id="{00000000-0008-0000-0000-00001C01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2021958" y="423085532"/>
          <a:ext cx="1001614" cy="802821"/>
        </a:xfrm>
        <a:prstGeom prst="rect">
          <a:avLst/>
        </a:prstGeom>
      </xdr:spPr>
    </xdr:pic>
    <xdr:clientData/>
  </xdr:twoCellAnchor>
  <xdr:twoCellAnchor>
    <xdr:from>
      <xdr:col>2</xdr:col>
      <xdr:colOff>190501</xdr:colOff>
      <xdr:row>403</xdr:row>
      <xdr:rowOff>64935</xdr:rowOff>
    </xdr:from>
    <xdr:to>
      <xdr:col>2</xdr:col>
      <xdr:colOff>1292680</xdr:colOff>
      <xdr:row>403</xdr:row>
      <xdr:rowOff>903840</xdr:rowOff>
    </xdr:to>
    <xdr:pic>
      <xdr:nvPicPr>
        <xdr:cNvPr id="285" name="Picture 284">
          <a:extLst>
            <a:ext uri="{FF2B5EF4-FFF2-40B4-BE49-F238E27FC236}">
              <a16:creationId xmlns:a16="http://schemas.microsoft.com/office/drawing/2014/main" xmlns="" id="{00000000-0008-0000-0000-00001D01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1971676" y="423994110"/>
          <a:ext cx="1102179" cy="838905"/>
        </a:xfrm>
        <a:prstGeom prst="rect">
          <a:avLst/>
        </a:prstGeom>
      </xdr:spPr>
    </xdr:pic>
    <xdr:clientData/>
  </xdr:twoCellAnchor>
  <xdr:twoCellAnchor>
    <xdr:from>
      <xdr:col>2</xdr:col>
      <xdr:colOff>13607</xdr:colOff>
      <xdr:row>405</xdr:row>
      <xdr:rowOff>136071</xdr:rowOff>
    </xdr:from>
    <xdr:to>
      <xdr:col>2</xdr:col>
      <xdr:colOff>1412591</xdr:colOff>
      <xdr:row>405</xdr:row>
      <xdr:rowOff>775606</xdr:rowOff>
    </xdr:to>
    <xdr:pic>
      <xdr:nvPicPr>
        <xdr:cNvPr id="286" name="Picture 285">
          <a:extLst>
            <a:ext uri="{FF2B5EF4-FFF2-40B4-BE49-F238E27FC236}">
              <a16:creationId xmlns:a16="http://schemas.microsoft.com/office/drawing/2014/main" xmlns="" id="{00000000-0008-0000-0000-00001E01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1794782" y="425341596"/>
          <a:ext cx="1398984" cy="639535"/>
        </a:xfrm>
        <a:prstGeom prst="rect">
          <a:avLst/>
        </a:prstGeom>
      </xdr:spPr>
    </xdr:pic>
    <xdr:clientData/>
  </xdr:twoCellAnchor>
  <xdr:twoCellAnchor>
    <xdr:from>
      <xdr:col>2</xdr:col>
      <xdr:colOff>340178</xdr:colOff>
      <xdr:row>416</xdr:row>
      <xdr:rowOff>40821</xdr:rowOff>
    </xdr:from>
    <xdr:to>
      <xdr:col>2</xdr:col>
      <xdr:colOff>1088571</xdr:colOff>
      <xdr:row>416</xdr:row>
      <xdr:rowOff>943017</xdr:rowOff>
    </xdr:to>
    <xdr:pic>
      <xdr:nvPicPr>
        <xdr:cNvPr id="287" name="Picture 5">
          <a:extLst>
            <a:ext uri="{FF2B5EF4-FFF2-40B4-BE49-F238E27FC236}">
              <a16:creationId xmlns:a16="http://schemas.microsoft.com/office/drawing/2014/main" xmlns="" id="{00000000-0008-0000-0000-00001F010000}"/>
            </a:ext>
          </a:extLst>
        </xdr:cNvPr>
        <xdr:cNvPicPr>
          <a:picLocks noChangeAspect="1" noChangeArrowheads="1"/>
        </xdr:cNvPicPr>
      </xdr:nvPicPr>
      <xdr:blipFill>
        <a:blip xmlns:r="http://schemas.openxmlformats.org/officeDocument/2006/relationships" r:embed="rId195"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a:fillRect/>
        </a:stretch>
      </xdr:blipFill>
      <xdr:spPr bwMode="auto">
        <a:xfrm>
          <a:off x="2121353" y="436190571"/>
          <a:ext cx="748393" cy="902196"/>
        </a:xfrm>
        <a:prstGeom prst="rect">
          <a:avLst/>
        </a:prstGeom>
        <a:noFill/>
        <a:ln w="9525">
          <a:noFill/>
          <a:miter lim="800000"/>
          <a:headEnd/>
          <a:tailEnd/>
        </a:ln>
        <a:effectLst/>
      </xdr:spPr>
    </xdr:pic>
    <xdr:clientData/>
  </xdr:twoCellAnchor>
  <xdr:twoCellAnchor>
    <xdr:from>
      <xdr:col>2</xdr:col>
      <xdr:colOff>333374</xdr:colOff>
      <xdr:row>417</xdr:row>
      <xdr:rowOff>54428</xdr:rowOff>
    </xdr:from>
    <xdr:to>
      <xdr:col>2</xdr:col>
      <xdr:colOff>1095374</xdr:colOff>
      <xdr:row>417</xdr:row>
      <xdr:rowOff>908785</xdr:rowOff>
    </xdr:to>
    <xdr:pic>
      <xdr:nvPicPr>
        <xdr:cNvPr id="288" name="Picture 4">
          <a:extLst>
            <a:ext uri="{FF2B5EF4-FFF2-40B4-BE49-F238E27FC236}">
              <a16:creationId xmlns:a16="http://schemas.microsoft.com/office/drawing/2014/main" xmlns="" id="{00000000-0008-0000-0000-000020010000}"/>
            </a:ext>
          </a:extLst>
        </xdr:cNvPr>
        <xdr:cNvPicPr>
          <a:picLocks noChangeAspect="1" noChangeArrowheads="1"/>
        </xdr:cNvPicPr>
      </xdr:nvPicPr>
      <xdr:blipFill>
        <a:blip xmlns:r="http://schemas.openxmlformats.org/officeDocument/2006/relationships" r:embed="rId196" cstate="email">
          <a:extLst>
            <a:ext uri="{28A0092B-C50C-407E-A947-70E740481C1C}">
              <a14:useLocalDpi xmlns:a14="http://schemas.microsoft.com/office/drawing/2010/main"/>
            </a:ext>
          </a:extLst>
        </a:blip>
        <a:srcRect/>
        <a:stretch>
          <a:fillRect/>
        </a:stretch>
      </xdr:blipFill>
      <xdr:spPr bwMode="auto">
        <a:xfrm>
          <a:off x="2114549" y="437156678"/>
          <a:ext cx="762000" cy="854357"/>
        </a:xfrm>
        <a:prstGeom prst="rect">
          <a:avLst/>
        </a:prstGeom>
        <a:noFill/>
        <a:ln w="9525">
          <a:noFill/>
          <a:miter lim="800000"/>
          <a:headEnd/>
          <a:tailEnd/>
        </a:ln>
      </xdr:spPr>
    </xdr:pic>
    <xdr:clientData/>
  </xdr:twoCellAnchor>
  <xdr:twoCellAnchor>
    <xdr:from>
      <xdr:col>2</xdr:col>
      <xdr:colOff>265339</xdr:colOff>
      <xdr:row>406</xdr:row>
      <xdr:rowOff>54429</xdr:rowOff>
    </xdr:from>
    <xdr:to>
      <xdr:col>2</xdr:col>
      <xdr:colOff>1177018</xdr:colOff>
      <xdr:row>406</xdr:row>
      <xdr:rowOff>884870</xdr:rowOff>
    </xdr:to>
    <xdr:pic>
      <xdr:nvPicPr>
        <xdr:cNvPr id="289" name="그림 48" descr="SHP-1680F">
          <a:extLst>
            <a:ext uri="{FF2B5EF4-FFF2-40B4-BE49-F238E27FC236}">
              <a16:creationId xmlns:a16="http://schemas.microsoft.com/office/drawing/2014/main" xmlns="" id="{00000000-0008-0000-0000-000021010000}"/>
            </a:ext>
          </a:extLst>
        </xdr:cNvPr>
        <xdr:cNvPicPr>
          <a:picLocks noChangeAspect="1" noChangeArrowheads="1"/>
        </xdr:cNvPicPr>
      </xdr:nvPicPr>
      <xdr:blipFill rotWithShape="1">
        <a:blip xmlns:r="http://schemas.openxmlformats.org/officeDocument/2006/relationships" r:embed="rId197" cstate="email">
          <a:extLst>
            <a:ext uri="{28A0092B-C50C-407E-A947-70E740481C1C}">
              <a14:useLocalDpi xmlns:a14="http://schemas.microsoft.com/office/drawing/2010/main"/>
            </a:ext>
          </a:extLst>
        </a:blip>
        <a:srcRect/>
        <a:stretch/>
      </xdr:blipFill>
      <xdr:spPr bwMode="auto">
        <a:xfrm>
          <a:off x="2046514" y="426279129"/>
          <a:ext cx="911679" cy="8304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136071</xdr:colOff>
      <xdr:row>410</xdr:row>
      <xdr:rowOff>108857</xdr:rowOff>
    </xdr:from>
    <xdr:to>
      <xdr:col>2</xdr:col>
      <xdr:colOff>1306286</xdr:colOff>
      <xdr:row>410</xdr:row>
      <xdr:rowOff>890726</xdr:rowOff>
    </xdr:to>
    <xdr:pic>
      <xdr:nvPicPr>
        <xdr:cNvPr id="290" name="그림 51">
          <a:extLst>
            <a:ext uri="{FF2B5EF4-FFF2-40B4-BE49-F238E27FC236}">
              <a16:creationId xmlns:a16="http://schemas.microsoft.com/office/drawing/2014/main" xmlns="" id="{00000000-0008-0000-0000-000022010000}"/>
            </a:ext>
          </a:extLst>
        </xdr:cNvPr>
        <xdr:cNvPicPr>
          <a:picLocks noChangeAspect="1"/>
        </xdr:cNvPicPr>
      </xdr:nvPicPr>
      <xdr:blipFill>
        <a:blip xmlns:r="http://schemas.openxmlformats.org/officeDocument/2006/relationships" r:embed="rId198"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1917246" y="430410257"/>
          <a:ext cx="1170215" cy="781869"/>
        </a:xfrm>
        <a:prstGeom prst="rect">
          <a:avLst/>
        </a:prstGeom>
      </xdr:spPr>
    </xdr:pic>
    <xdr:clientData/>
  </xdr:twoCellAnchor>
  <xdr:twoCellAnchor>
    <xdr:from>
      <xdr:col>2</xdr:col>
      <xdr:colOff>136071</xdr:colOff>
      <xdr:row>411</xdr:row>
      <xdr:rowOff>95250</xdr:rowOff>
    </xdr:from>
    <xdr:to>
      <xdr:col>2</xdr:col>
      <xdr:colOff>1306286</xdr:colOff>
      <xdr:row>411</xdr:row>
      <xdr:rowOff>877119</xdr:rowOff>
    </xdr:to>
    <xdr:pic>
      <xdr:nvPicPr>
        <xdr:cNvPr id="291" name="그림 51">
          <a:extLst>
            <a:ext uri="{FF2B5EF4-FFF2-40B4-BE49-F238E27FC236}">
              <a16:creationId xmlns:a16="http://schemas.microsoft.com/office/drawing/2014/main" xmlns="" id="{00000000-0008-0000-0000-000023010000}"/>
            </a:ext>
          </a:extLst>
        </xdr:cNvPr>
        <xdr:cNvPicPr>
          <a:picLocks noChangeAspect="1"/>
        </xdr:cNvPicPr>
      </xdr:nvPicPr>
      <xdr:blipFill>
        <a:blip xmlns:r="http://schemas.openxmlformats.org/officeDocument/2006/relationships" r:embed="rId198"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1917246" y="431415825"/>
          <a:ext cx="1170215" cy="781869"/>
        </a:xfrm>
        <a:prstGeom prst="rect">
          <a:avLst/>
        </a:prstGeom>
      </xdr:spPr>
    </xdr:pic>
    <xdr:clientData/>
  </xdr:twoCellAnchor>
  <xdr:twoCellAnchor>
    <xdr:from>
      <xdr:col>2</xdr:col>
      <xdr:colOff>136071</xdr:colOff>
      <xdr:row>413</xdr:row>
      <xdr:rowOff>95250</xdr:rowOff>
    </xdr:from>
    <xdr:to>
      <xdr:col>2</xdr:col>
      <xdr:colOff>1306286</xdr:colOff>
      <xdr:row>413</xdr:row>
      <xdr:rowOff>877119</xdr:rowOff>
    </xdr:to>
    <xdr:pic>
      <xdr:nvPicPr>
        <xdr:cNvPr id="292" name="그림 51">
          <a:extLst>
            <a:ext uri="{FF2B5EF4-FFF2-40B4-BE49-F238E27FC236}">
              <a16:creationId xmlns:a16="http://schemas.microsoft.com/office/drawing/2014/main" xmlns="" id="{00000000-0008-0000-0000-000024010000}"/>
            </a:ext>
          </a:extLst>
        </xdr:cNvPr>
        <xdr:cNvPicPr>
          <a:picLocks noChangeAspect="1"/>
        </xdr:cNvPicPr>
      </xdr:nvPicPr>
      <xdr:blipFill>
        <a:blip xmlns:r="http://schemas.openxmlformats.org/officeDocument/2006/relationships" r:embed="rId198"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1917246" y="433387500"/>
          <a:ext cx="1170215" cy="781869"/>
        </a:xfrm>
        <a:prstGeom prst="rect">
          <a:avLst/>
        </a:prstGeom>
      </xdr:spPr>
    </xdr:pic>
    <xdr:clientData/>
  </xdr:twoCellAnchor>
  <xdr:twoCellAnchor>
    <xdr:from>
      <xdr:col>2</xdr:col>
      <xdr:colOff>136071</xdr:colOff>
      <xdr:row>415</xdr:row>
      <xdr:rowOff>95250</xdr:rowOff>
    </xdr:from>
    <xdr:to>
      <xdr:col>2</xdr:col>
      <xdr:colOff>1306286</xdr:colOff>
      <xdr:row>415</xdr:row>
      <xdr:rowOff>877119</xdr:rowOff>
    </xdr:to>
    <xdr:pic>
      <xdr:nvPicPr>
        <xdr:cNvPr id="293" name="그림 51">
          <a:extLst>
            <a:ext uri="{FF2B5EF4-FFF2-40B4-BE49-F238E27FC236}">
              <a16:creationId xmlns:a16="http://schemas.microsoft.com/office/drawing/2014/main" xmlns="" id="{00000000-0008-0000-0000-000025010000}"/>
            </a:ext>
          </a:extLst>
        </xdr:cNvPr>
        <xdr:cNvPicPr>
          <a:picLocks noChangeAspect="1"/>
        </xdr:cNvPicPr>
      </xdr:nvPicPr>
      <xdr:blipFill>
        <a:blip xmlns:r="http://schemas.openxmlformats.org/officeDocument/2006/relationships" r:embed="rId198"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1917246" y="435292500"/>
          <a:ext cx="1170215" cy="781869"/>
        </a:xfrm>
        <a:prstGeom prst="rect">
          <a:avLst/>
        </a:prstGeom>
      </xdr:spPr>
    </xdr:pic>
    <xdr:clientData/>
  </xdr:twoCellAnchor>
  <xdr:twoCellAnchor>
    <xdr:from>
      <xdr:col>2</xdr:col>
      <xdr:colOff>176892</xdr:colOff>
      <xdr:row>419</xdr:row>
      <xdr:rowOff>27214</xdr:rowOff>
    </xdr:from>
    <xdr:to>
      <xdr:col>2</xdr:col>
      <xdr:colOff>1251857</xdr:colOff>
      <xdr:row>420</xdr:row>
      <xdr:rowOff>3551</xdr:rowOff>
    </xdr:to>
    <xdr:pic>
      <xdr:nvPicPr>
        <xdr:cNvPr id="294" name="그림 54">
          <a:extLst>
            <a:ext uri="{FF2B5EF4-FFF2-40B4-BE49-F238E27FC236}">
              <a16:creationId xmlns:a16="http://schemas.microsoft.com/office/drawing/2014/main" xmlns="" id="{00000000-0008-0000-0000-000026010000}"/>
            </a:ext>
          </a:extLst>
        </xdr:cNvPr>
        <xdr:cNvPicPr>
          <a:picLocks noChangeAspect="1"/>
        </xdr:cNvPicPr>
      </xdr:nvPicPr>
      <xdr:blipFill>
        <a:blip xmlns:r="http://schemas.openxmlformats.org/officeDocument/2006/relationships" r:embed="rId199" cstate="email">
          <a:clrChange>
            <a:clrFrom>
              <a:srgbClr val="FDFDFD"/>
            </a:clrFrom>
            <a:clrTo>
              <a:srgbClr val="FDFDFD">
                <a:alpha val="0"/>
              </a:srgbClr>
            </a:clrTo>
          </a:clrChange>
          <a:extLst>
            <a:ext uri="{28A0092B-C50C-407E-A947-70E740481C1C}">
              <a14:useLocalDpi xmlns:a14="http://schemas.microsoft.com/office/drawing/2010/main"/>
            </a:ext>
          </a:extLst>
        </a:blip>
        <a:stretch>
          <a:fillRect/>
        </a:stretch>
      </xdr:blipFill>
      <xdr:spPr>
        <a:xfrm>
          <a:off x="1958067" y="439034464"/>
          <a:ext cx="1074965" cy="928837"/>
        </a:xfrm>
        <a:prstGeom prst="rect">
          <a:avLst/>
        </a:prstGeom>
      </xdr:spPr>
    </xdr:pic>
    <xdr:clientData/>
  </xdr:twoCellAnchor>
  <xdr:twoCellAnchor>
    <xdr:from>
      <xdr:col>2</xdr:col>
      <xdr:colOff>217713</xdr:colOff>
      <xdr:row>421</xdr:row>
      <xdr:rowOff>163286</xdr:rowOff>
    </xdr:from>
    <xdr:to>
      <xdr:col>2</xdr:col>
      <xdr:colOff>1211035</xdr:colOff>
      <xdr:row>421</xdr:row>
      <xdr:rowOff>865746</xdr:rowOff>
    </xdr:to>
    <xdr:pic>
      <xdr:nvPicPr>
        <xdr:cNvPr id="295" name="그림 155">
          <a:extLst>
            <a:ext uri="{FF2B5EF4-FFF2-40B4-BE49-F238E27FC236}">
              <a16:creationId xmlns:a16="http://schemas.microsoft.com/office/drawing/2014/main" xmlns="" id="{00000000-0008-0000-0000-000027010000}"/>
            </a:ext>
          </a:extLst>
        </xdr:cNvPr>
        <xdr:cNvPicPr>
          <a:picLocks noChangeAspect="1"/>
        </xdr:cNvPicPr>
      </xdr:nvPicPr>
      <xdr:blipFill>
        <a:blip xmlns:r="http://schemas.openxmlformats.org/officeDocument/2006/relationships" r:embed="rId200"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1998888" y="441075536"/>
          <a:ext cx="993322" cy="702460"/>
        </a:xfrm>
        <a:prstGeom prst="rect">
          <a:avLst/>
        </a:prstGeom>
      </xdr:spPr>
    </xdr:pic>
    <xdr:clientData/>
  </xdr:twoCellAnchor>
  <xdr:twoCellAnchor>
    <xdr:from>
      <xdr:col>2</xdr:col>
      <xdr:colOff>238125</xdr:colOff>
      <xdr:row>422</xdr:row>
      <xdr:rowOff>136072</xdr:rowOff>
    </xdr:from>
    <xdr:to>
      <xdr:col>2</xdr:col>
      <xdr:colOff>1217839</xdr:colOff>
      <xdr:row>422</xdr:row>
      <xdr:rowOff>828908</xdr:rowOff>
    </xdr:to>
    <xdr:pic>
      <xdr:nvPicPr>
        <xdr:cNvPr id="296" name="그림 306">
          <a:extLst>
            <a:ext uri="{FF2B5EF4-FFF2-40B4-BE49-F238E27FC236}">
              <a16:creationId xmlns:a16="http://schemas.microsoft.com/office/drawing/2014/main" xmlns="" id="{00000000-0008-0000-0000-000028010000}"/>
            </a:ext>
          </a:extLst>
        </xdr:cNvPr>
        <xdr:cNvPicPr>
          <a:picLocks noChangeAspect="1"/>
        </xdr:cNvPicPr>
      </xdr:nvPicPr>
      <xdr:blipFill>
        <a:blip xmlns:r="http://schemas.openxmlformats.org/officeDocument/2006/relationships" r:embed="rId201"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019300" y="442000822"/>
          <a:ext cx="979714" cy="692836"/>
        </a:xfrm>
        <a:prstGeom prst="rect">
          <a:avLst/>
        </a:prstGeom>
      </xdr:spPr>
    </xdr:pic>
    <xdr:clientData/>
  </xdr:twoCellAnchor>
  <xdr:twoCellAnchor>
    <xdr:from>
      <xdr:col>2</xdr:col>
      <xdr:colOff>217716</xdr:colOff>
      <xdr:row>420</xdr:row>
      <xdr:rowOff>95251</xdr:rowOff>
    </xdr:from>
    <xdr:to>
      <xdr:col>2</xdr:col>
      <xdr:colOff>1254976</xdr:colOff>
      <xdr:row>420</xdr:row>
      <xdr:rowOff>870859</xdr:rowOff>
    </xdr:to>
    <xdr:pic>
      <xdr:nvPicPr>
        <xdr:cNvPr id="297" name="Picture 296">
          <a:extLst>
            <a:ext uri="{FF2B5EF4-FFF2-40B4-BE49-F238E27FC236}">
              <a16:creationId xmlns:a16="http://schemas.microsoft.com/office/drawing/2014/main" xmlns="" id="{00000000-0008-0000-0000-00002901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1998891" y="440055001"/>
          <a:ext cx="1037260" cy="775608"/>
        </a:xfrm>
        <a:prstGeom prst="rect">
          <a:avLst/>
        </a:prstGeom>
      </xdr:spPr>
    </xdr:pic>
    <xdr:clientData/>
  </xdr:twoCellAnchor>
  <xdr:twoCellAnchor>
    <xdr:from>
      <xdr:col>2</xdr:col>
      <xdr:colOff>122464</xdr:colOff>
      <xdr:row>436</xdr:row>
      <xdr:rowOff>68035</xdr:rowOff>
    </xdr:from>
    <xdr:to>
      <xdr:col>2</xdr:col>
      <xdr:colOff>1333500</xdr:colOff>
      <xdr:row>436</xdr:row>
      <xdr:rowOff>905023</xdr:rowOff>
    </xdr:to>
    <xdr:pic>
      <xdr:nvPicPr>
        <xdr:cNvPr id="298" name="그림 75" descr="SBP-300HM4.png">
          <a:extLst>
            <a:ext uri="{FF2B5EF4-FFF2-40B4-BE49-F238E27FC236}">
              <a16:creationId xmlns:a16="http://schemas.microsoft.com/office/drawing/2014/main" xmlns="" id="{00000000-0008-0000-0000-00002A010000}"/>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1903639" y="455267785"/>
          <a:ext cx="1211036" cy="836988"/>
        </a:xfrm>
        <a:prstGeom prst="rect">
          <a:avLst/>
        </a:prstGeom>
      </xdr:spPr>
    </xdr:pic>
    <xdr:clientData/>
  </xdr:twoCellAnchor>
  <xdr:twoCellAnchor>
    <xdr:from>
      <xdr:col>2</xdr:col>
      <xdr:colOff>519845</xdr:colOff>
      <xdr:row>486</xdr:row>
      <xdr:rowOff>68036</xdr:rowOff>
    </xdr:from>
    <xdr:to>
      <xdr:col>2</xdr:col>
      <xdr:colOff>936122</xdr:colOff>
      <xdr:row>486</xdr:row>
      <xdr:rowOff>911679</xdr:rowOff>
    </xdr:to>
    <xdr:pic>
      <xdr:nvPicPr>
        <xdr:cNvPr id="299" name="Picture 40">
          <a:extLst>
            <a:ext uri="{FF2B5EF4-FFF2-40B4-BE49-F238E27FC236}">
              <a16:creationId xmlns:a16="http://schemas.microsoft.com/office/drawing/2014/main" xmlns="" id="{00000000-0008-0000-0000-00002B010000}"/>
            </a:ext>
          </a:extLst>
        </xdr:cNvPr>
        <xdr:cNvPicPr>
          <a:picLocks noChangeAspect="1" noChangeArrowheads="1"/>
        </xdr:cNvPicPr>
      </xdr:nvPicPr>
      <xdr:blipFill>
        <a:blip xmlns:r="http://schemas.openxmlformats.org/officeDocument/2006/relationships" r:embed="rId204" cstate="email">
          <a:extLst>
            <a:ext uri="{28A0092B-C50C-407E-A947-70E740481C1C}">
              <a14:useLocalDpi xmlns:a14="http://schemas.microsoft.com/office/drawing/2010/main"/>
            </a:ext>
          </a:extLst>
        </a:blip>
        <a:srcRect/>
        <a:stretch>
          <a:fillRect/>
        </a:stretch>
      </xdr:blipFill>
      <xdr:spPr bwMode="auto">
        <a:xfrm>
          <a:off x="2301020" y="502892786"/>
          <a:ext cx="416277" cy="843643"/>
        </a:xfrm>
        <a:prstGeom prst="rect">
          <a:avLst/>
        </a:prstGeom>
        <a:noFill/>
        <a:ln w="9525">
          <a:noFill/>
          <a:miter lim="800000"/>
          <a:headEnd/>
          <a:tailEnd/>
        </a:ln>
      </xdr:spPr>
    </xdr:pic>
    <xdr:clientData/>
  </xdr:twoCellAnchor>
  <xdr:twoCellAnchor>
    <xdr:from>
      <xdr:col>2</xdr:col>
      <xdr:colOff>115661</xdr:colOff>
      <xdr:row>440</xdr:row>
      <xdr:rowOff>27214</xdr:rowOff>
    </xdr:from>
    <xdr:to>
      <xdr:col>2</xdr:col>
      <xdr:colOff>1340304</xdr:colOff>
      <xdr:row>440</xdr:row>
      <xdr:rowOff>883008</xdr:rowOff>
    </xdr:to>
    <xdr:pic>
      <xdr:nvPicPr>
        <xdr:cNvPr id="300" name="그림 76" descr="SBP-300HM4.png">
          <a:extLst>
            <a:ext uri="{FF2B5EF4-FFF2-40B4-BE49-F238E27FC236}">
              <a16:creationId xmlns:a16="http://schemas.microsoft.com/office/drawing/2014/main" xmlns="" id="{00000000-0008-0000-0000-00002C01000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1896836" y="459036964"/>
          <a:ext cx="1224643" cy="855794"/>
        </a:xfrm>
        <a:prstGeom prst="rect">
          <a:avLst/>
        </a:prstGeom>
      </xdr:spPr>
    </xdr:pic>
    <xdr:clientData/>
  </xdr:twoCellAnchor>
  <xdr:twoCellAnchor>
    <xdr:from>
      <xdr:col>2</xdr:col>
      <xdr:colOff>247307</xdr:colOff>
      <xdr:row>463</xdr:row>
      <xdr:rowOff>68035</xdr:rowOff>
    </xdr:from>
    <xdr:to>
      <xdr:col>2</xdr:col>
      <xdr:colOff>1158986</xdr:colOff>
      <xdr:row>463</xdr:row>
      <xdr:rowOff>893808</xdr:rowOff>
    </xdr:to>
    <xdr:pic>
      <xdr:nvPicPr>
        <xdr:cNvPr id="301" name="Picture 2">
          <a:extLst>
            <a:ext uri="{FF2B5EF4-FFF2-40B4-BE49-F238E27FC236}">
              <a16:creationId xmlns:a16="http://schemas.microsoft.com/office/drawing/2014/main" xmlns="" id="{00000000-0008-0000-0000-00002D010000}"/>
            </a:ext>
          </a:extLst>
        </xdr:cNvPr>
        <xdr:cNvPicPr>
          <a:picLocks noChangeAspect="1" noChangeArrowheads="1"/>
        </xdr:cNvPicPr>
      </xdr:nvPicPr>
      <xdr:blipFill>
        <a:blip xmlns:r="http://schemas.openxmlformats.org/officeDocument/2006/relationships" r:embed="rId206"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a:fillRect/>
        </a:stretch>
      </xdr:blipFill>
      <xdr:spPr bwMode="auto">
        <a:xfrm>
          <a:off x="2028482" y="480985285"/>
          <a:ext cx="911679" cy="825773"/>
        </a:xfrm>
        <a:prstGeom prst="rect">
          <a:avLst/>
        </a:prstGeom>
        <a:noFill/>
        <a:ln w="9525">
          <a:noFill/>
          <a:miter lim="800000"/>
          <a:headEnd/>
          <a:tailEnd/>
        </a:ln>
        <a:effectLst/>
      </xdr:spPr>
    </xdr:pic>
    <xdr:clientData/>
  </xdr:twoCellAnchor>
  <xdr:twoCellAnchor>
    <xdr:from>
      <xdr:col>2</xdr:col>
      <xdr:colOff>192878</xdr:colOff>
      <xdr:row>451</xdr:row>
      <xdr:rowOff>204106</xdr:rowOff>
    </xdr:from>
    <xdr:to>
      <xdr:col>2</xdr:col>
      <xdr:colOff>1213415</xdr:colOff>
      <xdr:row>451</xdr:row>
      <xdr:rowOff>771071</xdr:rowOff>
    </xdr:to>
    <xdr:pic>
      <xdr:nvPicPr>
        <xdr:cNvPr id="302" name="그림 366" descr="1.SBP-300WM0.png">
          <a:extLst>
            <a:ext uri="{FF2B5EF4-FFF2-40B4-BE49-F238E27FC236}">
              <a16:creationId xmlns:a16="http://schemas.microsoft.com/office/drawing/2014/main" xmlns="" id="{00000000-0008-0000-0000-00002E010000}"/>
            </a:ext>
          </a:extLst>
        </xdr:cNvPr>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rcRect/>
        <a:stretch>
          <a:fillRect/>
        </a:stretch>
      </xdr:blipFill>
      <xdr:spPr>
        <a:xfrm>
          <a:off x="1974053" y="469691356"/>
          <a:ext cx="1020537" cy="566965"/>
        </a:xfrm>
        <a:prstGeom prst="rect">
          <a:avLst/>
        </a:prstGeom>
      </xdr:spPr>
    </xdr:pic>
    <xdr:clientData/>
  </xdr:twoCellAnchor>
  <xdr:twoCellAnchor>
    <xdr:from>
      <xdr:col>2</xdr:col>
      <xdr:colOff>187759</xdr:colOff>
      <xdr:row>462</xdr:row>
      <xdr:rowOff>68035</xdr:rowOff>
    </xdr:from>
    <xdr:to>
      <xdr:col>2</xdr:col>
      <xdr:colOff>1218534</xdr:colOff>
      <xdr:row>462</xdr:row>
      <xdr:rowOff>870858</xdr:rowOff>
    </xdr:to>
    <xdr:pic>
      <xdr:nvPicPr>
        <xdr:cNvPr id="303" name="Picture 2">
          <a:extLst>
            <a:ext uri="{FF2B5EF4-FFF2-40B4-BE49-F238E27FC236}">
              <a16:creationId xmlns:a16="http://schemas.microsoft.com/office/drawing/2014/main" xmlns="" id="{00000000-0008-0000-0000-00002F010000}"/>
            </a:ext>
          </a:extLst>
        </xdr:cNvPr>
        <xdr:cNvPicPr>
          <a:picLocks noChangeAspect="1" noChangeArrowheads="1"/>
        </xdr:cNvPicPr>
      </xdr:nvPicPr>
      <xdr:blipFill>
        <a:blip xmlns:r="http://schemas.openxmlformats.org/officeDocument/2006/relationships" r:embed="rId208"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a:fillRect/>
        </a:stretch>
      </xdr:blipFill>
      <xdr:spPr bwMode="auto">
        <a:xfrm>
          <a:off x="1968934" y="480032785"/>
          <a:ext cx="1030775" cy="802823"/>
        </a:xfrm>
        <a:prstGeom prst="rect">
          <a:avLst/>
        </a:prstGeom>
        <a:noFill/>
        <a:ln w="9525">
          <a:noFill/>
          <a:miter lim="800000"/>
          <a:headEnd/>
          <a:tailEnd/>
        </a:ln>
        <a:effectLst/>
      </xdr:spPr>
    </xdr:pic>
    <xdr:clientData/>
  </xdr:twoCellAnchor>
  <xdr:twoCellAnchor>
    <xdr:from>
      <xdr:col>2</xdr:col>
      <xdr:colOff>349360</xdr:colOff>
      <xdr:row>460</xdr:row>
      <xdr:rowOff>40821</xdr:rowOff>
    </xdr:from>
    <xdr:to>
      <xdr:col>2</xdr:col>
      <xdr:colOff>1056932</xdr:colOff>
      <xdr:row>460</xdr:row>
      <xdr:rowOff>928249</xdr:rowOff>
    </xdr:to>
    <xdr:pic>
      <xdr:nvPicPr>
        <xdr:cNvPr id="304" name="Picture 37">
          <a:extLst>
            <a:ext uri="{FF2B5EF4-FFF2-40B4-BE49-F238E27FC236}">
              <a16:creationId xmlns:a16="http://schemas.microsoft.com/office/drawing/2014/main" xmlns="" id="{00000000-0008-0000-0000-000030010000}"/>
            </a:ext>
          </a:extLst>
        </xdr:cNvPr>
        <xdr:cNvPicPr>
          <a:picLocks noChangeAspect="1" noChangeArrowheads="1"/>
        </xdr:cNvPicPr>
      </xdr:nvPicPr>
      <xdr:blipFill>
        <a:blip xmlns:r="http://schemas.openxmlformats.org/officeDocument/2006/relationships" r:embed="rId209" cstate="email">
          <a:clrChange>
            <a:clrFrom>
              <a:srgbClr val="FDFDFD"/>
            </a:clrFrom>
            <a:clrTo>
              <a:srgbClr val="FDFDFD">
                <a:alpha val="0"/>
              </a:srgbClr>
            </a:clrTo>
          </a:clrChange>
          <a:extLst>
            <a:ext uri="{28A0092B-C50C-407E-A947-70E740481C1C}">
              <a14:useLocalDpi xmlns:a14="http://schemas.microsoft.com/office/drawing/2010/main"/>
            </a:ext>
          </a:extLst>
        </a:blip>
        <a:srcRect/>
        <a:stretch>
          <a:fillRect/>
        </a:stretch>
      </xdr:blipFill>
      <xdr:spPr bwMode="auto">
        <a:xfrm>
          <a:off x="2130535" y="478100571"/>
          <a:ext cx="707572" cy="887428"/>
        </a:xfrm>
        <a:prstGeom prst="rect">
          <a:avLst/>
        </a:prstGeom>
        <a:noFill/>
        <a:ln w="9525">
          <a:noFill/>
          <a:miter lim="800000"/>
          <a:headEnd/>
          <a:tailEnd/>
        </a:ln>
      </xdr:spPr>
    </xdr:pic>
    <xdr:clientData/>
  </xdr:twoCellAnchor>
  <xdr:twoCellAnchor>
    <xdr:from>
      <xdr:col>2</xdr:col>
      <xdr:colOff>192878</xdr:colOff>
      <xdr:row>458</xdr:row>
      <xdr:rowOff>231321</xdr:rowOff>
    </xdr:from>
    <xdr:to>
      <xdr:col>2</xdr:col>
      <xdr:colOff>1213415</xdr:colOff>
      <xdr:row>458</xdr:row>
      <xdr:rowOff>798286</xdr:rowOff>
    </xdr:to>
    <xdr:pic>
      <xdr:nvPicPr>
        <xdr:cNvPr id="305" name="그림 366" descr="1.SBP-300WM0.png">
          <a:extLst>
            <a:ext uri="{FF2B5EF4-FFF2-40B4-BE49-F238E27FC236}">
              <a16:creationId xmlns:a16="http://schemas.microsoft.com/office/drawing/2014/main" xmlns="" id="{00000000-0008-0000-0000-000031010000}"/>
            </a:ext>
          </a:extLst>
        </xdr:cNvPr>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rcRect/>
        <a:stretch>
          <a:fillRect/>
        </a:stretch>
      </xdr:blipFill>
      <xdr:spPr>
        <a:xfrm>
          <a:off x="1974053" y="476386071"/>
          <a:ext cx="1020537" cy="566965"/>
        </a:xfrm>
        <a:prstGeom prst="rect">
          <a:avLst/>
        </a:prstGeom>
      </xdr:spPr>
    </xdr:pic>
    <xdr:clientData/>
  </xdr:twoCellAnchor>
  <xdr:twoCellAnchor>
    <xdr:from>
      <xdr:col>2</xdr:col>
      <xdr:colOff>362967</xdr:colOff>
      <xdr:row>469</xdr:row>
      <xdr:rowOff>81643</xdr:rowOff>
    </xdr:from>
    <xdr:to>
      <xdr:col>2</xdr:col>
      <xdr:colOff>1043325</xdr:colOff>
      <xdr:row>469</xdr:row>
      <xdr:rowOff>900079</xdr:rowOff>
    </xdr:to>
    <xdr:pic>
      <xdr:nvPicPr>
        <xdr:cNvPr id="306" name="그림 35">
          <a:extLst>
            <a:ext uri="{FF2B5EF4-FFF2-40B4-BE49-F238E27FC236}">
              <a16:creationId xmlns:a16="http://schemas.microsoft.com/office/drawing/2014/main" xmlns="" id="{00000000-0008-0000-0000-000032010000}"/>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2144142" y="486713893"/>
          <a:ext cx="680358" cy="818436"/>
        </a:xfrm>
        <a:prstGeom prst="rect">
          <a:avLst/>
        </a:prstGeom>
      </xdr:spPr>
    </xdr:pic>
    <xdr:clientData/>
  </xdr:twoCellAnchor>
  <xdr:twoCellAnchor>
    <xdr:from>
      <xdr:col>2</xdr:col>
      <xdr:colOff>456337</xdr:colOff>
      <xdr:row>471</xdr:row>
      <xdr:rowOff>136071</xdr:rowOff>
    </xdr:from>
    <xdr:to>
      <xdr:col>2</xdr:col>
      <xdr:colOff>949956</xdr:colOff>
      <xdr:row>471</xdr:row>
      <xdr:rowOff>898694</xdr:rowOff>
    </xdr:to>
    <xdr:pic>
      <xdr:nvPicPr>
        <xdr:cNvPr id="307" name="Picture 3">
          <a:extLst>
            <a:ext uri="{FF2B5EF4-FFF2-40B4-BE49-F238E27FC236}">
              <a16:creationId xmlns:a16="http://schemas.microsoft.com/office/drawing/2014/main" xmlns="" id="{00000000-0008-0000-0000-000033010000}"/>
            </a:ext>
          </a:extLst>
        </xdr:cNvPr>
        <xdr:cNvPicPr>
          <a:picLocks noChangeAspect="1" noChangeArrowheads="1"/>
        </xdr:cNvPicPr>
      </xdr:nvPicPr>
      <xdr:blipFill>
        <a:blip xmlns:r="http://schemas.openxmlformats.org/officeDocument/2006/relationships" r:embed="rId211"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a:fillRect/>
        </a:stretch>
      </xdr:blipFill>
      <xdr:spPr bwMode="auto">
        <a:xfrm>
          <a:off x="2237512" y="488673321"/>
          <a:ext cx="493619" cy="762623"/>
        </a:xfrm>
        <a:prstGeom prst="rect">
          <a:avLst/>
        </a:prstGeom>
        <a:noFill/>
        <a:ln w="9525">
          <a:noFill/>
          <a:miter lim="800000"/>
          <a:headEnd/>
          <a:tailEnd/>
        </a:ln>
        <a:effectLst/>
      </xdr:spPr>
    </xdr:pic>
    <xdr:clientData/>
  </xdr:twoCellAnchor>
  <xdr:twoCellAnchor>
    <xdr:from>
      <xdr:col>2</xdr:col>
      <xdr:colOff>403789</xdr:colOff>
      <xdr:row>473</xdr:row>
      <xdr:rowOff>68036</xdr:rowOff>
    </xdr:from>
    <xdr:to>
      <xdr:col>2</xdr:col>
      <xdr:colOff>1002504</xdr:colOff>
      <xdr:row>473</xdr:row>
      <xdr:rowOff>940678</xdr:rowOff>
    </xdr:to>
    <xdr:pic>
      <xdr:nvPicPr>
        <xdr:cNvPr id="308" name="Picture 39">
          <a:extLst>
            <a:ext uri="{FF2B5EF4-FFF2-40B4-BE49-F238E27FC236}">
              <a16:creationId xmlns:a16="http://schemas.microsoft.com/office/drawing/2014/main" xmlns="" id="{00000000-0008-0000-0000-000034010000}"/>
            </a:ext>
          </a:extLst>
        </xdr:cNvPr>
        <xdr:cNvPicPr>
          <a:picLocks noChangeAspect="1" noChangeArrowheads="1"/>
        </xdr:cNvPicPr>
      </xdr:nvPicPr>
      <xdr:blipFill>
        <a:blip xmlns:r="http://schemas.openxmlformats.org/officeDocument/2006/relationships" r:embed="rId212" cstate="email">
          <a:clrChange>
            <a:clrFrom>
              <a:srgbClr val="FDFDFD"/>
            </a:clrFrom>
            <a:clrTo>
              <a:srgbClr val="FDFDFD">
                <a:alpha val="0"/>
              </a:srgbClr>
            </a:clrTo>
          </a:clrChange>
          <a:extLst>
            <a:ext uri="{28A0092B-C50C-407E-A947-70E740481C1C}">
              <a14:useLocalDpi xmlns:a14="http://schemas.microsoft.com/office/drawing/2010/main"/>
            </a:ext>
          </a:extLst>
        </a:blip>
        <a:srcRect/>
        <a:stretch>
          <a:fillRect/>
        </a:stretch>
      </xdr:blipFill>
      <xdr:spPr bwMode="auto">
        <a:xfrm>
          <a:off x="2184964" y="490510286"/>
          <a:ext cx="598715" cy="872642"/>
        </a:xfrm>
        <a:prstGeom prst="rect">
          <a:avLst/>
        </a:prstGeom>
        <a:noFill/>
        <a:ln w="9525">
          <a:noFill/>
          <a:miter lim="800000"/>
          <a:headEnd/>
          <a:tailEnd/>
        </a:ln>
      </xdr:spPr>
    </xdr:pic>
    <xdr:clientData/>
  </xdr:twoCellAnchor>
  <xdr:twoCellAnchor>
    <xdr:from>
      <xdr:col>2</xdr:col>
      <xdr:colOff>403788</xdr:colOff>
      <xdr:row>475</xdr:row>
      <xdr:rowOff>68036</xdr:rowOff>
    </xdr:from>
    <xdr:to>
      <xdr:col>2</xdr:col>
      <xdr:colOff>1084146</xdr:colOff>
      <xdr:row>475</xdr:row>
      <xdr:rowOff>905835</xdr:rowOff>
    </xdr:to>
    <xdr:pic>
      <xdr:nvPicPr>
        <xdr:cNvPr id="309" name="Picture 5">
          <a:extLst>
            <a:ext uri="{FF2B5EF4-FFF2-40B4-BE49-F238E27FC236}">
              <a16:creationId xmlns:a16="http://schemas.microsoft.com/office/drawing/2014/main" xmlns="" id="{00000000-0008-0000-0000-000035010000}"/>
            </a:ext>
          </a:extLst>
        </xdr:cNvPr>
        <xdr:cNvPicPr>
          <a:picLocks noChangeAspect="1" noChangeArrowheads="1"/>
        </xdr:cNvPicPr>
      </xdr:nvPicPr>
      <xdr:blipFill>
        <a:blip xmlns:r="http://schemas.openxmlformats.org/officeDocument/2006/relationships" r:embed="rId213" cstate="email">
          <a:extLst>
            <a:ext uri="{28A0092B-C50C-407E-A947-70E740481C1C}">
              <a14:useLocalDpi xmlns:a14="http://schemas.microsoft.com/office/drawing/2010/main"/>
            </a:ext>
          </a:extLst>
        </a:blip>
        <a:srcRect/>
        <a:stretch>
          <a:fillRect/>
        </a:stretch>
      </xdr:blipFill>
      <xdr:spPr bwMode="auto">
        <a:xfrm>
          <a:off x="2184963" y="492415286"/>
          <a:ext cx="680358" cy="837799"/>
        </a:xfrm>
        <a:prstGeom prst="rect">
          <a:avLst/>
        </a:prstGeom>
        <a:noFill/>
        <a:ln w="9525">
          <a:noFill/>
          <a:miter lim="800000"/>
          <a:headEnd/>
          <a:tailEnd/>
        </a:ln>
      </xdr:spPr>
    </xdr:pic>
    <xdr:clientData/>
  </xdr:twoCellAnchor>
  <xdr:twoCellAnchor>
    <xdr:from>
      <xdr:col>2</xdr:col>
      <xdr:colOff>387804</xdr:colOff>
      <xdr:row>478</xdr:row>
      <xdr:rowOff>40820</xdr:rowOff>
    </xdr:from>
    <xdr:to>
      <xdr:col>2</xdr:col>
      <xdr:colOff>1068162</xdr:colOff>
      <xdr:row>478</xdr:row>
      <xdr:rowOff>913017</xdr:rowOff>
    </xdr:to>
    <xdr:pic>
      <xdr:nvPicPr>
        <xdr:cNvPr id="310" name="그림 88">
          <a:extLst>
            <a:ext uri="{FF2B5EF4-FFF2-40B4-BE49-F238E27FC236}">
              <a16:creationId xmlns:a16="http://schemas.microsoft.com/office/drawing/2014/main" xmlns="" id="{00000000-0008-0000-0000-000036010000}"/>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2168979" y="495245570"/>
          <a:ext cx="680358" cy="872197"/>
        </a:xfrm>
        <a:prstGeom prst="rect">
          <a:avLst/>
        </a:prstGeom>
      </xdr:spPr>
    </xdr:pic>
    <xdr:clientData/>
  </xdr:twoCellAnchor>
  <xdr:twoCellAnchor>
    <xdr:from>
      <xdr:col>2</xdr:col>
      <xdr:colOff>299357</xdr:colOff>
      <xdr:row>479</xdr:row>
      <xdr:rowOff>13606</xdr:rowOff>
    </xdr:from>
    <xdr:to>
      <xdr:col>2</xdr:col>
      <xdr:colOff>1156609</xdr:colOff>
      <xdr:row>479</xdr:row>
      <xdr:rowOff>934669</xdr:rowOff>
    </xdr:to>
    <xdr:pic>
      <xdr:nvPicPr>
        <xdr:cNvPr id="311" name="그림 80">
          <a:extLst>
            <a:ext uri="{FF2B5EF4-FFF2-40B4-BE49-F238E27FC236}">
              <a16:creationId xmlns:a16="http://schemas.microsoft.com/office/drawing/2014/main" xmlns="" id="{00000000-0008-0000-0000-000037010000}"/>
            </a:ext>
          </a:extLst>
        </xdr:cNvPr>
        <xdr:cNvPicPr>
          <a:picLocks noChangeAspect="1"/>
        </xdr:cNvPicPr>
      </xdr:nvPicPr>
      <xdr:blipFill>
        <a:blip xmlns:r="http://schemas.openxmlformats.org/officeDocument/2006/relationships" r:embed="rId215"/>
        <a:stretch>
          <a:fillRect/>
        </a:stretch>
      </xdr:blipFill>
      <xdr:spPr>
        <a:xfrm>
          <a:off x="2080532" y="496170856"/>
          <a:ext cx="857252" cy="921063"/>
        </a:xfrm>
        <a:prstGeom prst="rect">
          <a:avLst/>
        </a:prstGeom>
      </xdr:spPr>
    </xdr:pic>
    <xdr:clientData/>
  </xdr:twoCellAnchor>
  <xdr:twoCellAnchor>
    <xdr:from>
      <xdr:col>2</xdr:col>
      <xdr:colOff>312965</xdr:colOff>
      <xdr:row>481</xdr:row>
      <xdr:rowOff>40821</xdr:rowOff>
    </xdr:from>
    <xdr:to>
      <xdr:col>2</xdr:col>
      <xdr:colOff>1143001</xdr:colOff>
      <xdr:row>481</xdr:row>
      <xdr:rowOff>922762</xdr:rowOff>
    </xdr:to>
    <xdr:pic>
      <xdr:nvPicPr>
        <xdr:cNvPr id="312" name="Picture 6">
          <a:extLst>
            <a:ext uri="{FF2B5EF4-FFF2-40B4-BE49-F238E27FC236}">
              <a16:creationId xmlns:a16="http://schemas.microsoft.com/office/drawing/2014/main" xmlns="" id="{00000000-0008-0000-0000-000038010000}"/>
            </a:ext>
          </a:extLst>
        </xdr:cNvPr>
        <xdr:cNvPicPr>
          <a:picLocks noChangeAspect="1" noChangeArrowheads="1"/>
        </xdr:cNvPicPr>
      </xdr:nvPicPr>
      <xdr:blipFill>
        <a:blip xmlns:r="http://schemas.openxmlformats.org/officeDocument/2006/relationships" r:embed="rId216" cstate="email">
          <a:extLst>
            <a:ext uri="{28A0092B-C50C-407E-A947-70E740481C1C}">
              <a14:useLocalDpi xmlns:a14="http://schemas.microsoft.com/office/drawing/2010/main"/>
            </a:ext>
          </a:extLst>
        </a:blip>
        <a:srcRect/>
        <a:stretch>
          <a:fillRect/>
        </a:stretch>
      </xdr:blipFill>
      <xdr:spPr bwMode="auto">
        <a:xfrm>
          <a:off x="2094140" y="498103071"/>
          <a:ext cx="830036" cy="881941"/>
        </a:xfrm>
        <a:prstGeom prst="rect">
          <a:avLst/>
        </a:prstGeom>
        <a:noFill/>
        <a:ln w="9525">
          <a:noFill/>
          <a:miter lim="800000"/>
          <a:headEnd/>
          <a:tailEnd/>
        </a:ln>
      </xdr:spPr>
    </xdr:pic>
    <xdr:clientData/>
  </xdr:twoCellAnchor>
  <xdr:twoCellAnchor>
    <xdr:from>
      <xdr:col>2</xdr:col>
      <xdr:colOff>517072</xdr:colOff>
      <xdr:row>485</xdr:row>
      <xdr:rowOff>81643</xdr:rowOff>
    </xdr:from>
    <xdr:to>
      <xdr:col>2</xdr:col>
      <xdr:colOff>938894</xdr:colOff>
      <xdr:row>485</xdr:row>
      <xdr:rowOff>936523</xdr:rowOff>
    </xdr:to>
    <xdr:pic>
      <xdr:nvPicPr>
        <xdr:cNvPr id="313" name="Picture 40">
          <a:extLst>
            <a:ext uri="{FF2B5EF4-FFF2-40B4-BE49-F238E27FC236}">
              <a16:creationId xmlns:a16="http://schemas.microsoft.com/office/drawing/2014/main" xmlns="" id="{00000000-0008-0000-0000-000039010000}"/>
            </a:ext>
          </a:extLst>
        </xdr:cNvPr>
        <xdr:cNvPicPr>
          <a:picLocks noChangeAspect="1" noChangeArrowheads="1"/>
        </xdr:cNvPicPr>
      </xdr:nvPicPr>
      <xdr:blipFill>
        <a:blip xmlns:r="http://schemas.openxmlformats.org/officeDocument/2006/relationships" r:embed="rId217" cstate="email">
          <a:extLst>
            <a:ext uri="{28A0092B-C50C-407E-A947-70E740481C1C}">
              <a14:useLocalDpi xmlns:a14="http://schemas.microsoft.com/office/drawing/2010/main"/>
            </a:ext>
          </a:extLst>
        </a:blip>
        <a:srcRect/>
        <a:stretch>
          <a:fillRect/>
        </a:stretch>
      </xdr:blipFill>
      <xdr:spPr bwMode="auto">
        <a:xfrm>
          <a:off x="2298247" y="501953893"/>
          <a:ext cx="421822" cy="854880"/>
        </a:xfrm>
        <a:prstGeom prst="rect">
          <a:avLst/>
        </a:prstGeom>
        <a:noFill/>
        <a:ln w="9525">
          <a:noFill/>
          <a:miter lim="800000"/>
          <a:headEnd/>
          <a:tailEnd/>
        </a:ln>
      </xdr:spPr>
    </xdr:pic>
    <xdr:clientData/>
  </xdr:twoCellAnchor>
  <xdr:twoCellAnchor>
    <xdr:from>
      <xdr:col>2</xdr:col>
      <xdr:colOff>270762</xdr:colOff>
      <xdr:row>487</xdr:row>
      <xdr:rowOff>27214</xdr:rowOff>
    </xdr:from>
    <xdr:to>
      <xdr:col>2</xdr:col>
      <xdr:colOff>1185204</xdr:colOff>
      <xdr:row>487</xdr:row>
      <xdr:rowOff>938894</xdr:rowOff>
    </xdr:to>
    <xdr:pic>
      <xdr:nvPicPr>
        <xdr:cNvPr id="314" name="그림 17" descr="https://www.samsung-security.com/~/media/SAMSUNG/Samsung_ProductImages/Accessories/SBP-300HF_PD1.ashx">
          <a:extLst>
            <a:ext uri="{FF2B5EF4-FFF2-40B4-BE49-F238E27FC236}">
              <a16:creationId xmlns:a16="http://schemas.microsoft.com/office/drawing/2014/main" xmlns="" id="{00000000-0008-0000-0000-00003A010000}"/>
            </a:ext>
          </a:extLst>
        </xdr:cNvPr>
        <xdr:cNvPicPr>
          <a:picLocks noChangeAspect="1" noChangeArrowheads="1"/>
        </xdr:cNvPicPr>
      </xdr:nvPicPr>
      <xdr:blipFill>
        <a:blip xmlns:r="http://schemas.openxmlformats.org/officeDocument/2006/relationships" r:embed="rId218" cstate="email">
          <a:extLst>
            <a:ext uri="{28A0092B-C50C-407E-A947-70E740481C1C}">
              <a14:useLocalDpi xmlns:a14="http://schemas.microsoft.com/office/drawing/2010/main"/>
            </a:ext>
          </a:extLst>
        </a:blip>
        <a:srcRect/>
        <a:stretch>
          <a:fillRect/>
        </a:stretch>
      </xdr:blipFill>
      <xdr:spPr bwMode="auto">
        <a:xfrm>
          <a:off x="2051937" y="503804464"/>
          <a:ext cx="914442" cy="911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270762</xdr:colOff>
      <xdr:row>488</xdr:row>
      <xdr:rowOff>27214</xdr:rowOff>
    </xdr:from>
    <xdr:to>
      <xdr:col>2</xdr:col>
      <xdr:colOff>1185204</xdr:colOff>
      <xdr:row>488</xdr:row>
      <xdr:rowOff>938894</xdr:rowOff>
    </xdr:to>
    <xdr:pic>
      <xdr:nvPicPr>
        <xdr:cNvPr id="315" name="그림 17" descr="https://www.samsung-security.com/~/media/SAMSUNG/Samsung_ProductImages/Accessories/SBP-300HF_PD1.ashx">
          <a:extLst>
            <a:ext uri="{FF2B5EF4-FFF2-40B4-BE49-F238E27FC236}">
              <a16:creationId xmlns:a16="http://schemas.microsoft.com/office/drawing/2014/main" xmlns="" id="{00000000-0008-0000-0000-00003B010000}"/>
            </a:ext>
          </a:extLst>
        </xdr:cNvPr>
        <xdr:cNvPicPr>
          <a:picLocks noChangeAspect="1" noChangeArrowheads="1"/>
        </xdr:cNvPicPr>
      </xdr:nvPicPr>
      <xdr:blipFill>
        <a:blip xmlns:r="http://schemas.openxmlformats.org/officeDocument/2006/relationships" r:embed="rId218" cstate="email">
          <a:extLst>
            <a:ext uri="{28A0092B-C50C-407E-A947-70E740481C1C}">
              <a14:useLocalDpi xmlns:a14="http://schemas.microsoft.com/office/drawing/2010/main"/>
            </a:ext>
          </a:extLst>
        </a:blip>
        <a:srcRect/>
        <a:stretch>
          <a:fillRect/>
        </a:stretch>
      </xdr:blipFill>
      <xdr:spPr bwMode="auto">
        <a:xfrm>
          <a:off x="2051937" y="504756964"/>
          <a:ext cx="914442" cy="911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263355</xdr:colOff>
      <xdr:row>489</xdr:row>
      <xdr:rowOff>27214</xdr:rowOff>
    </xdr:from>
    <xdr:to>
      <xdr:col>2</xdr:col>
      <xdr:colOff>1177797</xdr:colOff>
      <xdr:row>489</xdr:row>
      <xdr:rowOff>938894</xdr:rowOff>
    </xdr:to>
    <xdr:pic>
      <xdr:nvPicPr>
        <xdr:cNvPr id="316" name="그림 17" descr="https://www.samsung-security.com/~/media/SAMSUNG/Samsung_ProductImages/Accessories/SBP-300HF_PD1.ashx">
          <a:extLst>
            <a:ext uri="{FF2B5EF4-FFF2-40B4-BE49-F238E27FC236}">
              <a16:creationId xmlns:a16="http://schemas.microsoft.com/office/drawing/2014/main" xmlns="" id="{00000000-0008-0000-0000-00003C010000}"/>
            </a:ext>
          </a:extLst>
        </xdr:cNvPr>
        <xdr:cNvPicPr>
          <a:picLocks noChangeAspect="1" noChangeArrowheads="1"/>
        </xdr:cNvPicPr>
      </xdr:nvPicPr>
      <xdr:blipFill>
        <a:blip xmlns:r="http://schemas.openxmlformats.org/officeDocument/2006/relationships" r:embed="rId218" cstate="email">
          <a:extLst>
            <a:ext uri="{28A0092B-C50C-407E-A947-70E740481C1C}">
              <a14:useLocalDpi xmlns:a14="http://schemas.microsoft.com/office/drawing/2010/main"/>
            </a:ext>
          </a:extLst>
        </a:blip>
        <a:srcRect/>
        <a:stretch>
          <a:fillRect/>
        </a:stretch>
      </xdr:blipFill>
      <xdr:spPr bwMode="auto">
        <a:xfrm>
          <a:off x="2044530" y="505709464"/>
          <a:ext cx="914442" cy="911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136071</xdr:colOff>
      <xdr:row>424</xdr:row>
      <xdr:rowOff>95250</xdr:rowOff>
    </xdr:from>
    <xdr:to>
      <xdr:col>2</xdr:col>
      <xdr:colOff>1306286</xdr:colOff>
      <xdr:row>424</xdr:row>
      <xdr:rowOff>913009</xdr:rowOff>
    </xdr:to>
    <xdr:pic>
      <xdr:nvPicPr>
        <xdr:cNvPr id="317" name="그림 10" descr="SBP-300HM4.png">
          <a:extLst>
            <a:ext uri="{FF2B5EF4-FFF2-40B4-BE49-F238E27FC236}">
              <a16:creationId xmlns:a16="http://schemas.microsoft.com/office/drawing/2014/main" xmlns="" id="{00000000-0008-0000-0000-00003D01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1917246" y="443865000"/>
          <a:ext cx="1170215" cy="817759"/>
        </a:xfrm>
        <a:prstGeom prst="rect">
          <a:avLst/>
        </a:prstGeom>
      </xdr:spPr>
    </xdr:pic>
    <xdr:clientData/>
  </xdr:twoCellAnchor>
  <xdr:twoCellAnchor>
    <xdr:from>
      <xdr:col>2</xdr:col>
      <xdr:colOff>237522</xdr:colOff>
      <xdr:row>428</xdr:row>
      <xdr:rowOff>68036</xdr:rowOff>
    </xdr:from>
    <xdr:to>
      <xdr:col>2</xdr:col>
      <xdr:colOff>1203630</xdr:colOff>
      <xdr:row>428</xdr:row>
      <xdr:rowOff>933208</xdr:rowOff>
    </xdr:to>
    <xdr:pic>
      <xdr:nvPicPr>
        <xdr:cNvPr id="318" name="Picture 317">
          <a:extLst>
            <a:ext uri="{FF2B5EF4-FFF2-40B4-BE49-F238E27FC236}">
              <a16:creationId xmlns:a16="http://schemas.microsoft.com/office/drawing/2014/main" xmlns="" id="{00000000-0008-0000-0000-00003E010000}"/>
            </a:ext>
          </a:extLst>
        </xdr:cNvPr>
        <xdr:cNvPicPr>
          <a:picLocks noChangeAspect="1"/>
        </xdr:cNvPicPr>
      </xdr:nvPicPr>
      <xdr:blipFill>
        <a:blip xmlns:r="http://schemas.openxmlformats.org/officeDocument/2006/relationships" r:embed="rId220"/>
        <a:stretch>
          <a:fillRect/>
        </a:stretch>
      </xdr:blipFill>
      <xdr:spPr>
        <a:xfrm>
          <a:off x="2018697" y="447647786"/>
          <a:ext cx="966108" cy="865172"/>
        </a:xfrm>
        <a:prstGeom prst="rect">
          <a:avLst/>
        </a:prstGeom>
      </xdr:spPr>
    </xdr:pic>
    <xdr:clientData/>
  </xdr:twoCellAnchor>
  <xdr:twoCellAnchor>
    <xdr:from>
      <xdr:col>2</xdr:col>
      <xdr:colOff>187102</xdr:colOff>
      <xdr:row>430</xdr:row>
      <xdr:rowOff>122465</xdr:rowOff>
    </xdr:from>
    <xdr:to>
      <xdr:col>2</xdr:col>
      <xdr:colOff>1254051</xdr:colOff>
      <xdr:row>430</xdr:row>
      <xdr:rowOff>865519</xdr:rowOff>
    </xdr:to>
    <xdr:pic>
      <xdr:nvPicPr>
        <xdr:cNvPr id="319" name="Picture 318">
          <a:extLst>
            <a:ext uri="{FF2B5EF4-FFF2-40B4-BE49-F238E27FC236}">
              <a16:creationId xmlns:a16="http://schemas.microsoft.com/office/drawing/2014/main" xmlns="" id="{00000000-0008-0000-0000-00003F010000}"/>
            </a:ext>
          </a:extLst>
        </xdr:cNvPr>
        <xdr:cNvPicPr>
          <a:picLocks noChangeAspect="1"/>
        </xdr:cNvPicPr>
      </xdr:nvPicPr>
      <xdr:blipFill>
        <a:blip xmlns:r="http://schemas.openxmlformats.org/officeDocument/2006/relationships" r:embed="rId221"/>
        <a:stretch>
          <a:fillRect/>
        </a:stretch>
      </xdr:blipFill>
      <xdr:spPr>
        <a:xfrm>
          <a:off x="1968277" y="449607215"/>
          <a:ext cx="1066949" cy="743054"/>
        </a:xfrm>
        <a:prstGeom prst="rect">
          <a:avLst/>
        </a:prstGeom>
      </xdr:spPr>
    </xdr:pic>
    <xdr:clientData/>
  </xdr:twoCellAnchor>
  <xdr:twoCellAnchor>
    <xdr:from>
      <xdr:col>2</xdr:col>
      <xdr:colOff>40821</xdr:colOff>
      <xdr:row>465</xdr:row>
      <xdr:rowOff>95249</xdr:rowOff>
    </xdr:from>
    <xdr:to>
      <xdr:col>2</xdr:col>
      <xdr:colOff>1386732</xdr:colOff>
      <xdr:row>465</xdr:row>
      <xdr:rowOff>870858</xdr:rowOff>
    </xdr:to>
    <xdr:pic>
      <xdr:nvPicPr>
        <xdr:cNvPr id="320" name="Picture 319">
          <a:extLst>
            <a:ext uri="{FF2B5EF4-FFF2-40B4-BE49-F238E27FC236}">
              <a16:creationId xmlns:a16="http://schemas.microsoft.com/office/drawing/2014/main" xmlns="" id="{00000000-0008-0000-0000-000040010000}"/>
            </a:ext>
          </a:extLst>
        </xdr:cNvPr>
        <xdr:cNvPicPr>
          <a:picLocks noChangeAspect="1"/>
        </xdr:cNvPicPr>
      </xdr:nvPicPr>
      <xdr:blipFill>
        <a:blip xmlns:r="http://schemas.openxmlformats.org/officeDocument/2006/relationships" r:embed="rId222"/>
        <a:stretch>
          <a:fillRect/>
        </a:stretch>
      </xdr:blipFill>
      <xdr:spPr>
        <a:xfrm>
          <a:off x="1821996" y="482917499"/>
          <a:ext cx="1345911" cy="775609"/>
        </a:xfrm>
        <a:prstGeom prst="rect">
          <a:avLst/>
        </a:prstGeom>
      </xdr:spPr>
    </xdr:pic>
    <xdr:clientData/>
  </xdr:twoCellAnchor>
  <xdr:twoCellAnchor>
    <xdr:from>
      <xdr:col>2</xdr:col>
      <xdr:colOff>149679</xdr:colOff>
      <xdr:row>431</xdr:row>
      <xdr:rowOff>54428</xdr:rowOff>
    </xdr:from>
    <xdr:to>
      <xdr:col>2</xdr:col>
      <xdr:colOff>1323452</xdr:colOff>
      <xdr:row>431</xdr:row>
      <xdr:rowOff>911678</xdr:rowOff>
    </xdr:to>
    <xdr:pic>
      <xdr:nvPicPr>
        <xdr:cNvPr id="321" name="Picture 320">
          <a:extLst>
            <a:ext uri="{FF2B5EF4-FFF2-40B4-BE49-F238E27FC236}">
              <a16:creationId xmlns:a16="http://schemas.microsoft.com/office/drawing/2014/main" xmlns="" id="{00000000-0008-0000-0000-000041010000}"/>
            </a:ext>
          </a:extLst>
        </xdr:cNvPr>
        <xdr:cNvPicPr>
          <a:picLocks noChangeAspect="1"/>
        </xdr:cNvPicPr>
      </xdr:nvPicPr>
      <xdr:blipFill>
        <a:blip xmlns:r="http://schemas.openxmlformats.org/officeDocument/2006/relationships" r:embed="rId223"/>
        <a:stretch>
          <a:fillRect/>
        </a:stretch>
      </xdr:blipFill>
      <xdr:spPr>
        <a:xfrm>
          <a:off x="1930854" y="450491678"/>
          <a:ext cx="1173773" cy="857250"/>
        </a:xfrm>
        <a:prstGeom prst="rect">
          <a:avLst/>
        </a:prstGeom>
      </xdr:spPr>
    </xdr:pic>
    <xdr:clientData/>
  </xdr:twoCellAnchor>
  <xdr:twoCellAnchor>
    <xdr:from>
      <xdr:col>2</xdr:col>
      <xdr:colOff>176893</xdr:colOff>
      <xdr:row>433</xdr:row>
      <xdr:rowOff>108857</xdr:rowOff>
    </xdr:from>
    <xdr:to>
      <xdr:col>2</xdr:col>
      <xdr:colOff>1279072</xdr:colOff>
      <xdr:row>433</xdr:row>
      <xdr:rowOff>913622</xdr:rowOff>
    </xdr:to>
    <xdr:pic>
      <xdr:nvPicPr>
        <xdr:cNvPr id="322" name="Picture 321">
          <a:extLst>
            <a:ext uri="{FF2B5EF4-FFF2-40B4-BE49-F238E27FC236}">
              <a16:creationId xmlns:a16="http://schemas.microsoft.com/office/drawing/2014/main" xmlns="" id="{00000000-0008-0000-0000-000042010000}"/>
            </a:ext>
          </a:extLst>
        </xdr:cNvPr>
        <xdr:cNvPicPr>
          <a:picLocks noChangeAspect="1"/>
        </xdr:cNvPicPr>
      </xdr:nvPicPr>
      <xdr:blipFill>
        <a:blip xmlns:r="http://schemas.openxmlformats.org/officeDocument/2006/relationships" r:embed="rId224"/>
        <a:stretch>
          <a:fillRect/>
        </a:stretch>
      </xdr:blipFill>
      <xdr:spPr>
        <a:xfrm>
          <a:off x="1958068" y="452451107"/>
          <a:ext cx="1102179" cy="804765"/>
        </a:xfrm>
        <a:prstGeom prst="rect">
          <a:avLst/>
        </a:prstGeom>
      </xdr:spPr>
    </xdr:pic>
    <xdr:clientData/>
  </xdr:twoCellAnchor>
  <xdr:twoCellAnchor>
    <xdr:from>
      <xdr:col>2</xdr:col>
      <xdr:colOff>197303</xdr:colOff>
      <xdr:row>443</xdr:row>
      <xdr:rowOff>149679</xdr:rowOff>
    </xdr:from>
    <xdr:to>
      <xdr:col>2</xdr:col>
      <xdr:colOff>1258661</xdr:colOff>
      <xdr:row>443</xdr:row>
      <xdr:rowOff>857730</xdr:rowOff>
    </xdr:to>
    <xdr:pic>
      <xdr:nvPicPr>
        <xdr:cNvPr id="323" name="Picture 322">
          <a:extLst>
            <a:ext uri="{FF2B5EF4-FFF2-40B4-BE49-F238E27FC236}">
              <a16:creationId xmlns:a16="http://schemas.microsoft.com/office/drawing/2014/main" xmlns="" id="{00000000-0008-0000-0000-000043010000}"/>
            </a:ext>
          </a:extLst>
        </xdr:cNvPr>
        <xdr:cNvPicPr>
          <a:picLocks noChangeAspect="1" noChangeArrowheads="1"/>
        </xdr:cNvPicPr>
      </xdr:nvPicPr>
      <xdr:blipFill>
        <a:blip xmlns:r="http://schemas.openxmlformats.org/officeDocument/2006/relationships" r:embed="rId225" cstate="print">
          <a:clrChange>
            <a:clrFrom>
              <a:srgbClr val="FFFFFF"/>
            </a:clrFrom>
            <a:clrTo>
              <a:srgbClr val="FFFFFF">
                <a:alpha val="0"/>
              </a:srgbClr>
            </a:clrTo>
          </a:clrChange>
        </a:blip>
        <a:srcRect/>
        <a:stretch>
          <a:fillRect/>
        </a:stretch>
      </xdr:blipFill>
      <xdr:spPr bwMode="auto">
        <a:xfrm>
          <a:off x="1978478" y="462016929"/>
          <a:ext cx="1061358" cy="708051"/>
        </a:xfrm>
        <a:prstGeom prst="rect">
          <a:avLst/>
        </a:prstGeom>
        <a:noFill/>
        <a:ln w="9525">
          <a:noFill/>
          <a:miter lim="800000"/>
          <a:headEnd/>
          <a:tailEnd/>
        </a:ln>
        <a:effectLst/>
      </xdr:spPr>
    </xdr:pic>
    <xdr:clientData/>
  </xdr:twoCellAnchor>
  <xdr:twoCellAnchor>
    <xdr:from>
      <xdr:col>2</xdr:col>
      <xdr:colOff>217714</xdr:colOff>
      <xdr:row>445</xdr:row>
      <xdr:rowOff>122465</xdr:rowOff>
    </xdr:from>
    <xdr:to>
      <xdr:col>2</xdr:col>
      <xdr:colOff>1283363</xdr:colOff>
      <xdr:row>445</xdr:row>
      <xdr:rowOff>857250</xdr:rowOff>
    </xdr:to>
    <xdr:pic>
      <xdr:nvPicPr>
        <xdr:cNvPr id="324" name="Picture 4">
          <a:extLst>
            <a:ext uri="{FF2B5EF4-FFF2-40B4-BE49-F238E27FC236}">
              <a16:creationId xmlns:a16="http://schemas.microsoft.com/office/drawing/2014/main" xmlns="" id="{00000000-0008-0000-0000-000044010000}"/>
            </a:ext>
          </a:extLst>
        </xdr:cNvPr>
        <xdr:cNvPicPr>
          <a:picLocks noChangeAspect="1" noChangeArrowheads="1"/>
        </xdr:cNvPicPr>
      </xdr:nvPicPr>
      <xdr:blipFill>
        <a:blip xmlns:r="http://schemas.openxmlformats.org/officeDocument/2006/relationships" r:embed="rId226"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a:fillRect/>
        </a:stretch>
      </xdr:blipFill>
      <xdr:spPr bwMode="auto">
        <a:xfrm>
          <a:off x="1998889" y="463894715"/>
          <a:ext cx="1065649" cy="734785"/>
        </a:xfrm>
        <a:prstGeom prst="rect">
          <a:avLst/>
        </a:prstGeom>
        <a:noFill/>
        <a:ln w="9525">
          <a:noFill/>
          <a:miter lim="800000"/>
          <a:headEnd/>
          <a:tailEnd/>
        </a:ln>
        <a:effectLst/>
      </xdr:spPr>
    </xdr:pic>
    <xdr:clientData/>
  </xdr:twoCellAnchor>
  <xdr:twoCellAnchor>
    <xdr:from>
      <xdr:col>2</xdr:col>
      <xdr:colOff>136071</xdr:colOff>
      <xdr:row>446</xdr:row>
      <xdr:rowOff>95249</xdr:rowOff>
    </xdr:from>
    <xdr:to>
      <xdr:col>2</xdr:col>
      <xdr:colOff>1319893</xdr:colOff>
      <xdr:row>446</xdr:row>
      <xdr:rowOff>902988</xdr:rowOff>
    </xdr:to>
    <xdr:pic>
      <xdr:nvPicPr>
        <xdr:cNvPr id="325" name="그림 4" descr="SBP-300HM4.png">
          <a:extLst>
            <a:ext uri="{FF2B5EF4-FFF2-40B4-BE49-F238E27FC236}">
              <a16:creationId xmlns:a16="http://schemas.microsoft.com/office/drawing/2014/main" xmlns="" id="{00000000-0008-0000-0000-00004501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1917246" y="464819999"/>
          <a:ext cx="1183822" cy="807739"/>
        </a:xfrm>
        <a:prstGeom prst="rect">
          <a:avLst/>
        </a:prstGeom>
      </xdr:spPr>
    </xdr:pic>
    <xdr:clientData/>
  </xdr:twoCellAnchor>
  <xdr:twoCellAnchor>
    <xdr:from>
      <xdr:col>2</xdr:col>
      <xdr:colOff>193122</xdr:colOff>
      <xdr:row>447</xdr:row>
      <xdr:rowOff>149679</xdr:rowOff>
    </xdr:from>
    <xdr:to>
      <xdr:col>2</xdr:col>
      <xdr:colOff>1246409</xdr:colOff>
      <xdr:row>447</xdr:row>
      <xdr:rowOff>830036</xdr:rowOff>
    </xdr:to>
    <xdr:pic>
      <xdr:nvPicPr>
        <xdr:cNvPr id="326" name="Picture 2">
          <a:extLst>
            <a:ext uri="{FF2B5EF4-FFF2-40B4-BE49-F238E27FC236}">
              <a16:creationId xmlns:a16="http://schemas.microsoft.com/office/drawing/2014/main" xmlns="" id="{00000000-0008-0000-0000-000046010000}"/>
            </a:ext>
          </a:extLst>
        </xdr:cNvPr>
        <xdr:cNvPicPr>
          <a:picLocks noChangeAspect="1" noChangeArrowheads="1"/>
        </xdr:cNvPicPr>
      </xdr:nvPicPr>
      <xdr:blipFill>
        <a:blip xmlns:r="http://schemas.openxmlformats.org/officeDocument/2006/relationships" r:embed="rId225" cstate="print">
          <a:clrChange>
            <a:clrFrom>
              <a:srgbClr val="FFFFFF"/>
            </a:clrFrom>
            <a:clrTo>
              <a:srgbClr val="FFFFFF">
                <a:alpha val="0"/>
              </a:srgbClr>
            </a:clrTo>
          </a:clrChange>
        </a:blip>
        <a:srcRect/>
        <a:stretch>
          <a:fillRect/>
        </a:stretch>
      </xdr:blipFill>
      <xdr:spPr bwMode="auto">
        <a:xfrm>
          <a:off x="1974297" y="465826929"/>
          <a:ext cx="1053287" cy="680357"/>
        </a:xfrm>
        <a:prstGeom prst="rect">
          <a:avLst/>
        </a:prstGeom>
        <a:noFill/>
        <a:ln w="9525">
          <a:noFill/>
          <a:miter lim="800000"/>
          <a:headEnd/>
          <a:tailEnd/>
        </a:ln>
        <a:effectLst/>
      </xdr:spPr>
    </xdr:pic>
    <xdr:clientData/>
  </xdr:twoCellAnchor>
  <xdr:twoCellAnchor>
    <xdr:from>
      <xdr:col>2</xdr:col>
      <xdr:colOff>122464</xdr:colOff>
      <xdr:row>435</xdr:row>
      <xdr:rowOff>68035</xdr:rowOff>
    </xdr:from>
    <xdr:to>
      <xdr:col>2</xdr:col>
      <xdr:colOff>1306285</xdr:colOff>
      <xdr:row>435</xdr:row>
      <xdr:rowOff>904706</xdr:rowOff>
    </xdr:to>
    <xdr:pic>
      <xdr:nvPicPr>
        <xdr:cNvPr id="327" name="그림 6" descr="SBP-300HM4.png">
          <a:extLst>
            <a:ext uri="{FF2B5EF4-FFF2-40B4-BE49-F238E27FC236}">
              <a16:creationId xmlns:a16="http://schemas.microsoft.com/office/drawing/2014/main" xmlns="" id="{00000000-0008-0000-0000-00004701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1903639" y="454315285"/>
          <a:ext cx="1183821" cy="836671"/>
        </a:xfrm>
        <a:prstGeom prst="rect">
          <a:avLst/>
        </a:prstGeom>
      </xdr:spPr>
    </xdr:pic>
    <xdr:clientData/>
  </xdr:twoCellAnchor>
  <xdr:twoCellAnchor>
    <xdr:from>
      <xdr:col>2</xdr:col>
      <xdr:colOff>136072</xdr:colOff>
      <xdr:row>437</xdr:row>
      <xdr:rowOff>54428</xdr:rowOff>
    </xdr:from>
    <xdr:to>
      <xdr:col>2</xdr:col>
      <xdr:colOff>1312950</xdr:colOff>
      <xdr:row>437</xdr:row>
      <xdr:rowOff>898072</xdr:rowOff>
    </xdr:to>
    <xdr:pic>
      <xdr:nvPicPr>
        <xdr:cNvPr id="328" name="그림 7" descr="SBP-300HM4.png">
          <a:extLst>
            <a:ext uri="{FF2B5EF4-FFF2-40B4-BE49-F238E27FC236}">
              <a16:creationId xmlns:a16="http://schemas.microsoft.com/office/drawing/2014/main" xmlns="" id="{00000000-0008-0000-0000-00004801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1917247" y="456206678"/>
          <a:ext cx="1176878" cy="843644"/>
        </a:xfrm>
        <a:prstGeom prst="rect">
          <a:avLst/>
        </a:prstGeom>
      </xdr:spPr>
    </xdr:pic>
    <xdr:clientData/>
  </xdr:twoCellAnchor>
  <xdr:twoCellAnchor>
    <xdr:from>
      <xdr:col>2</xdr:col>
      <xdr:colOff>108857</xdr:colOff>
      <xdr:row>439</xdr:row>
      <xdr:rowOff>68036</xdr:rowOff>
    </xdr:from>
    <xdr:to>
      <xdr:col>2</xdr:col>
      <xdr:colOff>1285735</xdr:colOff>
      <xdr:row>439</xdr:row>
      <xdr:rowOff>911680</xdr:rowOff>
    </xdr:to>
    <xdr:pic>
      <xdr:nvPicPr>
        <xdr:cNvPr id="329" name="그림 7" descr="SBP-300HM4.png">
          <a:extLst>
            <a:ext uri="{FF2B5EF4-FFF2-40B4-BE49-F238E27FC236}">
              <a16:creationId xmlns:a16="http://schemas.microsoft.com/office/drawing/2014/main" xmlns="" id="{00000000-0008-0000-0000-00004901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1890032" y="458125286"/>
          <a:ext cx="1176878" cy="843644"/>
        </a:xfrm>
        <a:prstGeom prst="rect">
          <a:avLst/>
        </a:prstGeom>
      </xdr:spPr>
    </xdr:pic>
    <xdr:clientData/>
  </xdr:twoCellAnchor>
  <xdr:twoCellAnchor>
    <xdr:from>
      <xdr:col>2</xdr:col>
      <xdr:colOff>108857</xdr:colOff>
      <xdr:row>441</xdr:row>
      <xdr:rowOff>54429</xdr:rowOff>
    </xdr:from>
    <xdr:to>
      <xdr:col>2</xdr:col>
      <xdr:colOff>1285735</xdr:colOff>
      <xdr:row>441</xdr:row>
      <xdr:rowOff>898073</xdr:rowOff>
    </xdr:to>
    <xdr:pic>
      <xdr:nvPicPr>
        <xdr:cNvPr id="330" name="그림 7" descr="SBP-300HM4.png">
          <a:extLst>
            <a:ext uri="{FF2B5EF4-FFF2-40B4-BE49-F238E27FC236}">
              <a16:creationId xmlns:a16="http://schemas.microsoft.com/office/drawing/2014/main" xmlns="" id="{00000000-0008-0000-0000-00004A01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1890032" y="460016679"/>
          <a:ext cx="1176878" cy="843644"/>
        </a:xfrm>
        <a:prstGeom prst="rect">
          <a:avLst/>
        </a:prstGeom>
      </xdr:spPr>
    </xdr:pic>
    <xdr:clientData/>
  </xdr:twoCellAnchor>
  <xdr:twoCellAnchor>
    <xdr:from>
      <xdr:col>2</xdr:col>
      <xdr:colOff>204108</xdr:colOff>
      <xdr:row>448</xdr:row>
      <xdr:rowOff>136072</xdr:rowOff>
    </xdr:from>
    <xdr:to>
      <xdr:col>2</xdr:col>
      <xdr:colOff>1239414</xdr:colOff>
      <xdr:row>448</xdr:row>
      <xdr:rowOff>830037</xdr:rowOff>
    </xdr:to>
    <xdr:pic>
      <xdr:nvPicPr>
        <xdr:cNvPr id="331" name="Picture 330">
          <a:extLst>
            <a:ext uri="{FF2B5EF4-FFF2-40B4-BE49-F238E27FC236}">
              <a16:creationId xmlns:a16="http://schemas.microsoft.com/office/drawing/2014/main" xmlns="" id="{00000000-0008-0000-0000-00004B01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1985283" y="466765822"/>
          <a:ext cx="1035306" cy="693965"/>
        </a:xfrm>
        <a:prstGeom prst="rect">
          <a:avLst/>
        </a:prstGeom>
      </xdr:spPr>
    </xdr:pic>
    <xdr:clientData/>
  </xdr:twoCellAnchor>
  <xdr:twoCellAnchor>
    <xdr:from>
      <xdr:col>2</xdr:col>
      <xdr:colOff>176894</xdr:colOff>
      <xdr:row>450</xdr:row>
      <xdr:rowOff>136073</xdr:rowOff>
    </xdr:from>
    <xdr:to>
      <xdr:col>2</xdr:col>
      <xdr:colOff>1249415</xdr:colOff>
      <xdr:row>450</xdr:row>
      <xdr:rowOff>857251</xdr:rowOff>
    </xdr:to>
    <xdr:pic>
      <xdr:nvPicPr>
        <xdr:cNvPr id="332" name="Picture 331">
          <a:extLst>
            <a:ext uri="{FF2B5EF4-FFF2-40B4-BE49-F238E27FC236}">
              <a16:creationId xmlns:a16="http://schemas.microsoft.com/office/drawing/2014/main" xmlns="" id="{00000000-0008-0000-0000-00004C01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1958069" y="468670823"/>
          <a:ext cx="1072521" cy="721178"/>
        </a:xfrm>
        <a:prstGeom prst="rect">
          <a:avLst/>
        </a:prstGeom>
      </xdr:spPr>
    </xdr:pic>
    <xdr:clientData/>
  </xdr:twoCellAnchor>
  <xdr:twoCellAnchor>
    <xdr:from>
      <xdr:col>2</xdr:col>
      <xdr:colOff>312964</xdr:colOff>
      <xdr:row>490</xdr:row>
      <xdr:rowOff>95250</xdr:rowOff>
    </xdr:from>
    <xdr:to>
      <xdr:col>2</xdr:col>
      <xdr:colOff>1183822</xdr:colOff>
      <xdr:row>490</xdr:row>
      <xdr:rowOff>925286</xdr:rowOff>
    </xdr:to>
    <xdr:pic>
      <xdr:nvPicPr>
        <xdr:cNvPr id="333" name="그림 22" descr="SBP-300TM.png">
          <a:extLst>
            <a:ext uri="{FF2B5EF4-FFF2-40B4-BE49-F238E27FC236}">
              <a16:creationId xmlns:a16="http://schemas.microsoft.com/office/drawing/2014/main" xmlns="" id="{00000000-0008-0000-0000-00004D010000}"/>
            </a:ext>
          </a:extLst>
        </xdr:cNvPr>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2094139" y="506730000"/>
          <a:ext cx="870858" cy="830036"/>
        </a:xfrm>
        <a:prstGeom prst="rect">
          <a:avLst/>
        </a:prstGeom>
      </xdr:spPr>
    </xdr:pic>
    <xdr:clientData/>
  </xdr:twoCellAnchor>
  <xdr:twoCellAnchor>
    <xdr:from>
      <xdr:col>2</xdr:col>
      <xdr:colOff>258535</xdr:colOff>
      <xdr:row>491</xdr:row>
      <xdr:rowOff>13607</xdr:rowOff>
    </xdr:from>
    <xdr:to>
      <xdr:col>2</xdr:col>
      <xdr:colOff>1170214</xdr:colOff>
      <xdr:row>492</xdr:row>
      <xdr:rowOff>58833</xdr:rowOff>
    </xdr:to>
    <xdr:pic>
      <xdr:nvPicPr>
        <xdr:cNvPr id="334" name="그림 21" descr="SBP-300TM.png">
          <a:extLst>
            <a:ext uri="{FF2B5EF4-FFF2-40B4-BE49-F238E27FC236}">
              <a16:creationId xmlns:a16="http://schemas.microsoft.com/office/drawing/2014/main" xmlns="" id="{00000000-0008-0000-0000-00004E010000}"/>
            </a:ext>
          </a:extLst>
        </xdr:cNvPr>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2039710" y="507600857"/>
          <a:ext cx="911679" cy="997726"/>
        </a:xfrm>
        <a:prstGeom prst="rect">
          <a:avLst/>
        </a:prstGeom>
      </xdr:spPr>
    </xdr:pic>
    <xdr:clientData/>
  </xdr:twoCellAnchor>
  <xdr:twoCellAnchor>
    <xdr:from>
      <xdr:col>2</xdr:col>
      <xdr:colOff>190499</xdr:colOff>
      <xdr:row>492</xdr:row>
      <xdr:rowOff>108857</xdr:rowOff>
    </xdr:from>
    <xdr:to>
      <xdr:col>2</xdr:col>
      <xdr:colOff>1204418</xdr:colOff>
      <xdr:row>492</xdr:row>
      <xdr:rowOff>898072</xdr:rowOff>
    </xdr:to>
    <xdr:pic>
      <xdr:nvPicPr>
        <xdr:cNvPr id="335" name="그림 41">
          <a:extLst>
            <a:ext uri="{FF2B5EF4-FFF2-40B4-BE49-F238E27FC236}">
              <a16:creationId xmlns:a16="http://schemas.microsoft.com/office/drawing/2014/main" xmlns="" id="{00000000-0008-0000-0000-00004F010000}"/>
            </a:ext>
          </a:extLst>
        </xdr:cNvPr>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a:off x="1971674" y="508648607"/>
          <a:ext cx="1013919" cy="789215"/>
        </a:xfrm>
        <a:prstGeom prst="rect">
          <a:avLst/>
        </a:prstGeom>
      </xdr:spPr>
    </xdr:pic>
    <xdr:clientData/>
  </xdr:twoCellAnchor>
  <xdr:twoCellAnchor>
    <xdr:from>
      <xdr:col>2</xdr:col>
      <xdr:colOff>258535</xdr:colOff>
      <xdr:row>493</xdr:row>
      <xdr:rowOff>95250</xdr:rowOff>
    </xdr:from>
    <xdr:to>
      <xdr:col>2</xdr:col>
      <xdr:colOff>1156607</xdr:colOff>
      <xdr:row>493</xdr:row>
      <xdr:rowOff>865025</xdr:rowOff>
    </xdr:to>
    <xdr:pic>
      <xdr:nvPicPr>
        <xdr:cNvPr id="336" name="그림 86">
          <a:extLst>
            <a:ext uri="{FF2B5EF4-FFF2-40B4-BE49-F238E27FC236}">
              <a16:creationId xmlns:a16="http://schemas.microsoft.com/office/drawing/2014/main" xmlns="" id="{00000000-0008-0000-0000-000050010000}"/>
            </a:ext>
          </a:extLst>
        </xdr:cNvPr>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a:off x="2039710" y="509587500"/>
          <a:ext cx="898072" cy="769775"/>
        </a:xfrm>
        <a:prstGeom prst="rect">
          <a:avLst/>
        </a:prstGeom>
      </xdr:spPr>
    </xdr:pic>
    <xdr:clientData/>
  </xdr:twoCellAnchor>
  <xdr:twoCellAnchor>
    <xdr:from>
      <xdr:col>2</xdr:col>
      <xdr:colOff>231321</xdr:colOff>
      <xdr:row>483</xdr:row>
      <xdr:rowOff>40822</xdr:rowOff>
    </xdr:from>
    <xdr:to>
      <xdr:col>2</xdr:col>
      <xdr:colOff>1156607</xdr:colOff>
      <xdr:row>483</xdr:row>
      <xdr:rowOff>945727</xdr:rowOff>
    </xdr:to>
    <xdr:pic>
      <xdr:nvPicPr>
        <xdr:cNvPr id="337" name="그림 85">
          <a:extLst>
            <a:ext uri="{FF2B5EF4-FFF2-40B4-BE49-F238E27FC236}">
              <a16:creationId xmlns:a16="http://schemas.microsoft.com/office/drawing/2014/main" xmlns="" id="{00000000-0008-0000-0000-000051010000}"/>
            </a:ext>
          </a:extLst>
        </xdr:cNvPr>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xfrm>
          <a:off x="2012496" y="500008072"/>
          <a:ext cx="925286" cy="904905"/>
        </a:xfrm>
        <a:prstGeom prst="rect">
          <a:avLst/>
        </a:prstGeom>
      </xdr:spPr>
    </xdr:pic>
    <xdr:clientData/>
  </xdr:twoCellAnchor>
  <xdr:twoCellAnchor>
    <xdr:from>
      <xdr:col>2</xdr:col>
      <xdr:colOff>408215</xdr:colOff>
      <xdr:row>477</xdr:row>
      <xdr:rowOff>27214</xdr:rowOff>
    </xdr:from>
    <xdr:to>
      <xdr:col>2</xdr:col>
      <xdr:colOff>1020537</xdr:colOff>
      <xdr:row>477</xdr:row>
      <xdr:rowOff>913316</xdr:rowOff>
    </xdr:to>
    <xdr:pic>
      <xdr:nvPicPr>
        <xdr:cNvPr id="338" name="그림 84">
          <a:extLst>
            <a:ext uri="{FF2B5EF4-FFF2-40B4-BE49-F238E27FC236}">
              <a16:creationId xmlns:a16="http://schemas.microsoft.com/office/drawing/2014/main" xmlns="" id="{00000000-0008-0000-0000-000052010000}"/>
            </a:ext>
          </a:extLst>
        </xdr:cNvPr>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tretch>
          <a:fillRect/>
        </a:stretch>
      </xdr:blipFill>
      <xdr:spPr>
        <a:xfrm>
          <a:off x="2189390" y="494279464"/>
          <a:ext cx="612322" cy="886102"/>
        </a:xfrm>
        <a:prstGeom prst="rect">
          <a:avLst/>
        </a:prstGeom>
      </xdr:spPr>
    </xdr:pic>
    <xdr:clientData/>
  </xdr:twoCellAnchor>
  <xdr:twoCellAnchor>
    <xdr:from>
      <xdr:col>2</xdr:col>
      <xdr:colOff>163286</xdr:colOff>
      <xdr:row>438</xdr:row>
      <xdr:rowOff>27215</xdr:rowOff>
    </xdr:from>
    <xdr:to>
      <xdr:col>2</xdr:col>
      <xdr:colOff>1263580</xdr:colOff>
      <xdr:row>438</xdr:row>
      <xdr:rowOff>898073</xdr:rowOff>
    </xdr:to>
    <xdr:pic>
      <xdr:nvPicPr>
        <xdr:cNvPr id="339" name="그림 81">
          <a:extLst>
            <a:ext uri="{FF2B5EF4-FFF2-40B4-BE49-F238E27FC236}">
              <a16:creationId xmlns:a16="http://schemas.microsoft.com/office/drawing/2014/main" xmlns="" id="{00000000-0008-0000-0000-000053010000}"/>
            </a:ext>
          </a:extLst>
        </xdr:cNvPr>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tretch>
          <a:fillRect/>
        </a:stretch>
      </xdr:blipFill>
      <xdr:spPr>
        <a:xfrm>
          <a:off x="1944461" y="457131965"/>
          <a:ext cx="1100294" cy="870858"/>
        </a:xfrm>
        <a:prstGeom prst="rect">
          <a:avLst/>
        </a:prstGeom>
      </xdr:spPr>
    </xdr:pic>
    <xdr:clientData/>
  </xdr:twoCellAnchor>
  <xdr:twoCellAnchor>
    <xdr:from>
      <xdr:col>2</xdr:col>
      <xdr:colOff>204107</xdr:colOff>
      <xdr:row>464</xdr:row>
      <xdr:rowOff>95250</xdr:rowOff>
    </xdr:from>
    <xdr:to>
      <xdr:col>2</xdr:col>
      <xdr:colOff>1156607</xdr:colOff>
      <xdr:row>464</xdr:row>
      <xdr:rowOff>895084</xdr:rowOff>
    </xdr:to>
    <xdr:pic>
      <xdr:nvPicPr>
        <xdr:cNvPr id="340" name="그림 82">
          <a:extLst>
            <a:ext uri="{FF2B5EF4-FFF2-40B4-BE49-F238E27FC236}">
              <a16:creationId xmlns:a16="http://schemas.microsoft.com/office/drawing/2014/main" xmlns="" id="{00000000-0008-0000-0000-000054010000}"/>
            </a:ext>
          </a:extLst>
        </xdr:cNvPr>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tretch>
          <a:fillRect/>
        </a:stretch>
      </xdr:blipFill>
      <xdr:spPr>
        <a:xfrm>
          <a:off x="1985282" y="481965000"/>
          <a:ext cx="952500" cy="799834"/>
        </a:xfrm>
        <a:prstGeom prst="rect">
          <a:avLst/>
        </a:prstGeom>
      </xdr:spPr>
    </xdr:pic>
    <xdr:clientData/>
  </xdr:twoCellAnchor>
  <xdr:twoCellAnchor>
    <xdr:from>
      <xdr:col>2</xdr:col>
      <xdr:colOff>149679</xdr:colOff>
      <xdr:row>461</xdr:row>
      <xdr:rowOff>81642</xdr:rowOff>
    </xdr:from>
    <xdr:to>
      <xdr:col>2</xdr:col>
      <xdr:colOff>1251858</xdr:colOff>
      <xdr:row>461</xdr:row>
      <xdr:rowOff>874953</xdr:rowOff>
    </xdr:to>
    <xdr:pic>
      <xdr:nvPicPr>
        <xdr:cNvPr id="341" name="그림 83">
          <a:extLst>
            <a:ext uri="{FF2B5EF4-FFF2-40B4-BE49-F238E27FC236}">
              <a16:creationId xmlns:a16="http://schemas.microsoft.com/office/drawing/2014/main" xmlns="" id="{00000000-0008-0000-0000-000055010000}"/>
            </a:ext>
          </a:extLst>
        </xdr:cNvPr>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tretch>
          <a:fillRect/>
        </a:stretch>
      </xdr:blipFill>
      <xdr:spPr>
        <a:xfrm>
          <a:off x="1930854" y="479093892"/>
          <a:ext cx="1102179" cy="793311"/>
        </a:xfrm>
        <a:prstGeom prst="rect">
          <a:avLst/>
        </a:prstGeom>
      </xdr:spPr>
    </xdr:pic>
    <xdr:clientData/>
  </xdr:twoCellAnchor>
  <xdr:twoCellAnchor>
    <xdr:from>
      <xdr:col>2</xdr:col>
      <xdr:colOff>122464</xdr:colOff>
      <xdr:row>502</xdr:row>
      <xdr:rowOff>136072</xdr:rowOff>
    </xdr:from>
    <xdr:to>
      <xdr:col>2</xdr:col>
      <xdr:colOff>1251857</xdr:colOff>
      <xdr:row>502</xdr:row>
      <xdr:rowOff>821322</xdr:rowOff>
    </xdr:to>
    <xdr:pic>
      <xdr:nvPicPr>
        <xdr:cNvPr id="342" name="Picture 341">
          <a:extLst>
            <a:ext uri="{FF2B5EF4-FFF2-40B4-BE49-F238E27FC236}">
              <a16:creationId xmlns:a16="http://schemas.microsoft.com/office/drawing/2014/main" xmlns="" id="{00000000-0008-0000-0000-000056010000}"/>
            </a:ext>
          </a:extLst>
        </xdr:cNvPr>
        <xdr:cNvPicPr>
          <a:picLocks noChangeAspect="1"/>
        </xdr:cNvPicPr>
      </xdr:nvPicPr>
      <xdr:blipFill>
        <a:blip xmlns:r="http://schemas.openxmlformats.org/officeDocument/2006/relationships" r:embed="rId241"/>
        <a:stretch>
          <a:fillRect/>
        </a:stretch>
      </xdr:blipFill>
      <xdr:spPr>
        <a:xfrm>
          <a:off x="1903639" y="518200822"/>
          <a:ext cx="1129393" cy="685250"/>
        </a:xfrm>
        <a:prstGeom prst="rect">
          <a:avLst/>
        </a:prstGeom>
      </xdr:spPr>
    </xdr:pic>
    <xdr:clientData/>
  </xdr:twoCellAnchor>
  <xdr:twoCellAnchor>
    <xdr:from>
      <xdr:col>2</xdr:col>
      <xdr:colOff>149679</xdr:colOff>
      <xdr:row>503</xdr:row>
      <xdr:rowOff>149679</xdr:rowOff>
    </xdr:from>
    <xdr:to>
      <xdr:col>2</xdr:col>
      <xdr:colOff>1279072</xdr:colOff>
      <xdr:row>503</xdr:row>
      <xdr:rowOff>834929</xdr:rowOff>
    </xdr:to>
    <xdr:pic>
      <xdr:nvPicPr>
        <xdr:cNvPr id="343" name="Picture 342">
          <a:extLst>
            <a:ext uri="{FF2B5EF4-FFF2-40B4-BE49-F238E27FC236}">
              <a16:creationId xmlns:a16="http://schemas.microsoft.com/office/drawing/2014/main" xmlns="" id="{00000000-0008-0000-0000-000057010000}"/>
            </a:ext>
          </a:extLst>
        </xdr:cNvPr>
        <xdr:cNvPicPr>
          <a:picLocks noChangeAspect="1"/>
        </xdr:cNvPicPr>
      </xdr:nvPicPr>
      <xdr:blipFill>
        <a:blip xmlns:r="http://schemas.openxmlformats.org/officeDocument/2006/relationships" r:embed="rId241"/>
        <a:stretch>
          <a:fillRect/>
        </a:stretch>
      </xdr:blipFill>
      <xdr:spPr>
        <a:xfrm>
          <a:off x="1930854" y="519166929"/>
          <a:ext cx="1129393" cy="685250"/>
        </a:xfrm>
        <a:prstGeom prst="rect">
          <a:avLst/>
        </a:prstGeom>
      </xdr:spPr>
    </xdr:pic>
    <xdr:clientData/>
  </xdr:twoCellAnchor>
  <xdr:twoCellAnchor>
    <xdr:from>
      <xdr:col>2</xdr:col>
      <xdr:colOff>190500</xdr:colOff>
      <xdr:row>504</xdr:row>
      <xdr:rowOff>81643</xdr:rowOff>
    </xdr:from>
    <xdr:to>
      <xdr:col>2</xdr:col>
      <xdr:colOff>1224643</xdr:colOff>
      <xdr:row>504</xdr:row>
      <xdr:rowOff>854278</xdr:rowOff>
    </xdr:to>
    <xdr:pic>
      <xdr:nvPicPr>
        <xdr:cNvPr id="344" name="Picture 343">
          <a:extLst>
            <a:ext uri="{FF2B5EF4-FFF2-40B4-BE49-F238E27FC236}">
              <a16:creationId xmlns:a16="http://schemas.microsoft.com/office/drawing/2014/main" xmlns="" id="{00000000-0008-0000-0000-000058010000}"/>
            </a:ext>
          </a:extLst>
        </xdr:cNvPr>
        <xdr:cNvPicPr>
          <a:picLocks noChangeAspect="1"/>
        </xdr:cNvPicPr>
      </xdr:nvPicPr>
      <xdr:blipFill>
        <a:blip xmlns:r="http://schemas.openxmlformats.org/officeDocument/2006/relationships" r:embed="rId242"/>
        <a:stretch>
          <a:fillRect/>
        </a:stretch>
      </xdr:blipFill>
      <xdr:spPr>
        <a:xfrm>
          <a:off x="1971675" y="520051393"/>
          <a:ext cx="1034143" cy="772635"/>
        </a:xfrm>
        <a:prstGeom prst="rect">
          <a:avLst/>
        </a:prstGeom>
      </xdr:spPr>
    </xdr:pic>
    <xdr:clientData/>
  </xdr:twoCellAnchor>
  <xdr:twoCellAnchor>
    <xdr:from>
      <xdr:col>2</xdr:col>
      <xdr:colOff>176892</xdr:colOff>
      <xdr:row>505</xdr:row>
      <xdr:rowOff>95250</xdr:rowOff>
    </xdr:from>
    <xdr:to>
      <xdr:col>2</xdr:col>
      <xdr:colOff>1211035</xdr:colOff>
      <xdr:row>505</xdr:row>
      <xdr:rowOff>867885</xdr:rowOff>
    </xdr:to>
    <xdr:pic>
      <xdr:nvPicPr>
        <xdr:cNvPr id="345" name="Picture 344">
          <a:extLst>
            <a:ext uri="{FF2B5EF4-FFF2-40B4-BE49-F238E27FC236}">
              <a16:creationId xmlns:a16="http://schemas.microsoft.com/office/drawing/2014/main" xmlns="" id="{00000000-0008-0000-0000-000059010000}"/>
            </a:ext>
          </a:extLst>
        </xdr:cNvPr>
        <xdr:cNvPicPr>
          <a:picLocks noChangeAspect="1"/>
        </xdr:cNvPicPr>
      </xdr:nvPicPr>
      <xdr:blipFill>
        <a:blip xmlns:r="http://schemas.openxmlformats.org/officeDocument/2006/relationships" r:embed="rId242"/>
        <a:stretch>
          <a:fillRect/>
        </a:stretch>
      </xdr:blipFill>
      <xdr:spPr>
        <a:xfrm>
          <a:off x="1958067" y="521017500"/>
          <a:ext cx="1034143" cy="772635"/>
        </a:xfrm>
        <a:prstGeom prst="rect">
          <a:avLst/>
        </a:prstGeom>
      </xdr:spPr>
    </xdr:pic>
    <xdr:clientData/>
  </xdr:twoCellAnchor>
  <xdr:twoCellAnchor>
    <xdr:from>
      <xdr:col>2</xdr:col>
      <xdr:colOff>149678</xdr:colOff>
      <xdr:row>506</xdr:row>
      <xdr:rowOff>108857</xdr:rowOff>
    </xdr:from>
    <xdr:to>
      <xdr:col>2</xdr:col>
      <xdr:colOff>1183821</xdr:colOff>
      <xdr:row>506</xdr:row>
      <xdr:rowOff>881492</xdr:rowOff>
    </xdr:to>
    <xdr:pic>
      <xdr:nvPicPr>
        <xdr:cNvPr id="346" name="Picture 345">
          <a:extLst>
            <a:ext uri="{FF2B5EF4-FFF2-40B4-BE49-F238E27FC236}">
              <a16:creationId xmlns:a16="http://schemas.microsoft.com/office/drawing/2014/main" xmlns="" id="{00000000-0008-0000-0000-00005A010000}"/>
            </a:ext>
          </a:extLst>
        </xdr:cNvPr>
        <xdr:cNvPicPr>
          <a:picLocks noChangeAspect="1"/>
        </xdr:cNvPicPr>
      </xdr:nvPicPr>
      <xdr:blipFill>
        <a:blip xmlns:r="http://schemas.openxmlformats.org/officeDocument/2006/relationships" r:embed="rId242"/>
        <a:stretch>
          <a:fillRect/>
        </a:stretch>
      </xdr:blipFill>
      <xdr:spPr>
        <a:xfrm>
          <a:off x="1930853" y="521983607"/>
          <a:ext cx="1034143" cy="772635"/>
        </a:xfrm>
        <a:prstGeom prst="rect">
          <a:avLst/>
        </a:prstGeom>
      </xdr:spPr>
    </xdr:pic>
    <xdr:clientData/>
  </xdr:twoCellAnchor>
  <xdr:twoCellAnchor>
    <xdr:from>
      <xdr:col>2</xdr:col>
      <xdr:colOff>149679</xdr:colOff>
      <xdr:row>507</xdr:row>
      <xdr:rowOff>95250</xdr:rowOff>
    </xdr:from>
    <xdr:to>
      <xdr:col>2</xdr:col>
      <xdr:colOff>1183822</xdr:colOff>
      <xdr:row>507</xdr:row>
      <xdr:rowOff>867885</xdr:rowOff>
    </xdr:to>
    <xdr:pic>
      <xdr:nvPicPr>
        <xdr:cNvPr id="347" name="Picture 346">
          <a:extLst>
            <a:ext uri="{FF2B5EF4-FFF2-40B4-BE49-F238E27FC236}">
              <a16:creationId xmlns:a16="http://schemas.microsoft.com/office/drawing/2014/main" xmlns="" id="{00000000-0008-0000-0000-00005B010000}"/>
            </a:ext>
          </a:extLst>
        </xdr:cNvPr>
        <xdr:cNvPicPr>
          <a:picLocks noChangeAspect="1"/>
        </xdr:cNvPicPr>
      </xdr:nvPicPr>
      <xdr:blipFill>
        <a:blip xmlns:r="http://schemas.openxmlformats.org/officeDocument/2006/relationships" r:embed="rId242"/>
        <a:stretch>
          <a:fillRect/>
        </a:stretch>
      </xdr:blipFill>
      <xdr:spPr>
        <a:xfrm>
          <a:off x="1930854" y="522922500"/>
          <a:ext cx="1034143" cy="772635"/>
        </a:xfrm>
        <a:prstGeom prst="rect">
          <a:avLst/>
        </a:prstGeom>
      </xdr:spPr>
    </xdr:pic>
    <xdr:clientData/>
  </xdr:twoCellAnchor>
  <xdr:twoCellAnchor>
    <xdr:from>
      <xdr:col>2</xdr:col>
      <xdr:colOff>122464</xdr:colOff>
      <xdr:row>510</xdr:row>
      <xdr:rowOff>176892</xdr:rowOff>
    </xdr:from>
    <xdr:to>
      <xdr:col>2</xdr:col>
      <xdr:colOff>1288791</xdr:colOff>
      <xdr:row>510</xdr:row>
      <xdr:rowOff>857250</xdr:rowOff>
    </xdr:to>
    <xdr:pic>
      <xdr:nvPicPr>
        <xdr:cNvPr id="348" name="그림 42" descr="http://www.samsungsecurity.com/_upload/th/product_data/file_data/CTV/20081001_0_N.STB-400_FS.jpg">
          <a:extLst>
            <a:ext uri="{FF2B5EF4-FFF2-40B4-BE49-F238E27FC236}">
              <a16:creationId xmlns:a16="http://schemas.microsoft.com/office/drawing/2014/main" xmlns="" id="{00000000-0008-0000-0000-00005C010000}"/>
            </a:ext>
          </a:extLst>
        </xdr:cNvPr>
        <xdr:cNvPicPr>
          <a:picLocks noChangeAspect="1" noChangeArrowheads="1"/>
        </xdr:cNvPicPr>
      </xdr:nvPicPr>
      <xdr:blipFill rotWithShape="1">
        <a:blip xmlns:r="http://schemas.openxmlformats.org/officeDocument/2006/relationships" r:embed="rId243" cstate="email">
          <a:extLst>
            <a:ext uri="{28A0092B-C50C-407E-A947-70E740481C1C}">
              <a14:useLocalDpi xmlns:a14="http://schemas.microsoft.com/office/drawing/2010/main"/>
            </a:ext>
          </a:extLst>
        </a:blip>
        <a:srcRect/>
        <a:stretch/>
      </xdr:blipFill>
      <xdr:spPr bwMode="auto">
        <a:xfrm>
          <a:off x="1903639" y="525861642"/>
          <a:ext cx="1166327" cy="6803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312964</xdr:colOff>
      <xdr:row>511</xdr:row>
      <xdr:rowOff>95250</xdr:rowOff>
    </xdr:from>
    <xdr:to>
      <xdr:col>2</xdr:col>
      <xdr:colOff>1143000</xdr:colOff>
      <xdr:row>511</xdr:row>
      <xdr:rowOff>925394</xdr:rowOff>
    </xdr:to>
    <xdr:pic>
      <xdr:nvPicPr>
        <xdr:cNvPr id="349" name="그림 43" descr="http://timg.danawa.com/prod_img/500000/495/401/img/2401495_1.jpg">
          <a:extLst>
            <a:ext uri="{FF2B5EF4-FFF2-40B4-BE49-F238E27FC236}">
              <a16:creationId xmlns:a16="http://schemas.microsoft.com/office/drawing/2014/main" xmlns="" id="{00000000-0008-0000-0000-00005D010000}"/>
            </a:ext>
          </a:extLst>
        </xdr:cNvPr>
        <xdr:cNvPicPr>
          <a:picLocks noChangeAspect="1" noChangeArrowheads="1"/>
        </xdr:cNvPicPr>
      </xdr:nvPicPr>
      <xdr:blipFill>
        <a:blip xmlns:r="http://schemas.openxmlformats.org/officeDocument/2006/relationships" r:embed="rId244" cstate="email">
          <a:extLst>
            <a:ext uri="{28A0092B-C50C-407E-A947-70E740481C1C}">
              <a14:useLocalDpi xmlns:a14="http://schemas.microsoft.com/office/drawing/2010/main"/>
            </a:ext>
          </a:extLst>
        </a:blip>
        <a:srcRect/>
        <a:stretch>
          <a:fillRect/>
        </a:stretch>
      </xdr:blipFill>
      <xdr:spPr bwMode="auto">
        <a:xfrm>
          <a:off x="2094139" y="526732500"/>
          <a:ext cx="830036" cy="8301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260936</xdr:colOff>
      <xdr:row>499</xdr:row>
      <xdr:rowOff>122465</xdr:rowOff>
    </xdr:from>
    <xdr:to>
      <xdr:col>2</xdr:col>
      <xdr:colOff>1199829</xdr:colOff>
      <xdr:row>499</xdr:row>
      <xdr:rowOff>870858</xdr:rowOff>
    </xdr:to>
    <xdr:pic>
      <xdr:nvPicPr>
        <xdr:cNvPr id="350" name="그림 40" descr="https://www.samsung-security.eu/wp-content/uploads/SBV-158G-400x4001-392x392.jpg">
          <a:extLst>
            <a:ext uri="{FF2B5EF4-FFF2-40B4-BE49-F238E27FC236}">
              <a16:creationId xmlns:a16="http://schemas.microsoft.com/office/drawing/2014/main" xmlns="" id="{00000000-0008-0000-0000-00005E010000}"/>
            </a:ext>
          </a:extLst>
        </xdr:cNvPr>
        <xdr:cNvPicPr>
          <a:picLocks noChangeAspect="1" noChangeArrowheads="1"/>
        </xdr:cNvPicPr>
      </xdr:nvPicPr>
      <xdr:blipFill rotWithShape="1">
        <a:blip xmlns:r="http://schemas.openxmlformats.org/officeDocument/2006/relationships" r:embed="rId245" cstate="email">
          <a:extLst>
            <a:ext uri="{28A0092B-C50C-407E-A947-70E740481C1C}">
              <a14:useLocalDpi xmlns:a14="http://schemas.microsoft.com/office/drawing/2010/main"/>
            </a:ext>
          </a:extLst>
        </a:blip>
        <a:srcRect/>
        <a:stretch/>
      </xdr:blipFill>
      <xdr:spPr bwMode="auto">
        <a:xfrm>
          <a:off x="2042111" y="515329715"/>
          <a:ext cx="938893" cy="748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201706</xdr:colOff>
      <xdr:row>496</xdr:row>
      <xdr:rowOff>112058</xdr:rowOff>
    </xdr:from>
    <xdr:to>
      <xdr:col>2</xdr:col>
      <xdr:colOff>1220448</xdr:colOff>
      <xdr:row>496</xdr:row>
      <xdr:rowOff>896470</xdr:rowOff>
    </xdr:to>
    <xdr:pic>
      <xdr:nvPicPr>
        <xdr:cNvPr id="351" name="그림 376">
          <a:extLst>
            <a:ext uri="{FF2B5EF4-FFF2-40B4-BE49-F238E27FC236}">
              <a16:creationId xmlns:a16="http://schemas.microsoft.com/office/drawing/2014/main" xmlns="" id="{00000000-0008-0000-0000-00005F010000}"/>
            </a:ext>
          </a:extLst>
        </xdr:cNvPr>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1982881" y="512461808"/>
          <a:ext cx="1018742" cy="784412"/>
        </a:xfrm>
        <a:prstGeom prst="rect">
          <a:avLst/>
        </a:prstGeom>
      </xdr:spPr>
    </xdr:pic>
    <xdr:clientData/>
  </xdr:twoCellAnchor>
  <xdr:twoCellAnchor>
    <xdr:from>
      <xdr:col>2</xdr:col>
      <xdr:colOff>154479</xdr:colOff>
      <xdr:row>494</xdr:row>
      <xdr:rowOff>135270</xdr:rowOff>
    </xdr:from>
    <xdr:to>
      <xdr:col>2</xdr:col>
      <xdr:colOff>1331096</xdr:colOff>
      <xdr:row>494</xdr:row>
      <xdr:rowOff>857249</xdr:rowOff>
    </xdr:to>
    <xdr:pic>
      <xdr:nvPicPr>
        <xdr:cNvPr id="352" name="그림 38">
          <a:extLst>
            <a:ext uri="{FF2B5EF4-FFF2-40B4-BE49-F238E27FC236}">
              <a16:creationId xmlns:a16="http://schemas.microsoft.com/office/drawing/2014/main" xmlns="" id="{00000000-0008-0000-0000-000060010000}"/>
            </a:ext>
          </a:extLst>
        </xdr:cNvPr>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1935654" y="510580020"/>
          <a:ext cx="1176617" cy="721979"/>
        </a:xfrm>
        <a:prstGeom prst="rect">
          <a:avLst/>
        </a:prstGeom>
      </xdr:spPr>
    </xdr:pic>
    <xdr:clientData/>
  </xdr:twoCellAnchor>
  <xdr:twoCellAnchor>
    <xdr:from>
      <xdr:col>2</xdr:col>
      <xdr:colOff>302560</xdr:colOff>
      <xdr:row>501</xdr:row>
      <xdr:rowOff>134471</xdr:rowOff>
    </xdr:from>
    <xdr:to>
      <xdr:col>2</xdr:col>
      <xdr:colOff>1185142</xdr:colOff>
      <xdr:row>501</xdr:row>
      <xdr:rowOff>865969</xdr:rowOff>
    </xdr:to>
    <xdr:pic>
      <xdr:nvPicPr>
        <xdr:cNvPr id="353" name="그림 87">
          <a:extLst>
            <a:ext uri="{FF2B5EF4-FFF2-40B4-BE49-F238E27FC236}">
              <a16:creationId xmlns:a16="http://schemas.microsoft.com/office/drawing/2014/main" xmlns="" id="{00000000-0008-0000-0000-000061010000}"/>
            </a:ext>
          </a:extLst>
        </xdr:cNvPr>
        <xdr:cNvPicPr>
          <a:picLocks noChangeAspect="1"/>
        </xdr:cNvPicPr>
      </xdr:nvPicPr>
      <xdr:blipFill>
        <a:blip xmlns:r="http://schemas.openxmlformats.org/officeDocument/2006/relationships" r:embed="rId248"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083735" y="517246721"/>
          <a:ext cx="882582" cy="731498"/>
        </a:xfrm>
        <a:prstGeom prst="rect">
          <a:avLst/>
        </a:prstGeom>
      </xdr:spPr>
    </xdr:pic>
    <xdr:clientData/>
  </xdr:twoCellAnchor>
  <xdr:twoCellAnchor>
    <xdr:from>
      <xdr:col>2</xdr:col>
      <xdr:colOff>201704</xdr:colOff>
      <xdr:row>512</xdr:row>
      <xdr:rowOff>78440</xdr:rowOff>
    </xdr:from>
    <xdr:to>
      <xdr:col>2</xdr:col>
      <xdr:colOff>1165409</xdr:colOff>
      <xdr:row>512</xdr:row>
      <xdr:rowOff>885351</xdr:rowOff>
    </xdr:to>
    <xdr:pic>
      <xdr:nvPicPr>
        <xdr:cNvPr id="354" name="그림 27">
          <a:extLst>
            <a:ext uri="{FF2B5EF4-FFF2-40B4-BE49-F238E27FC236}">
              <a16:creationId xmlns:a16="http://schemas.microsoft.com/office/drawing/2014/main" xmlns="" id="{00000000-0008-0000-0000-000062010000}"/>
            </a:ext>
          </a:extLst>
        </xdr:cNvPr>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1982879" y="527668190"/>
          <a:ext cx="963705" cy="806911"/>
        </a:xfrm>
        <a:prstGeom prst="rect">
          <a:avLst/>
        </a:prstGeom>
      </xdr:spPr>
    </xdr:pic>
    <xdr:clientData/>
  </xdr:twoCellAnchor>
  <xdr:twoCellAnchor>
    <xdr:from>
      <xdr:col>2</xdr:col>
      <xdr:colOff>224117</xdr:colOff>
      <xdr:row>514</xdr:row>
      <xdr:rowOff>44823</xdr:rowOff>
    </xdr:from>
    <xdr:to>
      <xdr:col>2</xdr:col>
      <xdr:colOff>1165411</xdr:colOff>
      <xdr:row>514</xdr:row>
      <xdr:rowOff>921381</xdr:rowOff>
    </xdr:to>
    <xdr:pic>
      <xdr:nvPicPr>
        <xdr:cNvPr id="355" name="그림 28">
          <a:extLst>
            <a:ext uri="{FF2B5EF4-FFF2-40B4-BE49-F238E27FC236}">
              <a16:creationId xmlns:a16="http://schemas.microsoft.com/office/drawing/2014/main" xmlns="" id="{00000000-0008-0000-0000-000063010000}"/>
            </a:ext>
          </a:extLst>
        </xdr:cNvPr>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2005292" y="529539573"/>
          <a:ext cx="941294" cy="876558"/>
        </a:xfrm>
        <a:prstGeom prst="rect">
          <a:avLst/>
        </a:prstGeom>
      </xdr:spPr>
    </xdr:pic>
    <xdr:clientData/>
  </xdr:twoCellAnchor>
  <xdr:twoCellAnchor>
    <xdr:from>
      <xdr:col>2</xdr:col>
      <xdr:colOff>470647</xdr:colOff>
      <xdr:row>515</xdr:row>
      <xdr:rowOff>33617</xdr:rowOff>
    </xdr:from>
    <xdr:to>
      <xdr:col>2</xdr:col>
      <xdr:colOff>1033997</xdr:colOff>
      <xdr:row>515</xdr:row>
      <xdr:rowOff>918882</xdr:rowOff>
    </xdr:to>
    <xdr:pic>
      <xdr:nvPicPr>
        <xdr:cNvPr id="356" name="Picture 355">
          <a:extLst>
            <a:ext uri="{FF2B5EF4-FFF2-40B4-BE49-F238E27FC236}">
              <a16:creationId xmlns:a16="http://schemas.microsoft.com/office/drawing/2014/main" xmlns="" id="{00000000-0008-0000-0000-000064010000}"/>
            </a:ext>
          </a:extLst>
        </xdr:cNvPr>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a:ext>
          </a:extLst>
        </a:blip>
        <a:stretch>
          <a:fillRect/>
        </a:stretch>
      </xdr:blipFill>
      <xdr:spPr>
        <a:xfrm>
          <a:off x="2251822" y="530480867"/>
          <a:ext cx="563350" cy="885265"/>
        </a:xfrm>
        <a:prstGeom prst="rect">
          <a:avLst/>
        </a:prstGeom>
      </xdr:spPr>
    </xdr:pic>
    <xdr:clientData/>
  </xdr:twoCellAnchor>
  <xdr:twoCellAnchor>
    <xdr:from>
      <xdr:col>2</xdr:col>
      <xdr:colOff>268942</xdr:colOff>
      <xdr:row>516</xdr:row>
      <xdr:rowOff>78442</xdr:rowOff>
    </xdr:from>
    <xdr:to>
      <xdr:col>2</xdr:col>
      <xdr:colOff>1127532</xdr:colOff>
      <xdr:row>516</xdr:row>
      <xdr:rowOff>907678</xdr:rowOff>
    </xdr:to>
    <xdr:pic>
      <xdr:nvPicPr>
        <xdr:cNvPr id="357" name="Picture 356">
          <a:extLst>
            <a:ext uri="{FF2B5EF4-FFF2-40B4-BE49-F238E27FC236}">
              <a16:creationId xmlns:a16="http://schemas.microsoft.com/office/drawing/2014/main" xmlns="" id="{00000000-0008-0000-0000-000065010000}"/>
            </a:ext>
          </a:extLst>
        </xdr:cNvPr>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xfrm>
          <a:off x="2050117" y="531478192"/>
          <a:ext cx="858590" cy="829236"/>
        </a:xfrm>
        <a:prstGeom prst="rect">
          <a:avLst/>
        </a:prstGeom>
      </xdr:spPr>
    </xdr:pic>
    <xdr:clientData/>
  </xdr:twoCellAnchor>
  <xdr:twoCellAnchor>
    <xdr:from>
      <xdr:col>2</xdr:col>
      <xdr:colOff>168088</xdr:colOff>
      <xdr:row>459</xdr:row>
      <xdr:rowOff>179295</xdr:rowOff>
    </xdr:from>
    <xdr:to>
      <xdr:col>2</xdr:col>
      <xdr:colOff>1230332</xdr:colOff>
      <xdr:row>459</xdr:row>
      <xdr:rowOff>806825</xdr:rowOff>
    </xdr:to>
    <xdr:pic>
      <xdr:nvPicPr>
        <xdr:cNvPr id="358" name="그림 91">
          <a:extLst>
            <a:ext uri="{FF2B5EF4-FFF2-40B4-BE49-F238E27FC236}">
              <a16:creationId xmlns:a16="http://schemas.microsoft.com/office/drawing/2014/main" xmlns="" id="{00000000-0008-0000-0000-000066010000}"/>
            </a:ext>
          </a:extLst>
        </xdr:cNvPr>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1949263" y="477286545"/>
          <a:ext cx="1062244" cy="627530"/>
        </a:xfrm>
        <a:prstGeom prst="rect">
          <a:avLst/>
        </a:prstGeom>
      </xdr:spPr>
    </xdr:pic>
    <xdr:clientData/>
  </xdr:twoCellAnchor>
  <xdr:twoCellAnchor>
    <xdr:from>
      <xdr:col>2</xdr:col>
      <xdr:colOff>336175</xdr:colOff>
      <xdr:row>480</xdr:row>
      <xdr:rowOff>78441</xdr:rowOff>
    </xdr:from>
    <xdr:to>
      <xdr:col>2</xdr:col>
      <xdr:colOff>1120586</xdr:colOff>
      <xdr:row>480</xdr:row>
      <xdr:rowOff>893889</xdr:rowOff>
    </xdr:to>
    <xdr:pic>
      <xdr:nvPicPr>
        <xdr:cNvPr id="359" name="그림 89">
          <a:extLst>
            <a:ext uri="{FF2B5EF4-FFF2-40B4-BE49-F238E27FC236}">
              <a16:creationId xmlns:a16="http://schemas.microsoft.com/office/drawing/2014/main" xmlns="" id="{00000000-0008-0000-0000-000067010000}"/>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2117350" y="497188191"/>
          <a:ext cx="784411" cy="815448"/>
        </a:xfrm>
        <a:prstGeom prst="rect">
          <a:avLst/>
        </a:prstGeom>
      </xdr:spPr>
    </xdr:pic>
    <xdr:clientData/>
  </xdr:twoCellAnchor>
  <xdr:twoCellAnchor>
    <xdr:from>
      <xdr:col>2</xdr:col>
      <xdr:colOff>123264</xdr:colOff>
      <xdr:row>517</xdr:row>
      <xdr:rowOff>179294</xdr:rowOff>
    </xdr:from>
    <xdr:to>
      <xdr:col>2</xdr:col>
      <xdr:colOff>1274210</xdr:colOff>
      <xdr:row>517</xdr:row>
      <xdr:rowOff>806824</xdr:rowOff>
    </xdr:to>
    <xdr:pic>
      <xdr:nvPicPr>
        <xdr:cNvPr id="360" name="그림 92">
          <a:extLst>
            <a:ext uri="{FF2B5EF4-FFF2-40B4-BE49-F238E27FC236}">
              <a16:creationId xmlns:a16="http://schemas.microsoft.com/office/drawing/2014/main" xmlns="" id="{00000000-0008-0000-0000-00006801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1904439" y="532531544"/>
          <a:ext cx="1150946" cy="627530"/>
        </a:xfrm>
        <a:prstGeom prst="rect">
          <a:avLst/>
        </a:prstGeom>
      </xdr:spPr>
    </xdr:pic>
    <xdr:clientData/>
  </xdr:twoCellAnchor>
  <xdr:twoCellAnchor>
    <xdr:from>
      <xdr:col>2</xdr:col>
      <xdr:colOff>280147</xdr:colOff>
      <xdr:row>518</xdr:row>
      <xdr:rowOff>44823</xdr:rowOff>
    </xdr:from>
    <xdr:to>
      <xdr:col>2</xdr:col>
      <xdr:colOff>1154206</xdr:colOff>
      <xdr:row>518</xdr:row>
      <xdr:rowOff>918626</xdr:rowOff>
    </xdr:to>
    <xdr:pic>
      <xdr:nvPicPr>
        <xdr:cNvPr id="361" name="그림 72" descr="http://www.bhphotovideo.com/images/images2500x2500/samsung_spb_ptz6_replacement_bubble_for_1143982.jpg">
          <a:extLst>
            <a:ext uri="{FF2B5EF4-FFF2-40B4-BE49-F238E27FC236}">
              <a16:creationId xmlns:a16="http://schemas.microsoft.com/office/drawing/2014/main" xmlns="" id="{00000000-0008-0000-0000-000069010000}"/>
            </a:ext>
          </a:extLst>
        </xdr:cNvPr>
        <xdr:cNvPicPr>
          <a:picLocks noChangeAspect="1" noChangeArrowheads="1"/>
        </xdr:cNvPicPr>
      </xdr:nvPicPr>
      <xdr:blipFill>
        <a:blip xmlns:r="http://schemas.openxmlformats.org/officeDocument/2006/relationships" r:embed="rId256" cstate="email">
          <a:extLst>
            <a:ext uri="{28A0092B-C50C-407E-A947-70E740481C1C}">
              <a14:useLocalDpi xmlns:a14="http://schemas.microsoft.com/office/drawing/2010/main"/>
            </a:ext>
          </a:extLst>
        </a:blip>
        <a:srcRect/>
        <a:stretch>
          <a:fillRect/>
        </a:stretch>
      </xdr:blipFill>
      <xdr:spPr bwMode="auto">
        <a:xfrm>
          <a:off x="2061322" y="533349573"/>
          <a:ext cx="874059" cy="8738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156880</xdr:colOff>
      <xdr:row>519</xdr:row>
      <xdr:rowOff>78441</xdr:rowOff>
    </xdr:from>
    <xdr:to>
      <xdr:col>2</xdr:col>
      <xdr:colOff>1266263</xdr:colOff>
      <xdr:row>519</xdr:row>
      <xdr:rowOff>900690</xdr:rowOff>
    </xdr:to>
    <xdr:pic>
      <xdr:nvPicPr>
        <xdr:cNvPr id="362" name="그림 73" descr="http://www.bhphotovideo.com/images/images2500x2500/samsung_spb_ptz7_replacement_bubble_for_1143983.jpg">
          <a:extLst>
            <a:ext uri="{FF2B5EF4-FFF2-40B4-BE49-F238E27FC236}">
              <a16:creationId xmlns:a16="http://schemas.microsoft.com/office/drawing/2014/main" xmlns="" id="{00000000-0008-0000-0000-00006A010000}"/>
            </a:ext>
          </a:extLst>
        </xdr:cNvPr>
        <xdr:cNvPicPr>
          <a:picLocks noChangeAspect="1" noChangeArrowheads="1"/>
        </xdr:cNvPicPr>
      </xdr:nvPicPr>
      <xdr:blipFill rotWithShape="1">
        <a:blip xmlns:r="http://schemas.openxmlformats.org/officeDocument/2006/relationships" r:embed="rId257" cstate="email">
          <a:extLst>
            <a:ext uri="{28A0092B-C50C-407E-A947-70E740481C1C}">
              <a14:useLocalDpi xmlns:a14="http://schemas.microsoft.com/office/drawing/2010/main"/>
            </a:ext>
          </a:extLst>
        </a:blip>
        <a:srcRect/>
        <a:stretch/>
      </xdr:blipFill>
      <xdr:spPr bwMode="auto">
        <a:xfrm>
          <a:off x="1938055" y="534335691"/>
          <a:ext cx="1109383" cy="822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257736</xdr:colOff>
      <xdr:row>520</xdr:row>
      <xdr:rowOff>33618</xdr:rowOff>
    </xdr:from>
    <xdr:to>
      <xdr:col>2</xdr:col>
      <xdr:colOff>1210236</xdr:colOff>
      <xdr:row>520</xdr:row>
      <xdr:rowOff>896471</xdr:rowOff>
    </xdr:to>
    <xdr:pic>
      <xdr:nvPicPr>
        <xdr:cNvPr id="363" name="Picture 362">
          <a:extLst>
            <a:ext uri="{FF2B5EF4-FFF2-40B4-BE49-F238E27FC236}">
              <a16:creationId xmlns:a16="http://schemas.microsoft.com/office/drawing/2014/main" xmlns="" id="{00000000-0008-0000-0000-00006B010000}"/>
            </a:ext>
          </a:extLst>
        </xdr:cNvPr>
        <xdr:cNvPicPr>
          <a:picLocks noChangeAspect="1"/>
        </xdr:cNvPicPr>
      </xdr:nvPicPr>
      <xdr:blipFill>
        <a:blip xmlns:r="http://schemas.openxmlformats.org/officeDocument/2006/relationships" r:embed="rId258"/>
        <a:stretch>
          <a:fillRect/>
        </a:stretch>
      </xdr:blipFill>
      <xdr:spPr>
        <a:xfrm>
          <a:off x="2038911" y="535243368"/>
          <a:ext cx="952500" cy="862853"/>
        </a:xfrm>
        <a:prstGeom prst="rect">
          <a:avLst/>
        </a:prstGeom>
      </xdr:spPr>
    </xdr:pic>
    <xdr:clientData/>
  </xdr:twoCellAnchor>
  <xdr:twoCellAnchor>
    <xdr:from>
      <xdr:col>2</xdr:col>
      <xdr:colOff>257736</xdr:colOff>
      <xdr:row>521</xdr:row>
      <xdr:rowOff>145676</xdr:rowOff>
    </xdr:from>
    <xdr:to>
      <xdr:col>2</xdr:col>
      <xdr:colOff>1199030</xdr:colOff>
      <xdr:row>521</xdr:row>
      <xdr:rowOff>857385</xdr:rowOff>
    </xdr:to>
    <xdr:pic>
      <xdr:nvPicPr>
        <xdr:cNvPr id="364" name="Picture 363">
          <a:extLst>
            <a:ext uri="{FF2B5EF4-FFF2-40B4-BE49-F238E27FC236}">
              <a16:creationId xmlns:a16="http://schemas.microsoft.com/office/drawing/2014/main" xmlns="" id="{00000000-0008-0000-0000-00006C010000}"/>
            </a:ext>
          </a:extLst>
        </xdr:cNvPr>
        <xdr:cNvPicPr>
          <a:picLocks noChangeAspect="1"/>
        </xdr:cNvPicPr>
      </xdr:nvPicPr>
      <xdr:blipFill>
        <a:blip xmlns:r="http://schemas.openxmlformats.org/officeDocument/2006/relationships" r:embed="rId259"/>
        <a:stretch>
          <a:fillRect/>
        </a:stretch>
      </xdr:blipFill>
      <xdr:spPr>
        <a:xfrm>
          <a:off x="2038911" y="536307926"/>
          <a:ext cx="941294" cy="711709"/>
        </a:xfrm>
        <a:prstGeom prst="rect">
          <a:avLst/>
        </a:prstGeom>
      </xdr:spPr>
    </xdr:pic>
    <xdr:clientData/>
  </xdr:twoCellAnchor>
  <xdr:twoCellAnchor>
    <xdr:from>
      <xdr:col>2</xdr:col>
      <xdr:colOff>212913</xdr:colOff>
      <xdr:row>523</xdr:row>
      <xdr:rowOff>89648</xdr:rowOff>
    </xdr:from>
    <xdr:to>
      <xdr:col>2</xdr:col>
      <xdr:colOff>1288677</xdr:colOff>
      <xdr:row>523</xdr:row>
      <xdr:rowOff>850912</xdr:rowOff>
    </xdr:to>
    <xdr:pic>
      <xdr:nvPicPr>
        <xdr:cNvPr id="365" name="Picture 364">
          <a:extLst>
            <a:ext uri="{FF2B5EF4-FFF2-40B4-BE49-F238E27FC236}">
              <a16:creationId xmlns:a16="http://schemas.microsoft.com/office/drawing/2014/main" xmlns="" id="{00000000-0008-0000-0000-00006D010000}"/>
            </a:ext>
          </a:extLst>
        </xdr:cNvPr>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1994088" y="538156898"/>
          <a:ext cx="1075764" cy="761264"/>
        </a:xfrm>
        <a:prstGeom prst="rect">
          <a:avLst/>
        </a:prstGeom>
      </xdr:spPr>
    </xdr:pic>
    <xdr:clientData/>
  </xdr:twoCellAnchor>
  <xdr:twoCellAnchor>
    <xdr:from>
      <xdr:col>2</xdr:col>
      <xdr:colOff>252134</xdr:colOff>
      <xdr:row>524</xdr:row>
      <xdr:rowOff>78441</xdr:rowOff>
    </xdr:from>
    <xdr:to>
      <xdr:col>2</xdr:col>
      <xdr:colOff>1249457</xdr:colOff>
      <xdr:row>524</xdr:row>
      <xdr:rowOff>852227</xdr:rowOff>
    </xdr:to>
    <xdr:pic>
      <xdr:nvPicPr>
        <xdr:cNvPr id="366" name="Picture 365">
          <a:extLst>
            <a:ext uri="{FF2B5EF4-FFF2-40B4-BE49-F238E27FC236}">
              <a16:creationId xmlns:a16="http://schemas.microsoft.com/office/drawing/2014/main" xmlns="" id="{00000000-0008-0000-0000-00006E010000}"/>
            </a:ext>
          </a:extLst>
        </xdr:cNvPr>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2033309" y="539098191"/>
          <a:ext cx="997323" cy="773786"/>
        </a:xfrm>
        <a:prstGeom prst="rect">
          <a:avLst/>
        </a:prstGeom>
      </xdr:spPr>
    </xdr:pic>
    <xdr:clientData/>
  </xdr:twoCellAnchor>
  <xdr:twoCellAnchor>
    <xdr:from>
      <xdr:col>2</xdr:col>
      <xdr:colOff>252133</xdr:colOff>
      <xdr:row>525</xdr:row>
      <xdr:rowOff>100853</xdr:rowOff>
    </xdr:from>
    <xdr:to>
      <xdr:col>2</xdr:col>
      <xdr:colOff>1249456</xdr:colOff>
      <xdr:row>525</xdr:row>
      <xdr:rowOff>874639</xdr:rowOff>
    </xdr:to>
    <xdr:pic>
      <xdr:nvPicPr>
        <xdr:cNvPr id="367" name="Picture 366">
          <a:extLst>
            <a:ext uri="{FF2B5EF4-FFF2-40B4-BE49-F238E27FC236}">
              <a16:creationId xmlns:a16="http://schemas.microsoft.com/office/drawing/2014/main" xmlns="" id="{00000000-0008-0000-0000-00006F010000}"/>
            </a:ext>
          </a:extLst>
        </xdr:cNvPr>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2033308" y="540073103"/>
          <a:ext cx="997323" cy="773786"/>
        </a:xfrm>
        <a:prstGeom prst="rect">
          <a:avLst/>
        </a:prstGeom>
      </xdr:spPr>
    </xdr:pic>
    <xdr:clientData/>
  </xdr:twoCellAnchor>
  <xdr:twoCellAnchor>
    <xdr:from>
      <xdr:col>2</xdr:col>
      <xdr:colOff>252133</xdr:colOff>
      <xdr:row>526</xdr:row>
      <xdr:rowOff>100853</xdr:rowOff>
    </xdr:from>
    <xdr:to>
      <xdr:col>2</xdr:col>
      <xdr:colOff>1249456</xdr:colOff>
      <xdr:row>526</xdr:row>
      <xdr:rowOff>874639</xdr:rowOff>
    </xdr:to>
    <xdr:pic>
      <xdr:nvPicPr>
        <xdr:cNvPr id="368" name="Picture 367">
          <a:extLst>
            <a:ext uri="{FF2B5EF4-FFF2-40B4-BE49-F238E27FC236}">
              <a16:creationId xmlns:a16="http://schemas.microsoft.com/office/drawing/2014/main" xmlns="" id="{00000000-0008-0000-0000-000070010000}"/>
            </a:ext>
          </a:extLst>
        </xdr:cNvPr>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2033308" y="541025603"/>
          <a:ext cx="997323" cy="773786"/>
        </a:xfrm>
        <a:prstGeom prst="rect">
          <a:avLst/>
        </a:prstGeom>
      </xdr:spPr>
    </xdr:pic>
    <xdr:clientData/>
  </xdr:twoCellAnchor>
  <xdr:twoCellAnchor>
    <xdr:from>
      <xdr:col>2</xdr:col>
      <xdr:colOff>252133</xdr:colOff>
      <xdr:row>527</xdr:row>
      <xdr:rowOff>100853</xdr:rowOff>
    </xdr:from>
    <xdr:to>
      <xdr:col>2</xdr:col>
      <xdr:colOff>1249456</xdr:colOff>
      <xdr:row>527</xdr:row>
      <xdr:rowOff>874639</xdr:rowOff>
    </xdr:to>
    <xdr:pic>
      <xdr:nvPicPr>
        <xdr:cNvPr id="369" name="Picture 368">
          <a:extLst>
            <a:ext uri="{FF2B5EF4-FFF2-40B4-BE49-F238E27FC236}">
              <a16:creationId xmlns:a16="http://schemas.microsoft.com/office/drawing/2014/main" xmlns="" id="{00000000-0008-0000-0000-000071010000}"/>
            </a:ext>
          </a:extLst>
        </xdr:cNvPr>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2033308" y="541978103"/>
          <a:ext cx="997323" cy="773786"/>
        </a:xfrm>
        <a:prstGeom prst="rect">
          <a:avLst/>
        </a:prstGeom>
      </xdr:spPr>
    </xdr:pic>
    <xdr:clientData/>
  </xdr:twoCellAnchor>
  <xdr:twoCellAnchor>
    <xdr:from>
      <xdr:col>2</xdr:col>
      <xdr:colOff>252133</xdr:colOff>
      <xdr:row>528</xdr:row>
      <xdr:rowOff>100853</xdr:rowOff>
    </xdr:from>
    <xdr:to>
      <xdr:col>2</xdr:col>
      <xdr:colOff>1249456</xdr:colOff>
      <xdr:row>528</xdr:row>
      <xdr:rowOff>874639</xdr:rowOff>
    </xdr:to>
    <xdr:pic>
      <xdr:nvPicPr>
        <xdr:cNvPr id="370" name="Picture 369">
          <a:extLst>
            <a:ext uri="{FF2B5EF4-FFF2-40B4-BE49-F238E27FC236}">
              <a16:creationId xmlns:a16="http://schemas.microsoft.com/office/drawing/2014/main" xmlns="" id="{00000000-0008-0000-0000-000072010000}"/>
            </a:ext>
          </a:extLst>
        </xdr:cNvPr>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2033308" y="542930603"/>
          <a:ext cx="997323" cy="773786"/>
        </a:xfrm>
        <a:prstGeom prst="rect">
          <a:avLst/>
        </a:prstGeom>
      </xdr:spPr>
    </xdr:pic>
    <xdr:clientData/>
  </xdr:twoCellAnchor>
  <xdr:twoCellAnchor>
    <xdr:from>
      <xdr:col>2</xdr:col>
      <xdr:colOff>145677</xdr:colOff>
      <xdr:row>522</xdr:row>
      <xdr:rowOff>112059</xdr:rowOff>
    </xdr:from>
    <xdr:to>
      <xdr:col>2</xdr:col>
      <xdr:colOff>1277471</xdr:colOff>
      <xdr:row>522</xdr:row>
      <xdr:rowOff>863336</xdr:rowOff>
    </xdr:to>
    <xdr:pic>
      <xdr:nvPicPr>
        <xdr:cNvPr id="371" name="Picture 370">
          <a:extLst>
            <a:ext uri="{FF2B5EF4-FFF2-40B4-BE49-F238E27FC236}">
              <a16:creationId xmlns:a16="http://schemas.microsoft.com/office/drawing/2014/main" xmlns="" id="{00000000-0008-0000-0000-000073010000}"/>
            </a:ext>
          </a:extLst>
        </xdr:cNvPr>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1926852" y="537226809"/>
          <a:ext cx="1131794" cy="751277"/>
        </a:xfrm>
        <a:prstGeom prst="rect">
          <a:avLst/>
        </a:prstGeom>
      </xdr:spPr>
    </xdr:pic>
    <xdr:clientData/>
  </xdr:twoCellAnchor>
  <xdr:twoCellAnchor>
    <xdr:from>
      <xdr:col>2</xdr:col>
      <xdr:colOff>268941</xdr:colOff>
      <xdr:row>530</xdr:row>
      <xdr:rowOff>44824</xdr:rowOff>
    </xdr:from>
    <xdr:to>
      <xdr:col>2</xdr:col>
      <xdr:colOff>1199029</xdr:colOff>
      <xdr:row>530</xdr:row>
      <xdr:rowOff>911365</xdr:rowOff>
    </xdr:to>
    <xdr:pic>
      <xdr:nvPicPr>
        <xdr:cNvPr id="372" name="Picture 371">
          <a:extLst>
            <a:ext uri="{FF2B5EF4-FFF2-40B4-BE49-F238E27FC236}">
              <a16:creationId xmlns:a16="http://schemas.microsoft.com/office/drawing/2014/main" xmlns="" id="{00000000-0008-0000-0000-00007401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2050116" y="544884349"/>
          <a:ext cx="930088" cy="866541"/>
        </a:xfrm>
        <a:prstGeom prst="rect">
          <a:avLst/>
        </a:prstGeom>
      </xdr:spPr>
    </xdr:pic>
    <xdr:clientData/>
  </xdr:twoCellAnchor>
  <xdr:twoCellAnchor>
    <xdr:from>
      <xdr:col>2</xdr:col>
      <xdr:colOff>268941</xdr:colOff>
      <xdr:row>531</xdr:row>
      <xdr:rowOff>67236</xdr:rowOff>
    </xdr:from>
    <xdr:to>
      <xdr:col>2</xdr:col>
      <xdr:colOff>1199029</xdr:colOff>
      <xdr:row>531</xdr:row>
      <xdr:rowOff>933777</xdr:rowOff>
    </xdr:to>
    <xdr:pic>
      <xdr:nvPicPr>
        <xdr:cNvPr id="373" name="Picture 372">
          <a:extLst>
            <a:ext uri="{FF2B5EF4-FFF2-40B4-BE49-F238E27FC236}">
              <a16:creationId xmlns:a16="http://schemas.microsoft.com/office/drawing/2014/main" xmlns="" id="{00000000-0008-0000-0000-00007501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2050116" y="545964036"/>
          <a:ext cx="930088" cy="866541"/>
        </a:xfrm>
        <a:prstGeom prst="rect">
          <a:avLst/>
        </a:prstGeom>
      </xdr:spPr>
    </xdr:pic>
    <xdr:clientData/>
  </xdr:twoCellAnchor>
  <xdr:twoCellAnchor>
    <xdr:from>
      <xdr:col>2</xdr:col>
      <xdr:colOff>268941</xdr:colOff>
      <xdr:row>533</xdr:row>
      <xdr:rowOff>67236</xdr:rowOff>
    </xdr:from>
    <xdr:to>
      <xdr:col>2</xdr:col>
      <xdr:colOff>1199029</xdr:colOff>
      <xdr:row>533</xdr:row>
      <xdr:rowOff>933777</xdr:rowOff>
    </xdr:to>
    <xdr:pic>
      <xdr:nvPicPr>
        <xdr:cNvPr id="374" name="Picture 373">
          <a:extLst>
            <a:ext uri="{FF2B5EF4-FFF2-40B4-BE49-F238E27FC236}">
              <a16:creationId xmlns:a16="http://schemas.microsoft.com/office/drawing/2014/main" xmlns="" id="{00000000-0008-0000-0000-00007601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2050116" y="547840461"/>
          <a:ext cx="930088" cy="866541"/>
        </a:xfrm>
        <a:prstGeom prst="rect">
          <a:avLst/>
        </a:prstGeom>
      </xdr:spPr>
    </xdr:pic>
    <xdr:clientData/>
  </xdr:twoCellAnchor>
  <xdr:twoCellAnchor>
    <xdr:from>
      <xdr:col>2</xdr:col>
      <xdr:colOff>268941</xdr:colOff>
      <xdr:row>535</xdr:row>
      <xdr:rowOff>67236</xdr:rowOff>
    </xdr:from>
    <xdr:to>
      <xdr:col>2</xdr:col>
      <xdr:colOff>1199029</xdr:colOff>
      <xdr:row>535</xdr:row>
      <xdr:rowOff>933777</xdr:rowOff>
    </xdr:to>
    <xdr:pic>
      <xdr:nvPicPr>
        <xdr:cNvPr id="375" name="Picture 374">
          <a:extLst>
            <a:ext uri="{FF2B5EF4-FFF2-40B4-BE49-F238E27FC236}">
              <a16:creationId xmlns:a16="http://schemas.microsoft.com/office/drawing/2014/main" xmlns="" id="{00000000-0008-0000-0000-00007701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2050116" y="549955011"/>
          <a:ext cx="930088" cy="866541"/>
        </a:xfrm>
        <a:prstGeom prst="rect">
          <a:avLst/>
        </a:prstGeom>
      </xdr:spPr>
    </xdr:pic>
    <xdr:clientData/>
  </xdr:twoCellAnchor>
  <xdr:twoCellAnchor>
    <xdr:from>
      <xdr:col>2</xdr:col>
      <xdr:colOff>268941</xdr:colOff>
      <xdr:row>536</xdr:row>
      <xdr:rowOff>67236</xdr:rowOff>
    </xdr:from>
    <xdr:to>
      <xdr:col>2</xdr:col>
      <xdr:colOff>1199029</xdr:colOff>
      <xdr:row>536</xdr:row>
      <xdr:rowOff>933777</xdr:rowOff>
    </xdr:to>
    <xdr:pic>
      <xdr:nvPicPr>
        <xdr:cNvPr id="376" name="Picture 375">
          <a:extLst>
            <a:ext uri="{FF2B5EF4-FFF2-40B4-BE49-F238E27FC236}">
              <a16:creationId xmlns:a16="http://schemas.microsoft.com/office/drawing/2014/main" xmlns="" id="{00000000-0008-0000-0000-000078010000}"/>
            </a:ext>
          </a:extLst>
        </xdr:cNvPr>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xfrm>
          <a:off x="2050116" y="551012286"/>
          <a:ext cx="930088" cy="866541"/>
        </a:xfrm>
        <a:prstGeom prst="rect">
          <a:avLst/>
        </a:prstGeom>
      </xdr:spPr>
    </xdr:pic>
    <xdr:clientData/>
  </xdr:twoCellAnchor>
  <xdr:twoCellAnchor>
    <xdr:from>
      <xdr:col>2</xdr:col>
      <xdr:colOff>268941</xdr:colOff>
      <xdr:row>537</xdr:row>
      <xdr:rowOff>67236</xdr:rowOff>
    </xdr:from>
    <xdr:to>
      <xdr:col>2</xdr:col>
      <xdr:colOff>1199029</xdr:colOff>
      <xdr:row>537</xdr:row>
      <xdr:rowOff>933777</xdr:rowOff>
    </xdr:to>
    <xdr:pic>
      <xdr:nvPicPr>
        <xdr:cNvPr id="377" name="Picture 376">
          <a:extLst>
            <a:ext uri="{FF2B5EF4-FFF2-40B4-BE49-F238E27FC236}">
              <a16:creationId xmlns:a16="http://schemas.microsoft.com/office/drawing/2014/main" xmlns="" id="{00000000-0008-0000-0000-00007901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2050116" y="552069561"/>
          <a:ext cx="930088" cy="866541"/>
        </a:xfrm>
        <a:prstGeom prst="rect">
          <a:avLst/>
        </a:prstGeom>
      </xdr:spPr>
    </xdr:pic>
    <xdr:clientData/>
  </xdr:twoCellAnchor>
  <xdr:twoCellAnchor>
    <xdr:from>
      <xdr:col>2</xdr:col>
      <xdr:colOff>268941</xdr:colOff>
      <xdr:row>538</xdr:row>
      <xdr:rowOff>67236</xdr:rowOff>
    </xdr:from>
    <xdr:to>
      <xdr:col>2</xdr:col>
      <xdr:colOff>1199029</xdr:colOff>
      <xdr:row>538</xdr:row>
      <xdr:rowOff>933777</xdr:rowOff>
    </xdr:to>
    <xdr:pic>
      <xdr:nvPicPr>
        <xdr:cNvPr id="378" name="Picture 377">
          <a:extLst>
            <a:ext uri="{FF2B5EF4-FFF2-40B4-BE49-F238E27FC236}">
              <a16:creationId xmlns:a16="http://schemas.microsoft.com/office/drawing/2014/main" xmlns="" id="{00000000-0008-0000-0000-00007A01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2050116" y="553012536"/>
          <a:ext cx="930088" cy="866541"/>
        </a:xfrm>
        <a:prstGeom prst="rect">
          <a:avLst/>
        </a:prstGeom>
      </xdr:spPr>
    </xdr:pic>
    <xdr:clientData/>
  </xdr:twoCellAnchor>
  <xdr:twoCellAnchor>
    <xdr:from>
      <xdr:col>2</xdr:col>
      <xdr:colOff>280147</xdr:colOff>
      <xdr:row>529</xdr:row>
      <xdr:rowOff>67235</xdr:rowOff>
    </xdr:from>
    <xdr:to>
      <xdr:col>2</xdr:col>
      <xdr:colOff>1210235</xdr:colOff>
      <xdr:row>529</xdr:row>
      <xdr:rowOff>933776</xdr:rowOff>
    </xdr:to>
    <xdr:pic>
      <xdr:nvPicPr>
        <xdr:cNvPr id="379" name="Picture 378">
          <a:extLst>
            <a:ext uri="{FF2B5EF4-FFF2-40B4-BE49-F238E27FC236}">
              <a16:creationId xmlns:a16="http://schemas.microsoft.com/office/drawing/2014/main" xmlns="" id="{00000000-0008-0000-0000-00007B01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2061322" y="543954260"/>
          <a:ext cx="930088" cy="866541"/>
        </a:xfrm>
        <a:prstGeom prst="rect">
          <a:avLst/>
        </a:prstGeom>
      </xdr:spPr>
    </xdr:pic>
    <xdr:clientData/>
  </xdr:twoCellAnchor>
  <xdr:twoCellAnchor>
    <xdr:from>
      <xdr:col>2</xdr:col>
      <xdr:colOff>235324</xdr:colOff>
      <xdr:row>546</xdr:row>
      <xdr:rowOff>56029</xdr:rowOff>
    </xdr:from>
    <xdr:to>
      <xdr:col>2</xdr:col>
      <xdr:colOff>1241535</xdr:colOff>
      <xdr:row>546</xdr:row>
      <xdr:rowOff>911678</xdr:rowOff>
    </xdr:to>
    <xdr:pic>
      <xdr:nvPicPr>
        <xdr:cNvPr id="380" name="Picture 379">
          <a:extLst>
            <a:ext uri="{FF2B5EF4-FFF2-40B4-BE49-F238E27FC236}">
              <a16:creationId xmlns:a16="http://schemas.microsoft.com/office/drawing/2014/main" xmlns="" id="{00000000-0008-0000-0000-00007C010000}"/>
            </a:ext>
          </a:extLst>
        </xdr:cNvPr>
        <xdr:cNvPicPr>
          <a:picLocks noChangeAspect="1"/>
        </xdr:cNvPicPr>
      </xdr:nvPicPr>
      <xdr:blipFill>
        <a:blip xmlns:r="http://schemas.openxmlformats.org/officeDocument/2006/relationships" r:embed="rId265"/>
        <a:stretch>
          <a:fillRect/>
        </a:stretch>
      </xdr:blipFill>
      <xdr:spPr>
        <a:xfrm>
          <a:off x="2016499" y="560697529"/>
          <a:ext cx="1006211" cy="855649"/>
        </a:xfrm>
        <a:prstGeom prst="rect">
          <a:avLst/>
        </a:prstGeom>
      </xdr:spPr>
    </xdr:pic>
    <xdr:clientData/>
  </xdr:twoCellAnchor>
  <xdr:twoCellAnchor>
    <xdr:from>
      <xdr:col>2</xdr:col>
      <xdr:colOff>212912</xdr:colOff>
      <xdr:row>545</xdr:row>
      <xdr:rowOff>112058</xdr:rowOff>
    </xdr:from>
    <xdr:to>
      <xdr:col>2</xdr:col>
      <xdr:colOff>1255059</xdr:colOff>
      <xdr:row>545</xdr:row>
      <xdr:rowOff>952499</xdr:rowOff>
    </xdr:to>
    <xdr:pic>
      <xdr:nvPicPr>
        <xdr:cNvPr id="381" name="Picture 380">
          <a:extLst>
            <a:ext uri="{FF2B5EF4-FFF2-40B4-BE49-F238E27FC236}">
              <a16:creationId xmlns:a16="http://schemas.microsoft.com/office/drawing/2014/main" xmlns="" id="{00000000-0008-0000-0000-00007D010000}"/>
            </a:ext>
          </a:extLst>
        </xdr:cNvPr>
        <xdr:cNvPicPr>
          <a:picLocks noChangeAspect="1"/>
        </xdr:cNvPicPr>
      </xdr:nvPicPr>
      <xdr:blipFill>
        <a:blip xmlns:r="http://schemas.openxmlformats.org/officeDocument/2006/relationships" r:embed="rId266"/>
        <a:stretch>
          <a:fillRect/>
        </a:stretch>
      </xdr:blipFill>
      <xdr:spPr>
        <a:xfrm>
          <a:off x="1994087" y="559705808"/>
          <a:ext cx="1042147" cy="840441"/>
        </a:xfrm>
        <a:prstGeom prst="rect">
          <a:avLst/>
        </a:prstGeom>
      </xdr:spPr>
    </xdr:pic>
    <xdr:clientData/>
  </xdr:twoCellAnchor>
  <xdr:twoCellAnchor>
    <xdr:from>
      <xdr:col>2</xdr:col>
      <xdr:colOff>201705</xdr:colOff>
      <xdr:row>543</xdr:row>
      <xdr:rowOff>112059</xdr:rowOff>
    </xdr:from>
    <xdr:to>
      <xdr:col>2</xdr:col>
      <xdr:colOff>1187822</xdr:colOff>
      <xdr:row>543</xdr:row>
      <xdr:rowOff>972045</xdr:rowOff>
    </xdr:to>
    <xdr:pic>
      <xdr:nvPicPr>
        <xdr:cNvPr id="382" name="Picture 381">
          <a:extLst>
            <a:ext uri="{FF2B5EF4-FFF2-40B4-BE49-F238E27FC236}">
              <a16:creationId xmlns:a16="http://schemas.microsoft.com/office/drawing/2014/main" xmlns="" id="{00000000-0008-0000-0000-00007E010000}"/>
            </a:ext>
          </a:extLst>
        </xdr:cNvPr>
        <xdr:cNvPicPr>
          <a:picLocks noChangeAspect="1"/>
        </xdr:cNvPicPr>
      </xdr:nvPicPr>
      <xdr:blipFill>
        <a:blip xmlns:r="http://schemas.openxmlformats.org/officeDocument/2006/relationships" r:embed="rId267"/>
        <a:stretch>
          <a:fillRect/>
        </a:stretch>
      </xdr:blipFill>
      <xdr:spPr>
        <a:xfrm>
          <a:off x="1982880" y="557610309"/>
          <a:ext cx="986117" cy="859986"/>
        </a:xfrm>
        <a:prstGeom prst="rect">
          <a:avLst/>
        </a:prstGeom>
      </xdr:spPr>
    </xdr:pic>
    <xdr:clientData/>
  </xdr:twoCellAnchor>
  <xdr:twoCellAnchor>
    <xdr:from>
      <xdr:col>2</xdr:col>
      <xdr:colOff>224118</xdr:colOff>
      <xdr:row>542</xdr:row>
      <xdr:rowOff>100853</xdr:rowOff>
    </xdr:from>
    <xdr:to>
      <xdr:col>2</xdr:col>
      <xdr:colOff>1210235</xdr:colOff>
      <xdr:row>542</xdr:row>
      <xdr:rowOff>960839</xdr:rowOff>
    </xdr:to>
    <xdr:pic>
      <xdr:nvPicPr>
        <xdr:cNvPr id="383" name="Picture 382">
          <a:extLst>
            <a:ext uri="{FF2B5EF4-FFF2-40B4-BE49-F238E27FC236}">
              <a16:creationId xmlns:a16="http://schemas.microsoft.com/office/drawing/2014/main" xmlns="" id="{00000000-0008-0000-0000-00007F010000}"/>
            </a:ext>
          </a:extLst>
        </xdr:cNvPr>
        <xdr:cNvPicPr>
          <a:picLocks noChangeAspect="1"/>
        </xdr:cNvPicPr>
      </xdr:nvPicPr>
      <xdr:blipFill>
        <a:blip xmlns:r="http://schemas.openxmlformats.org/officeDocument/2006/relationships" r:embed="rId267"/>
        <a:stretch>
          <a:fillRect/>
        </a:stretch>
      </xdr:blipFill>
      <xdr:spPr>
        <a:xfrm>
          <a:off x="2005293" y="556541828"/>
          <a:ext cx="986117" cy="859986"/>
        </a:xfrm>
        <a:prstGeom prst="rect">
          <a:avLst/>
        </a:prstGeom>
      </xdr:spPr>
    </xdr:pic>
    <xdr:clientData/>
  </xdr:twoCellAnchor>
  <xdr:twoCellAnchor editAs="oneCell">
    <xdr:from>
      <xdr:col>2</xdr:col>
      <xdr:colOff>0</xdr:colOff>
      <xdr:row>544</xdr:row>
      <xdr:rowOff>0</xdr:rowOff>
    </xdr:from>
    <xdr:to>
      <xdr:col>2</xdr:col>
      <xdr:colOff>304800</xdr:colOff>
      <xdr:row>544</xdr:row>
      <xdr:rowOff>304800</xdr:rowOff>
    </xdr:to>
    <xdr:sp macro="" textlink="">
      <xdr:nvSpPr>
        <xdr:cNvPr id="384" name="AutoShape 13" descr="Samsung F350">
          <a:extLst>
            <a:ext uri="{FF2B5EF4-FFF2-40B4-BE49-F238E27FC236}">
              <a16:creationId xmlns:a16="http://schemas.microsoft.com/office/drawing/2014/main" xmlns="" id="{00000000-0008-0000-0000-000080010000}"/>
            </a:ext>
          </a:extLst>
        </xdr:cNvPr>
        <xdr:cNvSpPr>
          <a:spLocks noChangeAspect="1" noChangeArrowheads="1"/>
        </xdr:cNvSpPr>
      </xdr:nvSpPr>
      <xdr:spPr bwMode="auto">
        <a:xfrm>
          <a:off x="1781175" y="55854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544</xdr:row>
      <xdr:rowOff>0</xdr:rowOff>
    </xdr:from>
    <xdr:to>
      <xdr:col>2</xdr:col>
      <xdr:colOff>304800</xdr:colOff>
      <xdr:row>544</xdr:row>
      <xdr:rowOff>304800</xdr:rowOff>
    </xdr:to>
    <xdr:sp macro="" textlink="">
      <xdr:nvSpPr>
        <xdr:cNvPr id="385" name="AutoShape 14" descr="Samsung F350">
          <a:extLst>
            <a:ext uri="{FF2B5EF4-FFF2-40B4-BE49-F238E27FC236}">
              <a16:creationId xmlns:a16="http://schemas.microsoft.com/office/drawing/2014/main" xmlns="" id="{00000000-0008-0000-0000-000081010000}"/>
            </a:ext>
          </a:extLst>
        </xdr:cNvPr>
        <xdr:cNvSpPr>
          <a:spLocks noChangeAspect="1" noChangeArrowheads="1"/>
        </xdr:cNvSpPr>
      </xdr:nvSpPr>
      <xdr:spPr bwMode="auto">
        <a:xfrm>
          <a:off x="1781175" y="55854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544</xdr:row>
      <xdr:rowOff>0</xdr:rowOff>
    </xdr:from>
    <xdr:to>
      <xdr:col>2</xdr:col>
      <xdr:colOff>304800</xdr:colOff>
      <xdr:row>544</xdr:row>
      <xdr:rowOff>304800</xdr:rowOff>
    </xdr:to>
    <xdr:sp macro="" textlink="">
      <xdr:nvSpPr>
        <xdr:cNvPr id="386" name="AutoShape 15" descr="Image result for S27F350FHU">
          <a:extLst>
            <a:ext uri="{FF2B5EF4-FFF2-40B4-BE49-F238E27FC236}">
              <a16:creationId xmlns:a16="http://schemas.microsoft.com/office/drawing/2014/main" xmlns="" id="{00000000-0008-0000-0000-000082010000}"/>
            </a:ext>
          </a:extLst>
        </xdr:cNvPr>
        <xdr:cNvSpPr>
          <a:spLocks noChangeAspect="1" noChangeArrowheads="1"/>
        </xdr:cNvSpPr>
      </xdr:nvSpPr>
      <xdr:spPr bwMode="auto">
        <a:xfrm>
          <a:off x="1781175" y="55854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280148</xdr:colOff>
      <xdr:row>544</xdr:row>
      <xdr:rowOff>100853</xdr:rowOff>
    </xdr:from>
    <xdr:to>
      <xdr:col>2</xdr:col>
      <xdr:colOff>1176618</xdr:colOff>
      <xdr:row>544</xdr:row>
      <xdr:rowOff>923162</xdr:rowOff>
    </xdr:to>
    <xdr:pic>
      <xdr:nvPicPr>
        <xdr:cNvPr id="387" name="Picture 386" descr="Image result for S27F350FHU">
          <a:extLst>
            <a:ext uri="{FF2B5EF4-FFF2-40B4-BE49-F238E27FC236}">
              <a16:creationId xmlns:a16="http://schemas.microsoft.com/office/drawing/2014/main" xmlns="" id="{00000000-0008-0000-0000-000083010000}"/>
            </a:ext>
          </a:extLst>
        </xdr:cNvPr>
        <xdr:cNvPicPr>
          <a:picLocks noChangeAspect="1" noChangeArrowheads="1"/>
        </xdr:cNvPicPr>
      </xdr:nvPicPr>
      <xdr:blipFill>
        <a:blip xmlns:r="http://schemas.openxmlformats.org/officeDocument/2006/relationships" r:embed="rId268" cstate="email">
          <a:extLst>
            <a:ext uri="{28A0092B-C50C-407E-A947-70E740481C1C}">
              <a14:useLocalDpi xmlns:a14="http://schemas.microsoft.com/office/drawing/2010/main"/>
            </a:ext>
          </a:extLst>
        </a:blip>
        <a:srcRect/>
        <a:stretch>
          <a:fillRect/>
        </a:stretch>
      </xdr:blipFill>
      <xdr:spPr bwMode="auto">
        <a:xfrm>
          <a:off x="2061323" y="558646853"/>
          <a:ext cx="896470" cy="8223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547</xdr:row>
      <xdr:rowOff>0</xdr:rowOff>
    </xdr:from>
    <xdr:to>
      <xdr:col>2</xdr:col>
      <xdr:colOff>304800</xdr:colOff>
      <xdr:row>547</xdr:row>
      <xdr:rowOff>304800</xdr:rowOff>
    </xdr:to>
    <xdr:sp macro="" textlink="">
      <xdr:nvSpPr>
        <xdr:cNvPr id="388" name="AutoShape 17" descr="Image result for STN-L4655E">
          <a:extLst>
            <a:ext uri="{FF2B5EF4-FFF2-40B4-BE49-F238E27FC236}">
              <a16:creationId xmlns:a16="http://schemas.microsoft.com/office/drawing/2014/main" xmlns="" id="{00000000-0008-0000-0000-000084010000}"/>
            </a:ext>
          </a:extLst>
        </xdr:cNvPr>
        <xdr:cNvSpPr>
          <a:spLocks noChangeAspect="1" noChangeArrowheads="1"/>
        </xdr:cNvSpPr>
      </xdr:nvSpPr>
      <xdr:spPr bwMode="auto">
        <a:xfrm>
          <a:off x="1781175" y="561651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547</xdr:row>
      <xdr:rowOff>0</xdr:rowOff>
    </xdr:from>
    <xdr:to>
      <xdr:col>2</xdr:col>
      <xdr:colOff>304800</xdr:colOff>
      <xdr:row>547</xdr:row>
      <xdr:rowOff>304800</xdr:rowOff>
    </xdr:to>
    <xdr:sp macro="" textlink="">
      <xdr:nvSpPr>
        <xdr:cNvPr id="389" name="AutoShape 18" descr="Samsung Table Stand Y-design LFD 46i STN-L4655E/EN - eet01">
          <a:extLst>
            <a:ext uri="{FF2B5EF4-FFF2-40B4-BE49-F238E27FC236}">
              <a16:creationId xmlns:a16="http://schemas.microsoft.com/office/drawing/2014/main" xmlns="" id="{00000000-0008-0000-0000-000085010000}"/>
            </a:ext>
          </a:extLst>
        </xdr:cNvPr>
        <xdr:cNvSpPr>
          <a:spLocks noChangeAspect="1" noChangeArrowheads="1"/>
        </xdr:cNvSpPr>
      </xdr:nvSpPr>
      <xdr:spPr bwMode="auto">
        <a:xfrm>
          <a:off x="1781175" y="561651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268942</xdr:colOff>
      <xdr:row>547</xdr:row>
      <xdr:rowOff>100853</xdr:rowOff>
    </xdr:from>
    <xdr:to>
      <xdr:col>2</xdr:col>
      <xdr:colOff>1260521</xdr:colOff>
      <xdr:row>547</xdr:row>
      <xdr:rowOff>974912</xdr:rowOff>
    </xdr:to>
    <xdr:pic>
      <xdr:nvPicPr>
        <xdr:cNvPr id="390" name="Picture 389">
          <a:extLst>
            <a:ext uri="{FF2B5EF4-FFF2-40B4-BE49-F238E27FC236}">
              <a16:creationId xmlns:a16="http://schemas.microsoft.com/office/drawing/2014/main" xmlns="" id="{00000000-0008-0000-0000-00008601000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2050117" y="561752003"/>
          <a:ext cx="991579" cy="874059"/>
        </a:xfrm>
        <a:prstGeom prst="rect">
          <a:avLst/>
        </a:prstGeom>
      </xdr:spPr>
    </xdr:pic>
    <xdr:clientData/>
  </xdr:twoCellAnchor>
  <xdr:twoCellAnchor>
    <xdr:from>
      <xdr:col>2</xdr:col>
      <xdr:colOff>425823</xdr:colOff>
      <xdr:row>548</xdr:row>
      <xdr:rowOff>56030</xdr:rowOff>
    </xdr:from>
    <xdr:to>
      <xdr:col>2</xdr:col>
      <xdr:colOff>1032560</xdr:colOff>
      <xdr:row>548</xdr:row>
      <xdr:rowOff>997324</xdr:rowOff>
    </xdr:to>
    <xdr:pic>
      <xdr:nvPicPr>
        <xdr:cNvPr id="391" name="Picture 390">
          <a:extLst>
            <a:ext uri="{FF2B5EF4-FFF2-40B4-BE49-F238E27FC236}">
              <a16:creationId xmlns:a16="http://schemas.microsoft.com/office/drawing/2014/main" xmlns="" id="{00000000-0008-0000-0000-000087010000}"/>
            </a:ext>
          </a:extLst>
        </xdr:cNvPr>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2206998" y="562754930"/>
          <a:ext cx="606737" cy="703169"/>
        </a:xfrm>
        <a:prstGeom prst="rect">
          <a:avLst/>
        </a:prstGeom>
      </xdr:spPr>
    </xdr:pic>
    <xdr:clientData/>
  </xdr:twoCellAnchor>
  <xdr:twoCellAnchor>
    <xdr:from>
      <xdr:col>2</xdr:col>
      <xdr:colOff>448235</xdr:colOff>
      <xdr:row>549</xdr:row>
      <xdr:rowOff>89647</xdr:rowOff>
    </xdr:from>
    <xdr:to>
      <xdr:col>2</xdr:col>
      <xdr:colOff>1054972</xdr:colOff>
      <xdr:row>549</xdr:row>
      <xdr:rowOff>1030941</xdr:rowOff>
    </xdr:to>
    <xdr:pic>
      <xdr:nvPicPr>
        <xdr:cNvPr id="392" name="Picture 391">
          <a:extLst>
            <a:ext uri="{FF2B5EF4-FFF2-40B4-BE49-F238E27FC236}">
              <a16:creationId xmlns:a16="http://schemas.microsoft.com/office/drawing/2014/main" xmlns="" id="{00000000-0008-0000-0000-000088010000}"/>
            </a:ext>
          </a:extLst>
        </xdr:cNvPr>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2229410" y="563550547"/>
          <a:ext cx="606737" cy="836519"/>
        </a:xfrm>
        <a:prstGeom prst="rect">
          <a:avLst/>
        </a:prstGeom>
      </xdr:spPr>
    </xdr:pic>
    <xdr:clientData/>
  </xdr:twoCellAnchor>
  <xdr:twoCellAnchor>
    <xdr:from>
      <xdr:col>2</xdr:col>
      <xdr:colOff>231320</xdr:colOff>
      <xdr:row>551</xdr:row>
      <xdr:rowOff>95250</xdr:rowOff>
    </xdr:from>
    <xdr:to>
      <xdr:col>2</xdr:col>
      <xdr:colOff>1211035</xdr:colOff>
      <xdr:row>551</xdr:row>
      <xdr:rowOff>994440</xdr:rowOff>
    </xdr:to>
    <xdr:pic>
      <xdr:nvPicPr>
        <xdr:cNvPr id="393" name="Picture 392">
          <a:extLst>
            <a:ext uri="{FF2B5EF4-FFF2-40B4-BE49-F238E27FC236}">
              <a16:creationId xmlns:a16="http://schemas.microsoft.com/office/drawing/2014/main" xmlns="" id="{00000000-0008-0000-0000-000089010000}"/>
            </a:ext>
          </a:extLst>
        </xdr:cNvPr>
        <xdr:cNvPicPr>
          <a:picLocks noChangeAspect="1"/>
        </xdr:cNvPicPr>
      </xdr:nvPicPr>
      <xdr:blipFill>
        <a:blip xmlns:r="http://schemas.openxmlformats.org/officeDocument/2006/relationships" r:embed="rId271"/>
        <a:stretch>
          <a:fillRect/>
        </a:stretch>
      </xdr:blipFill>
      <xdr:spPr>
        <a:xfrm>
          <a:off x="2012495" y="564803925"/>
          <a:ext cx="979715" cy="842040"/>
        </a:xfrm>
        <a:prstGeom prst="rect">
          <a:avLst/>
        </a:prstGeom>
      </xdr:spPr>
    </xdr:pic>
    <xdr:clientData/>
  </xdr:twoCellAnchor>
  <xdr:twoCellAnchor>
    <xdr:from>
      <xdr:col>2</xdr:col>
      <xdr:colOff>54427</xdr:colOff>
      <xdr:row>552</xdr:row>
      <xdr:rowOff>122464</xdr:rowOff>
    </xdr:from>
    <xdr:to>
      <xdr:col>2</xdr:col>
      <xdr:colOff>1336074</xdr:colOff>
      <xdr:row>552</xdr:row>
      <xdr:rowOff>928007</xdr:rowOff>
    </xdr:to>
    <xdr:pic>
      <xdr:nvPicPr>
        <xdr:cNvPr id="394" name="Picture 393">
          <a:extLst>
            <a:ext uri="{FF2B5EF4-FFF2-40B4-BE49-F238E27FC236}">
              <a16:creationId xmlns:a16="http://schemas.microsoft.com/office/drawing/2014/main" xmlns="" id="{00000000-0008-0000-0000-00008A010000}"/>
            </a:ext>
          </a:extLst>
        </xdr:cNvPr>
        <xdr:cNvPicPr>
          <a:picLocks noChangeAspect="1"/>
        </xdr:cNvPicPr>
      </xdr:nvPicPr>
      <xdr:blipFill>
        <a:blip xmlns:r="http://schemas.openxmlformats.org/officeDocument/2006/relationships" r:embed="rId272"/>
        <a:stretch>
          <a:fillRect/>
        </a:stretch>
      </xdr:blipFill>
      <xdr:spPr>
        <a:xfrm>
          <a:off x="1835602" y="565764589"/>
          <a:ext cx="1281647" cy="653143"/>
        </a:xfrm>
        <a:prstGeom prst="rect">
          <a:avLst/>
        </a:prstGeom>
      </xdr:spPr>
    </xdr:pic>
    <xdr:clientData/>
  </xdr:twoCellAnchor>
  <xdr:twoCellAnchor>
    <xdr:from>
      <xdr:col>2</xdr:col>
      <xdr:colOff>163285</xdr:colOff>
      <xdr:row>553</xdr:row>
      <xdr:rowOff>258536</xdr:rowOff>
    </xdr:from>
    <xdr:to>
      <xdr:col>2</xdr:col>
      <xdr:colOff>1298320</xdr:colOff>
      <xdr:row>553</xdr:row>
      <xdr:rowOff>775608</xdr:rowOff>
    </xdr:to>
    <xdr:pic>
      <xdr:nvPicPr>
        <xdr:cNvPr id="395" name="Picture 394">
          <a:extLst>
            <a:ext uri="{FF2B5EF4-FFF2-40B4-BE49-F238E27FC236}">
              <a16:creationId xmlns:a16="http://schemas.microsoft.com/office/drawing/2014/main" xmlns="" id="{00000000-0008-0000-0000-00008B010000}"/>
            </a:ext>
          </a:extLst>
        </xdr:cNvPr>
        <xdr:cNvPicPr>
          <a:picLocks noChangeAspect="1"/>
        </xdr:cNvPicPr>
      </xdr:nvPicPr>
      <xdr:blipFill>
        <a:blip xmlns:r="http://schemas.openxmlformats.org/officeDocument/2006/relationships" r:embed="rId273"/>
        <a:stretch>
          <a:fillRect/>
        </a:stretch>
      </xdr:blipFill>
      <xdr:spPr>
        <a:xfrm>
          <a:off x="1944460" y="566672186"/>
          <a:ext cx="1135035" cy="517072"/>
        </a:xfrm>
        <a:prstGeom prst="rect">
          <a:avLst/>
        </a:prstGeom>
      </xdr:spPr>
    </xdr:pic>
    <xdr:clientData/>
  </xdr:twoCellAnchor>
  <xdr:twoCellAnchor>
    <xdr:from>
      <xdr:col>2</xdr:col>
      <xdr:colOff>190500</xdr:colOff>
      <xdr:row>554</xdr:row>
      <xdr:rowOff>217714</xdr:rowOff>
    </xdr:from>
    <xdr:to>
      <xdr:col>2</xdr:col>
      <xdr:colOff>1335818</xdr:colOff>
      <xdr:row>554</xdr:row>
      <xdr:rowOff>843643</xdr:rowOff>
    </xdr:to>
    <xdr:pic>
      <xdr:nvPicPr>
        <xdr:cNvPr id="396" name="Picture 395">
          <a:extLst>
            <a:ext uri="{FF2B5EF4-FFF2-40B4-BE49-F238E27FC236}">
              <a16:creationId xmlns:a16="http://schemas.microsoft.com/office/drawing/2014/main" xmlns="" id="{00000000-0008-0000-0000-00008C010000}"/>
            </a:ext>
          </a:extLst>
        </xdr:cNvPr>
        <xdr:cNvPicPr>
          <a:picLocks noChangeAspect="1"/>
        </xdr:cNvPicPr>
      </xdr:nvPicPr>
      <xdr:blipFill>
        <a:blip xmlns:r="http://schemas.openxmlformats.org/officeDocument/2006/relationships" r:embed="rId274"/>
        <a:stretch>
          <a:fillRect/>
        </a:stretch>
      </xdr:blipFill>
      <xdr:spPr>
        <a:xfrm>
          <a:off x="1971675" y="567574339"/>
          <a:ext cx="1145318" cy="625929"/>
        </a:xfrm>
        <a:prstGeom prst="rect">
          <a:avLst/>
        </a:prstGeom>
      </xdr:spPr>
    </xdr:pic>
    <xdr:clientData/>
  </xdr:twoCellAnchor>
  <xdr:twoCellAnchor>
    <xdr:from>
      <xdr:col>2</xdr:col>
      <xdr:colOff>40821</xdr:colOff>
      <xdr:row>466</xdr:row>
      <xdr:rowOff>95249</xdr:rowOff>
    </xdr:from>
    <xdr:to>
      <xdr:col>2</xdr:col>
      <xdr:colOff>1386732</xdr:colOff>
      <xdr:row>466</xdr:row>
      <xdr:rowOff>870858</xdr:rowOff>
    </xdr:to>
    <xdr:pic>
      <xdr:nvPicPr>
        <xdr:cNvPr id="397" name="Picture 396">
          <a:extLst>
            <a:ext uri="{FF2B5EF4-FFF2-40B4-BE49-F238E27FC236}">
              <a16:creationId xmlns:a16="http://schemas.microsoft.com/office/drawing/2014/main" xmlns="" id="{00000000-0008-0000-0000-00008D010000}"/>
            </a:ext>
          </a:extLst>
        </xdr:cNvPr>
        <xdr:cNvPicPr>
          <a:picLocks noChangeAspect="1"/>
        </xdr:cNvPicPr>
      </xdr:nvPicPr>
      <xdr:blipFill>
        <a:blip xmlns:r="http://schemas.openxmlformats.org/officeDocument/2006/relationships" r:embed="rId222"/>
        <a:stretch>
          <a:fillRect/>
        </a:stretch>
      </xdr:blipFill>
      <xdr:spPr>
        <a:xfrm>
          <a:off x="1821996" y="483869999"/>
          <a:ext cx="1345911" cy="775609"/>
        </a:xfrm>
        <a:prstGeom prst="rect">
          <a:avLst/>
        </a:prstGeom>
      </xdr:spPr>
    </xdr:pic>
    <xdr:clientData/>
  </xdr:twoCellAnchor>
  <xdr:twoCellAnchor>
    <xdr:from>
      <xdr:col>2</xdr:col>
      <xdr:colOff>162696</xdr:colOff>
      <xdr:row>285</xdr:row>
      <xdr:rowOff>95250</xdr:rowOff>
    </xdr:from>
    <xdr:to>
      <xdr:col>2</xdr:col>
      <xdr:colOff>1246165</xdr:colOff>
      <xdr:row>285</xdr:row>
      <xdr:rowOff>857250</xdr:rowOff>
    </xdr:to>
    <xdr:pic>
      <xdr:nvPicPr>
        <xdr:cNvPr id="398" name="Picture 397">
          <a:extLst>
            <a:ext uri="{FF2B5EF4-FFF2-40B4-BE49-F238E27FC236}">
              <a16:creationId xmlns:a16="http://schemas.microsoft.com/office/drawing/2014/main" xmlns="" id="{00000000-0008-0000-0000-00008E010000}"/>
            </a:ext>
          </a:extLst>
        </xdr:cNvPr>
        <xdr:cNvPicPr>
          <a:picLocks noChangeAspect="1"/>
        </xdr:cNvPicPr>
      </xdr:nvPicPr>
      <xdr:blipFill>
        <a:blip xmlns:r="http://schemas.openxmlformats.org/officeDocument/2006/relationships" r:embed="rId275"/>
        <a:stretch>
          <a:fillRect/>
        </a:stretch>
      </xdr:blipFill>
      <xdr:spPr>
        <a:xfrm>
          <a:off x="1943871" y="306885975"/>
          <a:ext cx="1083469" cy="666750"/>
        </a:xfrm>
        <a:prstGeom prst="rect">
          <a:avLst/>
        </a:prstGeom>
      </xdr:spPr>
    </xdr:pic>
    <xdr:clientData/>
  </xdr:twoCellAnchor>
  <xdr:twoCellAnchor>
    <xdr:from>
      <xdr:col>2</xdr:col>
      <xdr:colOff>237344</xdr:colOff>
      <xdr:row>286</xdr:row>
      <xdr:rowOff>81643</xdr:rowOff>
    </xdr:from>
    <xdr:to>
      <xdr:col>2</xdr:col>
      <xdr:colOff>1171516</xdr:colOff>
      <xdr:row>286</xdr:row>
      <xdr:rowOff>870857</xdr:rowOff>
    </xdr:to>
    <xdr:pic>
      <xdr:nvPicPr>
        <xdr:cNvPr id="399" name="Picture 398">
          <a:extLst>
            <a:ext uri="{FF2B5EF4-FFF2-40B4-BE49-F238E27FC236}">
              <a16:creationId xmlns:a16="http://schemas.microsoft.com/office/drawing/2014/main" xmlns="" id="{00000000-0008-0000-0000-00008F010000}"/>
            </a:ext>
          </a:extLst>
        </xdr:cNvPr>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a:ext>
          </a:extLst>
        </a:blip>
        <a:stretch>
          <a:fillRect/>
        </a:stretch>
      </xdr:blipFill>
      <xdr:spPr>
        <a:xfrm>
          <a:off x="2018519" y="307634368"/>
          <a:ext cx="934172" cy="684439"/>
        </a:xfrm>
        <a:prstGeom prst="rect">
          <a:avLst/>
        </a:prstGeom>
      </xdr:spPr>
    </xdr:pic>
    <xdr:clientData/>
  </xdr:twoCellAnchor>
  <xdr:twoCellAnchor>
    <xdr:from>
      <xdr:col>2</xdr:col>
      <xdr:colOff>27215</xdr:colOff>
      <xdr:row>235</xdr:row>
      <xdr:rowOff>95250</xdr:rowOff>
    </xdr:from>
    <xdr:to>
      <xdr:col>2</xdr:col>
      <xdr:colOff>1387930</xdr:colOff>
      <xdr:row>235</xdr:row>
      <xdr:rowOff>660292</xdr:rowOff>
    </xdr:to>
    <xdr:pic>
      <xdr:nvPicPr>
        <xdr:cNvPr id="400" name="Picture 399">
          <a:extLst>
            <a:ext uri="{FF2B5EF4-FFF2-40B4-BE49-F238E27FC236}">
              <a16:creationId xmlns:a16="http://schemas.microsoft.com/office/drawing/2014/main" xmlns="" id="{00000000-0008-0000-0000-000090010000}"/>
            </a:ext>
          </a:extLst>
        </xdr:cNvPr>
        <xdr:cNvPicPr>
          <a:picLocks noChangeAspect="1"/>
        </xdr:cNvPicPr>
      </xdr:nvPicPr>
      <xdr:blipFill>
        <a:blip xmlns:r="http://schemas.openxmlformats.org/officeDocument/2006/relationships" r:embed="rId141"/>
        <a:stretch>
          <a:fillRect/>
        </a:stretch>
      </xdr:blipFill>
      <xdr:spPr>
        <a:xfrm>
          <a:off x="1808390" y="263832975"/>
          <a:ext cx="1360715" cy="565042"/>
        </a:xfrm>
        <a:prstGeom prst="rect">
          <a:avLst/>
        </a:prstGeom>
      </xdr:spPr>
    </xdr:pic>
    <xdr:clientData/>
  </xdr:twoCellAnchor>
  <xdr:twoCellAnchor>
    <xdr:from>
      <xdr:col>2</xdr:col>
      <xdr:colOff>27215</xdr:colOff>
      <xdr:row>236</xdr:row>
      <xdr:rowOff>95250</xdr:rowOff>
    </xdr:from>
    <xdr:to>
      <xdr:col>2</xdr:col>
      <xdr:colOff>1387930</xdr:colOff>
      <xdr:row>236</xdr:row>
      <xdr:rowOff>660292</xdr:rowOff>
    </xdr:to>
    <xdr:pic>
      <xdr:nvPicPr>
        <xdr:cNvPr id="401" name="Picture 400">
          <a:extLst>
            <a:ext uri="{FF2B5EF4-FFF2-40B4-BE49-F238E27FC236}">
              <a16:creationId xmlns:a16="http://schemas.microsoft.com/office/drawing/2014/main" xmlns="" id="{00000000-0008-0000-0000-000091010000}"/>
            </a:ext>
          </a:extLst>
        </xdr:cNvPr>
        <xdr:cNvPicPr>
          <a:picLocks noChangeAspect="1"/>
        </xdr:cNvPicPr>
      </xdr:nvPicPr>
      <xdr:blipFill>
        <a:blip xmlns:r="http://schemas.openxmlformats.org/officeDocument/2006/relationships" r:embed="rId141"/>
        <a:stretch>
          <a:fillRect/>
        </a:stretch>
      </xdr:blipFill>
      <xdr:spPr>
        <a:xfrm>
          <a:off x="1808390" y="264594975"/>
          <a:ext cx="1360715" cy="565042"/>
        </a:xfrm>
        <a:prstGeom prst="rect">
          <a:avLst/>
        </a:prstGeom>
      </xdr:spPr>
    </xdr:pic>
    <xdr:clientData/>
  </xdr:twoCellAnchor>
  <xdr:twoCellAnchor>
    <xdr:from>
      <xdr:col>2</xdr:col>
      <xdr:colOff>149679</xdr:colOff>
      <xdr:row>455</xdr:row>
      <xdr:rowOff>136072</xdr:rowOff>
    </xdr:from>
    <xdr:to>
      <xdr:col>2</xdr:col>
      <xdr:colOff>1306287</xdr:colOff>
      <xdr:row>455</xdr:row>
      <xdr:rowOff>807906</xdr:rowOff>
    </xdr:to>
    <xdr:pic>
      <xdr:nvPicPr>
        <xdr:cNvPr id="402" name="Picture 401">
          <a:extLst>
            <a:ext uri="{FF2B5EF4-FFF2-40B4-BE49-F238E27FC236}">
              <a16:creationId xmlns:a16="http://schemas.microsoft.com/office/drawing/2014/main" xmlns="" id="{00000000-0008-0000-0000-000092010000}"/>
            </a:ext>
          </a:extLst>
        </xdr:cNvPr>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1930854" y="473433322"/>
          <a:ext cx="1156608" cy="671834"/>
        </a:xfrm>
        <a:prstGeom prst="rect">
          <a:avLst/>
        </a:prstGeom>
      </xdr:spPr>
    </xdr:pic>
    <xdr:clientData/>
  </xdr:twoCellAnchor>
  <xdr:twoCellAnchor>
    <xdr:from>
      <xdr:col>2</xdr:col>
      <xdr:colOff>95250</xdr:colOff>
      <xdr:row>452</xdr:row>
      <xdr:rowOff>149679</xdr:rowOff>
    </xdr:from>
    <xdr:to>
      <xdr:col>2</xdr:col>
      <xdr:colOff>1258442</xdr:colOff>
      <xdr:row>452</xdr:row>
      <xdr:rowOff>870858</xdr:rowOff>
    </xdr:to>
    <xdr:pic>
      <xdr:nvPicPr>
        <xdr:cNvPr id="403" name="Picture 402">
          <a:extLst>
            <a:ext uri="{FF2B5EF4-FFF2-40B4-BE49-F238E27FC236}">
              <a16:creationId xmlns:a16="http://schemas.microsoft.com/office/drawing/2014/main" xmlns="" id="{00000000-0008-0000-0000-000093010000}"/>
            </a:ext>
          </a:extLst>
        </xdr:cNvPr>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a:ext>
          </a:extLst>
        </a:blip>
        <a:stretch>
          <a:fillRect/>
        </a:stretch>
      </xdr:blipFill>
      <xdr:spPr>
        <a:xfrm>
          <a:off x="1876425" y="470589429"/>
          <a:ext cx="1163192" cy="721179"/>
        </a:xfrm>
        <a:prstGeom prst="rect">
          <a:avLst/>
        </a:prstGeom>
      </xdr:spPr>
    </xdr:pic>
    <xdr:clientData/>
  </xdr:twoCellAnchor>
  <xdr:twoCellAnchor>
    <xdr:from>
      <xdr:col>2</xdr:col>
      <xdr:colOff>108857</xdr:colOff>
      <xdr:row>454</xdr:row>
      <xdr:rowOff>81642</xdr:rowOff>
    </xdr:from>
    <xdr:to>
      <xdr:col>2</xdr:col>
      <xdr:colOff>1297435</xdr:colOff>
      <xdr:row>454</xdr:row>
      <xdr:rowOff>870857</xdr:rowOff>
    </xdr:to>
    <xdr:pic>
      <xdr:nvPicPr>
        <xdr:cNvPr id="404" name="그림 367">
          <a:extLst>
            <a:ext uri="{FF2B5EF4-FFF2-40B4-BE49-F238E27FC236}">
              <a16:creationId xmlns:a16="http://schemas.microsoft.com/office/drawing/2014/main" xmlns="" id="{00000000-0008-0000-0000-000094010000}"/>
            </a:ext>
          </a:extLst>
        </xdr:cNvPr>
        <xdr:cNvPicPr>
          <a:picLocks noChangeAspect="1"/>
        </xdr:cNvPicPr>
      </xdr:nvPicPr>
      <xdr:blipFill>
        <a:blip xmlns:r="http://schemas.openxmlformats.org/officeDocument/2006/relationships" r:embed="rId279" cstate="email">
          <a:extLst>
            <a:ext uri="{28A0092B-C50C-407E-A947-70E740481C1C}">
              <a14:useLocalDpi xmlns:a14="http://schemas.microsoft.com/office/drawing/2010/main"/>
            </a:ext>
          </a:extLst>
        </a:blip>
        <a:stretch>
          <a:fillRect/>
        </a:stretch>
      </xdr:blipFill>
      <xdr:spPr>
        <a:xfrm>
          <a:off x="1890032" y="472426392"/>
          <a:ext cx="1188578" cy="789215"/>
        </a:xfrm>
        <a:prstGeom prst="rect">
          <a:avLst/>
        </a:prstGeom>
      </xdr:spPr>
    </xdr:pic>
    <xdr:clientData/>
  </xdr:twoCellAnchor>
  <xdr:twoCellAnchor>
    <xdr:from>
      <xdr:col>2</xdr:col>
      <xdr:colOff>244930</xdr:colOff>
      <xdr:row>453</xdr:row>
      <xdr:rowOff>136073</xdr:rowOff>
    </xdr:from>
    <xdr:to>
      <xdr:col>2</xdr:col>
      <xdr:colOff>1224644</xdr:colOff>
      <xdr:row>453</xdr:row>
      <xdr:rowOff>804173</xdr:rowOff>
    </xdr:to>
    <xdr:pic>
      <xdr:nvPicPr>
        <xdr:cNvPr id="405" name="Picture 404">
          <a:extLst>
            <a:ext uri="{FF2B5EF4-FFF2-40B4-BE49-F238E27FC236}">
              <a16:creationId xmlns:a16="http://schemas.microsoft.com/office/drawing/2014/main" xmlns="" id="{00000000-0008-0000-0000-000095010000}"/>
            </a:ext>
          </a:extLst>
        </xdr:cNvPr>
        <xdr:cNvPicPr>
          <a:picLocks noChangeAspect="1"/>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a:xfrm>
          <a:off x="2026105" y="471528323"/>
          <a:ext cx="979714" cy="668100"/>
        </a:xfrm>
        <a:prstGeom prst="rect">
          <a:avLst/>
        </a:prstGeom>
      </xdr:spPr>
    </xdr:pic>
    <xdr:clientData/>
  </xdr:twoCellAnchor>
  <xdr:twoCellAnchor>
    <xdr:from>
      <xdr:col>2</xdr:col>
      <xdr:colOff>54429</xdr:colOff>
      <xdr:row>467</xdr:row>
      <xdr:rowOff>108857</xdr:rowOff>
    </xdr:from>
    <xdr:to>
      <xdr:col>2</xdr:col>
      <xdr:colOff>1368452</xdr:colOff>
      <xdr:row>467</xdr:row>
      <xdr:rowOff>789214</xdr:rowOff>
    </xdr:to>
    <xdr:pic>
      <xdr:nvPicPr>
        <xdr:cNvPr id="406" name="Picture 405">
          <a:extLst>
            <a:ext uri="{FF2B5EF4-FFF2-40B4-BE49-F238E27FC236}">
              <a16:creationId xmlns:a16="http://schemas.microsoft.com/office/drawing/2014/main" xmlns="" id="{00000000-0008-0000-0000-000096010000}"/>
            </a:ext>
          </a:extLst>
        </xdr:cNvPr>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1835604" y="484836107"/>
          <a:ext cx="1314023" cy="680357"/>
        </a:xfrm>
        <a:prstGeom prst="rect">
          <a:avLst/>
        </a:prstGeom>
      </xdr:spPr>
    </xdr:pic>
    <xdr:clientData/>
  </xdr:twoCellAnchor>
  <xdr:twoCellAnchor>
    <xdr:from>
      <xdr:col>2</xdr:col>
      <xdr:colOff>340178</xdr:colOff>
      <xdr:row>470</xdr:row>
      <xdr:rowOff>81644</xdr:rowOff>
    </xdr:from>
    <xdr:to>
      <xdr:col>2</xdr:col>
      <xdr:colOff>1020258</xdr:colOff>
      <xdr:row>470</xdr:row>
      <xdr:rowOff>911679</xdr:rowOff>
    </xdr:to>
    <xdr:pic>
      <xdr:nvPicPr>
        <xdr:cNvPr id="407" name="Picture 406">
          <a:extLst>
            <a:ext uri="{FF2B5EF4-FFF2-40B4-BE49-F238E27FC236}">
              <a16:creationId xmlns:a16="http://schemas.microsoft.com/office/drawing/2014/main" xmlns="" id="{00000000-0008-0000-0000-000097010000}"/>
            </a:ext>
          </a:extLst>
        </xdr:cNvPr>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2121353" y="487666394"/>
          <a:ext cx="680080" cy="830035"/>
        </a:xfrm>
        <a:prstGeom prst="rect">
          <a:avLst/>
        </a:prstGeom>
      </xdr:spPr>
    </xdr:pic>
    <xdr:clientData/>
  </xdr:twoCellAnchor>
  <xdr:twoCellAnchor>
    <xdr:from>
      <xdr:col>2</xdr:col>
      <xdr:colOff>462641</xdr:colOff>
      <xdr:row>472</xdr:row>
      <xdr:rowOff>81643</xdr:rowOff>
    </xdr:from>
    <xdr:to>
      <xdr:col>2</xdr:col>
      <xdr:colOff>979924</xdr:colOff>
      <xdr:row>472</xdr:row>
      <xdr:rowOff>870858</xdr:rowOff>
    </xdr:to>
    <xdr:pic>
      <xdr:nvPicPr>
        <xdr:cNvPr id="408" name="Picture 407">
          <a:extLst>
            <a:ext uri="{FF2B5EF4-FFF2-40B4-BE49-F238E27FC236}">
              <a16:creationId xmlns:a16="http://schemas.microsoft.com/office/drawing/2014/main" xmlns="" id="{00000000-0008-0000-0000-000098010000}"/>
            </a:ext>
          </a:extLst>
        </xdr:cNvPr>
        <xdr:cNvPicPr>
          <a:picLocks noChangeAspect="1"/>
        </xdr:cNvPicPr>
      </xdr:nvPicPr>
      <xdr:blipFill>
        <a:blip xmlns:r="http://schemas.openxmlformats.org/officeDocument/2006/relationships" r:embed="rId283" cstate="email">
          <a:extLst>
            <a:ext uri="{28A0092B-C50C-407E-A947-70E740481C1C}">
              <a14:useLocalDpi xmlns:a14="http://schemas.microsoft.com/office/drawing/2010/main"/>
            </a:ext>
          </a:extLst>
        </a:blip>
        <a:stretch>
          <a:fillRect/>
        </a:stretch>
      </xdr:blipFill>
      <xdr:spPr>
        <a:xfrm>
          <a:off x="2243816" y="489571393"/>
          <a:ext cx="517283" cy="789215"/>
        </a:xfrm>
        <a:prstGeom prst="rect">
          <a:avLst/>
        </a:prstGeom>
      </xdr:spPr>
    </xdr:pic>
    <xdr:clientData/>
  </xdr:twoCellAnchor>
  <xdr:twoCellAnchor>
    <xdr:from>
      <xdr:col>2</xdr:col>
      <xdr:colOff>476250</xdr:colOff>
      <xdr:row>474</xdr:row>
      <xdr:rowOff>81644</xdr:rowOff>
    </xdr:from>
    <xdr:to>
      <xdr:col>2</xdr:col>
      <xdr:colOff>1024569</xdr:colOff>
      <xdr:row>474</xdr:row>
      <xdr:rowOff>884466</xdr:rowOff>
    </xdr:to>
    <xdr:pic>
      <xdr:nvPicPr>
        <xdr:cNvPr id="409" name="Picture 408">
          <a:extLst>
            <a:ext uri="{FF2B5EF4-FFF2-40B4-BE49-F238E27FC236}">
              <a16:creationId xmlns:a16="http://schemas.microsoft.com/office/drawing/2014/main" xmlns="" id="{00000000-0008-0000-0000-000099010000}"/>
            </a:ext>
          </a:extLst>
        </xdr:cNvPr>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tretch>
          <a:fillRect/>
        </a:stretch>
      </xdr:blipFill>
      <xdr:spPr>
        <a:xfrm>
          <a:off x="2257425" y="491476394"/>
          <a:ext cx="548319" cy="802822"/>
        </a:xfrm>
        <a:prstGeom prst="rect">
          <a:avLst/>
        </a:prstGeom>
      </xdr:spPr>
    </xdr:pic>
    <xdr:clientData/>
  </xdr:twoCellAnchor>
  <xdr:twoCellAnchor>
    <xdr:from>
      <xdr:col>2</xdr:col>
      <xdr:colOff>381000</xdr:colOff>
      <xdr:row>476</xdr:row>
      <xdr:rowOff>68036</xdr:rowOff>
    </xdr:from>
    <xdr:to>
      <xdr:col>2</xdr:col>
      <xdr:colOff>994412</xdr:colOff>
      <xdr:row>476</xdr:row>
      <xdr:rowOff>898072</xdr:rowOff>
    </xdr:to>
    <xdr:pic>
      <xdr:nvPicPr>
        <xdr:cNvPr id="410" name="Picture 409">
          <a:extLst>
            <a:ext uri="{FF2B5EF4-FFF2-40B4-BE49-F238E27FC236}">
              <a16:creationId xmlns:a16="http://schemas.microsoft.com/office/drawing/2014/main" xmlns="" id="{00000000-0008-0000-0000-00009A010000}"/>
            </a:ext>
          </a:extLst>
        </xdr:cNvPr>
        <xdr:cNvPicPr>
          <a:picLocks noChangeAspect="1"/>
        </xdr:cNvPicPr>
      </xdr:nvPicPr>
      <xdr:blipFill>
        <a:blip xmlns:r="http://schemas.openxmlformats.org/officeDocument/2006/relationships" r:embed="rId285" cstate="email">
          <a:extLst>
            <a:ext uri="{28A0092B-C50C-407E-A947-70E740481C1C}">
              <a14:useLocalDpi xmlns:a14="http://schemas.microsoft.com/office/drawing/2010/main"/>
            </a:ext>
          </a:extLst>
        </a:blip>
        <a:stretch>
          <a:fillRect/>
        </a:stretch>
      </xdr:blipFill>
      <xdr:spPr>
        <a:xfrm>
          <a:off x="2162175" y="493367786"/>
          <a:ext cx="613412" cy="830036"/>
        </a:xfrm>
        <a:prstGeom prst="rect">
          <a:avLst/>
        </a:prstGeom>
      </xdr:spPr>
    </xdr:pic>
    <xdr:clientData/>
  </xdr:twoCellAnchor>
  <xdr:twoCellAnchor>
    <xdr:from>
      <xdr:col>2</xdr:col>
      <xdr:colOff>285751</xdr:colOff>
      <xdr:row>482</xdr:row>
      <xdr:rowOff>40821</xdr:rowOff>
    </xdr:from>
    <xdr:to>
      <xdr:col>2</xdr:col>
      <xdr:colOff>1110641</xdr:colOff>
      <xdr:row>482</xdr:row>
      <xdr:rowOff>925286</xdr:rowOff>
    </xdr:to>
    <xdr:pic>
      <xdr:nvPicPr>
        <xdr:cNvPr id="411" name="Picture 410">
          <a:extLst>
            <a:ext uri="{FF2B5EF4-FFF2-40B4-BE49-F238E27FC236}">
              <a16:creationId xmlns:a16="http://schemas.microsoft.com/office/drawing/2014/main" xmlns="" id="{00000000-0008-0000-0000-00009B010000}"/>
            </a:ext>
          </a:extLst>
        </xdr:cNvPr>
        <xdr:cNvPicPr>
          <a:picLocks noChangeAspect="1"/>
        </xdr:cNvPicPr>
      </xdr:nvPicPr>
      <xdr:blipFill>
        <a:blip xmlns:r="http://schemas.openxmlformats.org/officeDocument/2006/relationships" r:embed="rId286" cstate="email">
          <a:extLst>
            <a:ext uri="{28A0092B-C50C-407E-A947-70E740481C1C}">
              <a14:useLocalDpi xmlns:a14="http://schemas.microsoft.com/office/drawing/2010/main"/>
            </a:ext>
          </a:extLst>
        </a:blip>
        <a:stretch>
          <a:fillRect/>
        </a:stretch>
      </xdr:blipFill>
      <xdr:spPr>
        <a:xfrm>
          <a:off x="2066926" y="499055571"/>
          <a:ext cx="824890" cy="884465"/>
        </a:xfrm>
        <a:prstGeom prst="rect">
          <a:avLst/>
        </a:prstGeom>
      </xdr:spPr>
    </xdr:pic>
    <xdr:clientData/>
  </xdr:twoCellAnchor>
  <xdr:twoCellAnchor>
    <xdr:from>
      <xdr:col>2</xdr:col>
      <xdr:colOff>217715</xdr:colOff>
      <xdr:row>495</xdr:row>
      <xdr:rowOff>163285</xdr:rowOff>
    </xdr:from>
    <xdr:to>
      <xdr:col>2</xdr:col>
      <xdr:colOff>1213237</xdr:colOff>
      <xdr:row>495</xdr:row>
      <xdr:rowOff>843642</xdr:rowOff>
    </xdr:to>
    <xdr:pic>
      <xdr:nvPicPr>
        <xdr:cNvPr id="412" name="Picture 411">
          <a:extLst>
            <a:ext uri="{FF2B5EF4-FFF2-40B4-BE49-F238E27FC236}">
              <a16:creationId xmlns:a16="http://schemas.microsoft.com/office/drawing/2014/main" xmlns="" id="{00000000-0008-0000-0000-00009C010000}"/>
            </a:ext>
          </a:extLst>
        </xdr:cNvPr>
        <xdr:cNvPicPr>
          <a:picLocks noChangeAspect="1"/>
        </xdr:cNvPicPr>
      </xdr:nvPicPr>
      <xdr:blipFill>
        <a:blip xmlns:r="http://schemas.openxmlformats.org/officeDocument/2006/relationships" r:embed="rId287" cstate="email">
          <a:extLst>
            <a:ext uri="{28A0092B-C50C-407E-A947-70E740481C1C}">
              <a14:useLocalDpi xmlns:a14="http://schemas.microsoft.com/office/drawing/2010/main"/>
            </a:ext>
          </a:extLst>
        </a:blip>
        <a:stretch>
          <a:fillRect/>
        </a:stretch>
      </xdr:blipFill>
      <xdr:spPr>
        <a:xfrm>
          <a:off x="1998890" y="511560535"/>
          <a:ext cx="995522" cy="680357"/>
        </a:xfrm>
        <a:prstGeom prst="rect">
          <a:avLst/>
        </a:prstGeom>
      </xdr:spPr>
    </xdr:pic>
    <xdr:clientData/>
  </xdr:twoCellAnchor>
  <xdr:twoCellAnchor>
    <xdr:from>
      <xdr:col>2</xdr:col>
      <xdr:colOff>136071</xdr:colOff>
      <xdr:row>444</xdr:row>
      <xdr:rowOff>95250</xdr:rowOff>
    </xdr:from>
    <xdr:to>
      <xdr:col>2</xdr:col>
      <xdr:colOff>1279072</xdr:colOff>
      <xdr:row>444</xdr:row>
      <xdr:rowOff>850395</xdr:rowOff>
    </xdr:to>
    <xdr:pic>
      <xdr:nvPicPr>
        <xdr:cNvPr id="413" name="Picture 412">
          <a:extLst>
            <a:ext uri="{FF2B5EF4-FFF2-40B4-BE49-F238E27FC236}">
              <a16:creationId xmlns:a16="http://schemas.microsoft.com/office/drawing/2014/main" xmlns="" id="{00000000-0008-0000-0000-00009D010000}"/>
            </a:ext>
          </a:extLst>
        </xdr:cNvPr>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tretch>
          <a:fillRect/>
        </a:stretch>
      </xdr:blipFill>
      <xdr:spPr>
        <a:xfrm>
          <a:off x="1917246" y="462915000"/>
          <a:ext cx="1143001" cy="755145"/>
        </a:xfrm>
        <a:prstGeom prst="rect">
          <a:avLst/>
        </a:prstGeom>
      </xdr:spPr>
    </xdr:pic>
    <xdr:clientData/>
  </xdr:twoCellAnchor>
  <xdr:twoCellAnchor>
    <xdr:from>
      <xdr:col>2</xdr:col>
      <xdr:colOff>258537</xdr:colOff>
      <xdr:row>513</xdr:row>
      <xdr:rowOff>136072</xdr:rowOff>
    </xdr:from>
    <xdr:to>
      <xdr:col>2</xdr:col>
      <xdr:colOff>1154125</xdr:colOff>
      <xdr:row>513</xdr:row>
      <xdr:rowOff>830036</xdr:rowOff>
    </xdr:to>
    <xdr:pic>
      <xdr:nvPicPr>
        <xdr:cNvPr id="414" name="Picture 413">
          <a:extLst>
            <a:ext uri="{FF2B5EF4-FFF2-40B4-BE49-F238E27FC236}">
              <a16:creationId xmlns:a16="http://schemas.microsoft.com/office/drawing/2014/main" xmlns="" id="{00000000-0008-0000-0000-00009E010000}"/>
            </a:ext>
          </a:extLst>
        </xdr:cNvPr>
        <xdr:cNvPicPr>
          <a:picLocks noChangeAspect="1"/>
        </xdr:cNvPicPr>
      </xdr:nvPicPr>
      <xdr:blipFill>
        <a:blip xmlns:r="http://schemas.openxmlformats.org/officeDocument/2006/relationships" r:embed="rId289" cstate="email">
          <a:extLst>
            <a:ext uri="{28A0092B-C50C-407E-A947-70E740481C1C}">
              <a14:useLocalDpi xmlns:a14="http://schemas.microsoft.com/office/drawing/2010/main"/>
            </a:ext>
          </a:extLst>
        </a:blip>
        <a:stretch>
          <a:fillRect/>
        </a:stretch>
      </xdr:blipFill>
      <xdr:spPr>
        <a:xfrm>
          <a:off x="2039712" y="528678322"/>
          <a:ext cx="895588" cy="693964"/>
        </a:xfrm>
        <a:prstGeom prst="rect">
          <a:avLst/>
        </a:prstGeom>
      </xdr:spPr>
    </xdr:pic>
    <xdr:clientData/>
  </xdr:twoCellAnchor>
  <xdr:twoCellAnchor>
    <xdr:from>
      <xdr:col>2</xdr:col>
      <xdr:colOff>285751</xdr:colOff>
      <xdr:row>497</xdr:row>
      <xdr:rowOff>149681</xdr:rowOff>
    </xdr:from>
    <xdr:to>
      <xdr:col>2</xdr:col>
      <xdr:colOff>1183821</xdr:colOff>
      <xdr:row>497</xdr:row>
      <xdr:rowOff>827253</xdr:rowOff>
    </xdr:to>
    <xdr:pic>
      <xdr:nvPicPr>
        <xdr:cNvPr id="415" name="Picture 414">
          <a:extLst>
            <a:ext uri="{FF2B5EF4-FFF2-40B4-BE49-F238E27FC236}">
              <a16:creationId xmlns:a16="http://schemas.microsoft.com/office/drawing/2014/main" xmlns="" id="{00000000-0008-0000-0000-00009F010000}"/>
            </a:ext>
          </a:extLst>
        </xdr:cNvPr>
        <xdr:cNvPicPr>
          <a:picLocks noChangeAspect="1"/>
        </xdr:cNvPicPr>
      </xdr:nvPicPr>
      <xdr:blipFill>
        <a:blip xmlns:r="http://schemas.openxmlformats.org/officeDocument/2006/relationships" r:embed="rId290" cstate="email">
          <a:extLst>
            <a:ext uri="{28A0092B-C50C-407E-A947-70E740481C1C}">
              <a14:useLocalDpi xmlns:a14="http://schemas.microsoft.com/office/drawing/2010/main"/>
            </a:ext>
          </a:extLst>
        </a:blip>
        <a:stretch>
          <a:fillRect/>
        </a:stretch>
      </xdr:blipFill>
      <xdr:spPr>
        <a:xfrm>
          <a:off x="2066926" y="513451931"/>
          <a:ext cx="898070" cy="677572"/>
        </a:xfrm>
        <a:prstGeom prst="rect">
          <a:avLst/>
        </a:prstGeom>
      </xdr:spPr>
    </xdr:pic>
    <xdr:clientData/>
  </xdr:twoCellAnchor>
  <xdr:twoCellAnchor>
    <xdr:from>
      <xdr:col>2</xdr:col>
      <xdr:colOff>187102</xdr:colOff>
      <xdr:row>429</xdr:row>
      <xdr:rowOff>122465</xdr:rowOff>
    </xdr:from>
    <xdr:to>
      <xdr:col>2</xdr:col>
      <xdr:colOff>1254051</xdr:colOff>
      <xdr:row>429</xdr:row>
      <xdr:rowOff>865519</xdr:rowOff>
    </xdr:to>
    <xdr:pic>
      <xdr:nvPicPr>
        <xdr:cNvPr id="416" name="Picture 415">
          <a:extLst>
            <a:ext uri="{FF2B5EF4-FFF2-40B4-BE49-F238E27FC236}">
              <a16:creationId xmlns:a16="http://schemas.microsoft.com/office/drawing/2014/main" xmlns="" id="{00000000-0008-0000-0000-0000A0010000}"/>
            </a:ext>
          </a:extLst>
        </xdr:cNvPr>
        <xdr:cNvPicPr>
          <a:picLocks noChangeAspect="1"/>
        </xdr:cNvPicPr>
      </xdr:nvPicPr>
      <xdr:blipFill>
        <a:blip xmlns:r="http://schemas.openxmlformats.org/officeDocument/2006/relationships" r:embed="rId221"/>
        <a:stretch>
          <a:fillRect/>
        </a:stretch>
      </xdr:blipFill>
      <xdr:spPr>
        <a:xfrm>
          <a:off x="1968277" y="448654715"/>
          <a:ext cx="1066949" cy="743054"/>
        </a:xfrm>
        <a:prstGeom prst="rect">
          <a:avLst/>
        </a:prstGeom>
      </xdr:spPr>
    </xdr:pic>
    <xdr:clientData/>
  </xdr:twoCellAnchor>
  <xdr:twoCellAnchor>
    <xdr:from>
      <xdr:col>2</xdr:col>
      <xdr:colOff>136072</xdr:colOff>
      <xdr:row>427</xdr:row>
      <xdr:rowOff>81643</xdr:rowOff>
    </xdr:from>
    <xdr:to>
      <xdr:col>2</xdr:col>
      <xdr:colOff>1247250</xdr:colOff>
      <xdr:row>427</xdr:row>
      <xdr:rowOff>911679</xdr:rowOff>
    </xdr:to>
    <xdr:pic>
      <xdr:nvPicPr>
        <xdr:cNvPr id="417" name="Picture 416">
          <a:extLst>
            <a:ext uri="{FF2B5EF4-FFF2-40B4-BE49-F238E27FC236}">
              <a16:creationId xmlns:a16="http://schemas.microsoft.com/office/drawing/2014/main" xmlns="" id="{00000000-0008-0000-0000-0000A1010000}"/>
            </a:ext>
          </a:extLst>
        </xdr:cNvPr>
        <xdr:cNvPicPr>
          <a:picLocks noChangeAspect="1"/>
        </xdr:cNvPicPr>
      </xdr:nvPicPr>
      <xdr:blipFill>
        <a:blip xmlns:r="http://schemas.openxmlformats.org/officeDocument/2006/relationships" r:embed="rId291"/>
        <a:stretch>
          <a:fillRect/>
        </a:stretch>
      </xdr:blipFill>
      <xdr:spPr>
        <a:xfrm>
          <a:off x="1917247" y="446708893"/>
          <a:ext cx="1111178" cy="830036"/>
        </a:xfrm>
        <a:prstGeom prst="rect">
          <a:avLst/>
        </a:prstGeom>
      </xdr:spPr>
    </xdr:pic>
    <xdr:clientData/>
  </xdr:twoCellAnchor>
  <xdr:twoCellAnchor>
    <xdr:from>
      <xdr:col>2</xdr:col>
      <xdr:colOff>149679</xdr:colOff>
      <xdr:row>426</xdr:row>
      <xdr:rowOff>108857</xdr:rowOff>
    </xdr:from>
    <xdr:to>
      <xdr:col>2</xdr:col>
      <xdr:colOff>1251858</xdr:colOff>
      <xdr:row>426</xdr:row>
      <xdr:rowOff>865003</xdr:rowOff>
    </xdr:to>
    <xdr:pic>
      <xdr:nvPicPr>
        <xdr:cNvPr id="418" name="Picture 417">
          <a:extLst>
            <a:ext uri="{FF2B5EF4-FFF2-40B4-BE49-F238E27FC236}">
              <a16:creationId xmlns:a16="http://schemas.microsoft.com/office/drawing/2014/main" xmlns="" id="{00000000-0008-0000-0000-0000A2010000}"/>
            </a:ext>
          </a:extLst>
        </xdr:cNvPr>
        <xdr:cNvPicPr>
          <a:picLocks noChangeAspect="1"/>
        </xdr:cNvPicPr>
      </xdr:nvPicPr>
      <xdr:blipFill>
        <a:blip xmlns:r="http://schemas.openxmlformats.org/officeDocument/2006/relationships" r:embed="rId292"/>
        <a:stretch>
          <a:fillRect/>
        </a:stretch>
      </xdr:blipFill>
      <xdr:spPr>
        <a:xfrm>
          <a:off x="1930854" y="445783607"/>
          <a:ext cx="1102179" cy="756146"/>
        </a:xfrm>
        <a:prstGeom prst="rect">
          <a:avLst/>
        </a:prstGeom>
      </xdr:spPr>
    </xdr:pic>
    <xdr:clientData/>
  </xdr:twoCellAnchor>
  <xdr:twoCellAnchor>
    <xdr:from>
      <xdr:col>2</xdr:col>
      <xdr:colOff>389639</xdr:colOff>
      <xdr:row>316</xdr:row>
      <xdr:rowOff>81644</xdr:rowOff>
    </xdr:from>
    <xdr:to>
      <xdr:col>2</xdr:col>
      <xdr:colOff>1072793</xdr:colOff>
      <xdr:row>316</xdr:row>
      <xdr:rowOff>1006929</xdr:rowOff>
    </xdr:to>
    <xdr:pic>
      <xdr:nvPicPr>
        <xdr:cNvPr id="419" name="Picture 418">
          <a:extLst>
            <a:ext uri="{FF2B5EF4-FFF2-40B4-BE49-F238E27FC236}">
              <a16:creationId xmlns:a16="http://schemas.microsoft.com/office/drawing/2014/main" xmlns="" id="{00000000-0008-0000-0000-0000A3010000}"/>
            </a:ext>
          </a:extLst>
        </xdr:cNvPr>
        <xdr:cNvPicPr>
          <a:picLocks noChangeAspect="1"/>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xfrm>
          <a:off x="2170814" y="337199969"/>
          <a:ext cx="683154" cy="925285"/>
        </a:xfrm>
        <a:prstGeom prst="rect">
          <a:avLst/>
        </a:prstGeom>
      </xdr:spPr>
    </xdr:pic>
    <xdr:clientData/>
  </xdr:twoCellAnchor>
  <xdr:twoCellAnchor>
    <xdr:from>
      <xdr:col>2</xdr:col>
      <xdr:colOff>349164</xdr:colOff>
      <xdr:row>315</xdr:row>
      <xdr:rowOff>81643</xdr:rowOff>
    </xdr:from>
    <xdr:to>
      <xdr:col>2</xdr:col>
      <xdr:colOff>1113268</xdr:colOff>
      <xdr:row>315</xdr:row>
      <xdr:rowOff>1047751</xdr:rowOff>
    </xdr:to>
    <xdr:pic>
      <xdr:nvPicPr>
        <xdr:cNvPr id="420" name="Picture 419">
          <a:extLst>
            <a:ext uri="{FF2B5EF4-FFF2-40B4-BE49-F238E27FC236}">
              <a16:creationId xmlns:a16="http://schemas.microsoft.com/office/drawing/2014/main" xmlns="" id="{00000000-0008-0000-0000-0000A4010000}"/>
            </a:ext>
          </a:extLst>
        </xdr:cNvPr>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xfrm>
          <a:off x="2130339" y="336142693"/>
          <a:ext cx="764104" cy="966108"/>
        </a:xfrm>
        <a:prstGeom prst="rect">
          <a:avLst/>
        </a:prstGeom>
      </xdr:spPr>
    </xdr:pic>
    <xdr:clientData/>
  </xdr:twoCellAnchor>
  <xdr:twoCellAnchor>
    <xdr:from>
      <xdr:col>2</xdr:col>
      <xdr:colOff>122464</xdr:colOff>
      <xdr:row>163</xdr:row>
      <xdr:rowOff>136072</xdr:rowOff>
    </xdr:from>
    <xdr:to>
      <xdr:col>2</xdr:col>
      <xdr:colOff>1333500</xdr:colOff>
      <xdr:row>163</xdr:row>
      <xdr:rowOff>903155</xdr:rowOff>
    </xdr:to>
    <xdr:pic>
      <xdr:nvPicPr>
        <xdr:cNvPr id="421" name="Picture 420">
          <a:extLst>
            <a:ext uri="{FF2B5EF4-FFF2-40B4-BE49-F238E27FC236}">
              <a16:creationId xmlns:a16="http://schemas.microsoft.com/office/drawing/2014/main" xmlns="" id="{00000000-0008-0000-0000-0000A5010000}"/>
            </a:ext>
          </a:extLst>
        </xdr:cNvPr>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1903639" y="191426647"/>
          <a:ext cx="1211036" cy="767083"/>
        </a:xfrm>
        <a:prstGeom prst="rect">
          <a:avLst/>
        </a:prstGeom>
      </xdr:spPr>
    </xdr:pic>
    <xdr:clientData/>
  </xdr:twoCellAnchor>
  <xdr:twoCellAnchor>
    <xdr:from>
      <xdr:col>2</xdr:col>
      <xdr:colOff>122464</xdr:colOff>
      <xdr:row>164</xdr:row>
      <xdr:rowOff>95251</xdr:rowOff>
    </xdr:from>
    <xdr:to>
      <xdr:col>2</xdr:col>
      <xdr:colOff>1316471</xdr:colOff>
      <xdr:row>164</xdr:row>
      <xdr:rowOff>966109</xdr:rowOff>
    </xdr:to>
    <xdr:pic>
      <xdr:nvPicPr>
        <xdr:cNvPr id="422" name="Picture 421">
          <a:extLst>
            <a:ext uri="{FF2B5EF4-FFF2-40B4-BE49-F238E27FC236}">
              <a16:creationId xmlns:a16="http://schemas.microsoft.com/office/drawing/2014/main" xmlns="" id="{00000000-0008-0000-0000-0000A6010000}"/>
            </a:ext>
          </a:extLst>
        </xdr:cNvPr>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xfrm>
          <a:off x="1903639" y="192433576"/>
          <a:ext cx="1194007" cy="870858"/>
        </a:xfrm>
        <a:prstGeom prst="rect">
          <a:avLst/>
        </a:prstGeom>
      </xdr:spPr>
    </xdr:pic>
    <xdr:clientData/>
  </xdr:twoCellAnchor>
  <xdr:twoCellAnchor>
    <xdr:from>
      <xdr:col>2</xdr:col>
      <xdr:colOff>108857</xdr:colOff>
      <xdr:row>165</xdr:row>
      <xdr:rowOff>108857</xdr:rowOff>
    </xdr:from>
    <xdr:to>
      <xdr:col>2</xdr:col>
      <xdr:colOff>1302864</xdr:colOff>
      <xdr:row>165</xdr:row>
      <xdr:rowOff>979715</xdr:rowOff>
    </xdr:to>
    <xdr:pic>
      <xdr:nvPicPr>
        <xdr:cNvPr id="423" name="Picture 422">
          <a:extLst>
            <a:ext uri="{FF2B5EF4-FFF2-40B4-BE49-F238E27FC236}">
              <a16:creationId xmlns:a16="http://schemas.microsoft.com/office/drawing/2014/main" xmlns="" id="{00000000-0008-0000-0000-0000A7010000}"/>
            </a:ext>
          </a:extLst>
        </xdr:cNvPr>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xfrm>
          <a:off x="1890032" y="193494932"/>
          <a:ext cx="1194007" cy="870858"/>
        </a:xfrm>
        <a:prstGeom prst="rect">
          <a:avLst/>
        </a:prstGeom>
      </xdr:spPr>
    </xdr:pic>
    <xdr:clientData/>
  </xdr:twoCellAnchor>
  <xdr:twoCellAnchor>
    <xdr:from>
      <xdr:col>2</xdr:col>
      <xdr:colOff>231321</xdr:colOff>
      <xdr:row>176</xdr:row>
      <xdr:rowOff>108858</xdr:rowOff>
    </xdr:from>
    <xdr:to>
      <xdr:col>2</xdr:col>
      <xdr:colOff>1256678</xdr:colOff>
      <xdr:row>176</xdr:row>
      <xdr:rowOff>1006930</xdr:rowOff>
    </xdr:to>
    <xdr:pic>
      <xdr:nvPicPr>
        <xdr:cNvPr id="424" name="Picture 423">
          <a:extLst>
            <a:ext uri="{FF2B5EF4-FFF2-40B4-BE49-F238E27FC236}">
              <a16:creationId xmlns:a16="http://schemas.microsoft.com/office/drawing/2014/main" xmlns="" id="{00000000-0008-0000-0000-0000A8010000}"/>
            </a:ext>
          </a:extLst>
        </xdr:cNvPr>
        <xdr:cNvPicPr>
          <a:picLocks noChangeAspect="1"/>
        </xdr:cNvPicPr>
      </xdr:nvPicPr>
      <xdr:blipFill>
        <a:blip xmlns:r="http://schemas.openxmlformats.org/officeDocument/2006/relationships" r:embed="rId297" cstate="email">
          <a:extLst>
            <a:ext uri="{28A0092B-C50C-407E-A947-70E740481C1C}">
              <a14:useLocalDpi xmlns:a14="http://schemas.microsoft.com/office/drawing/2010/main"/>
            </a:ext>
          </a:extLst>
        </a:blip>
        <a:stretch>
          <a:fillRect/>
        </a:stretch>
      </xdr:blipFill>
      <xdr:spPr>
        <a:xfrm>
          <a:off x="2012496" y="205220208"/>
          <a:ext cx="1025357" cy="898072"/>
        </a:xfrm>
        <a:prstGeom prst="rect">
          <a:avLst/>
        </a:prstGeom>
      </xdr:spPr>
    </xdr:pic>
    <xdr:clientData/>
  </xdr:twoCellAnchor>
  <xdr:twoCellAnchor>
    <xdr:from>
      <xdr:col>2</xdr:col>
      <xdr:colOff>190501</xdr:colOff>
      <xdr:row>177</xdr:row>
      <xdr:rowOff>95250</xdr:rowOff>
    </xdr:from>
    <xdr:to>
      <xdr:col>2</xdr:col>
      <xdr:colOff>1235479</xdr:colOff>
      <xdr:row>177</xdr:row>
      <xdr:rowOff>1006928</xdr:rowOff>
    </xdr:to>
    <xdr:pic>
      <xdr:nvPicPr>
        <xdr:cNvPr id="425" name="Picture 424">
          <a:extLst>
            <a:ext uri="{FF2B5EF4-FFF2-40B4-BE49-F238E27FC236}">
              <a16:creationId xmlns:a16="http://schemas.microsoft.com/office/drawing/2014/main" xmlns="" id="{00000000-0008-0000-0000-0000A9010000}"/>
            </a:ext>
          </a:extLst>
        </xdr:cNvPr>
        <xdr:cNvPicPr>
          <a:picLocks noChangeAspect="1"/>
        </xdr:cNvPicPr>
      </xdr:nvPicPr>
      <xdr:blipFill>
        <a:blip xmlns:r="http://schemas.openxmlformats.org/officeDocument/2006/relationships" r:embed="rId298" cstate="email">
          <a:extLst>
            <a:ext uri="{28A0092B-C50C-407E-A947-70E740481C1C}">
              <a14:useLocalDpi xmlns:a14="http://schemas.microsoft.com/office/drawing/2010/main"/>
            </a:ext>
          </a:extLst>
        </a:blip>
        <a:stretch>
          <a:fillRect/>
        </a:stretch>
      </xdr:blipFill>
      <xdr:spPr>
        <a:xfrm>
          <a:off x="1971676" y="206254350"/>
          <a:ext cx="1044978" cy="911678"/>
        </a:xfrm>
        <a:prstGeom prst="rect">
          <a:avLst/>
        </a:prstGeom>
      </xdr:spPr>
    </xdr:pic>
    <xdr:clientData/>
  </xdr:twoCellAnchor>
  <xdr:twoCellAnchor>
    <xdr:from>
      <xdr:col>2</xdr:col>
      <xdr:colOff>204107</xdr:colOff>
      <xdr:row>178</xdr:row>
      <xdr:rowOff>81643</xdr:rowOff>
    </xdr:from>
    <xdr:to>
      <xdr:col>2</xdr:col>
      <xdr:colOff>1249085</xdr:colOff>
      <xdr:row>178</xdr:row>
      <xdr:rowOff>993321</xdr:rowOff>
    </xdr:to>
    <xdr:pic>
      <xdr:nvPicPr>
        <xdr:cNvPr id="426" name="Picture 425">
          <a:extLst>
            <a:ext uri="{FF2B5EF4-FFF2-40B4-BE49-F238E27FC236}">
              <a16:creationId xmlns:a16="http://schemas.microsoft.com/office/drawing/2014/main" xmlns="" id="{00000000-0008-0000-0000-0000AA010000}"/>
            </a:ext>
          </a:extLst>
        </xdr:cNvPr>
        <xdr:cNvPicPr>
          <a:picLocks noChangeAspect="1"/>
        </xdr:cNvPicPr>
      </xdr:nvPicPr>
      <xdr:blipFill>
        <a:blip xmlns:r="http://schemas.openxmlformats.org/officeDocument/2006/relationships" r:embed="rId298" cstate="email">
          <a:extLst>
            <a:ext uri="{28A0092B-C50C-407E-A947-70E740481C1C}">
              <a14:useLocalDpi xmlns:a14="http://schemas.microsoft.com/office/drawing/2010/main"/>
            </a:ext>
          </a:extLst>
        </a:blip>
        <a:stretch>
          <a:fillRect/>
        </a:stretch>
      </xdr:blipFill>
      <xdr:spPr>
        <a:xfrm>
          <a:off x="1985282" y="207288493"/>
          <a:ext cx="1044978" cy="911678"/>
        </a:xfrm>
        <a:prstGeom prst="rect">
          <a:avLst/>
        </a:prstGeom>
      </xdr:spPr>
    </xdr:pic>
    <xdr:clientData/>
  </xdr:twoCellAnchor>
  <xdr:twoCellAnchor>
    <xdr:from>
      <xdr:col>2</xdr:col>
      <xdr:colOff>163286</xdr:colOff>
      <xdr:row>168</xdr:row>
      <xdr:rowOff>68036</xdr:rowOff>
    </xdr:from>
    <xdr:to>
      <xdr:col>2</xdr:col>
      <xdr:colOff>1251858</xdr:colOff>
      <xdr:row>168</xdr:row>
      <xdr:rowOff>982335</xdr:rowOff>
    </xdr:to>
    <xdr:pic>
      <xdr:nvPicPr>
        <xdr:cNvPr id="427" name="Picture 426">
          <a:extLst>
            <a:ext uri="{FF2B5EF4-FFF2-40B4-BE49-F238E27FC236}">
              <a16:creationId xmlns:a16="http://schemas.microsoft.com/office/drawing/2014/main" xmlns="" id="{00000000-0008-0000-0000-0000AB010000}"/>
            </a:ext>
          </a:extLst>
        </xdr:cNvPr>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tretch>
          <a:fillRect/>
        </a:stretch>
      </xdr:blipFill>
      <xdr:spPr>
        <a:xfrm>
          <a:off x="1944461" y="196597361"/>
          <a:ext cx="1088572" cy="914299"/>
        </a:xfrm>
        <a:prstGeom prst="rect">
          <a:avLst/>
        </a:prstGeom>
      </xdr:spPr>
    </xdr:pic>
    <xdr:clientData/>
  </xdr:twoCellAnchor>
  <xdr:twoCellAnchor>
    <xdr:from>
      <xdr:col>2</xdr:col>
      <xdr:colOff>149680</xdr:colOff>
      <xdr:row>169</xdr:row>
      <xdr:rowOff>58717</xdr:rowOff>
    </xdr:from>
    <xdr:to>
      <xdr:col>2</xdr:col>
      <xdr:colOff>1251858</xdr:colOff>
      <xdr:row>169</xdr:row>
      <xdr:rowOff>979715</xdr:rowOff>
    </xdr:to>
    <xdr:pic>
      <xdr:nvPicPr>
        <xdr:cNvPr id="428" name="Picture 427">
          <a:extLst>
            <a:ext uri="{FF2B5EF4-FFF2-40B4-BE49-F238E27FC236}">
              <a16:creationId xmlns:a16="http://schemas.microsoft.com/office/drawing/2014/main" xmlns="" id="{00000000-0008-0000-0000-0000AC010000}"/>
            </a:ext>
          </a:extLst>
        </xdr:cNvPr>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a:ext>
          </a:extLst>
        </a:blip>
        <a:stretch>
          <a:fillRect/>
        </a:stretch>
      </xdr:blipFill>
      <xdr:spPr>
        <a:xfrm>
          <a:off x="1930855" y="197635792"/>
          <a:ext cx="1102178" cy="920998"/>
        </a:xfrm>
        <a:prstGeom prst="rect">
          <a:avLst/>
        </a:prstGeom>
      </xdr:spPr>
    </xdr:pic>
    <xdr:clientData/>
  </xdr:twoCellAnchor>
  <xdr:twoCellAnchor>
    <xdr:from>
      <xdr:col>2</xdr:col>
      <xdr:colOff>163286</xdr:colOff>
      <xdr:row>170</xdr:row>
      <xdr:rowOff>54429</xdr:rowOff>
    </xdr:from>
    <xdr:to>
      <xdr:col>2</xdr:col>
      <xdr:colOff>1265464</xdr:colOff>
      <xdr:row>170</xdr:row>
      <xdr:rowOff>975427</xdr:rowOff>
    </xdr:to>
    <xdr:pic>
      <xdr:nvPicPr>
        <xdr:cNvPr id="429" name="Picture 428">
          <a:extLst>
            <a:ext uri="{FF2B5EF4-FFF2-40B4-BE49-F238E27FC236}">
              <a16:creationId xmlns:a16="http://schemas.microsoft.com/office/drawing/2014/main" xmlns="" id="{00000000-0008-0000-0000-0000AD010000}"/>
            </a:ext>
          </a:extLst>
        </xdr:cNvPr>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a:ext>
          </a:extLst>
        </a:blip>
        <a:stretch>
          <a:fillRect/>
        </a:stretch>
      </xdr:blipFill>
      <xdr:spPr>
        <a:xfrm>
          <a:off x="1944461" y="198688779"/>
          <a:ext cx="1102178" cy="920998"/>
        </a:xfrm>
        <a:prstGeom prst="rect">
          <a:avLst/>
        </a:prstGeom>
      </xdr:spPr>
    </xdr:pic>
    <xdr:clientData/>
  </xdr:twoCellAnchor>
  <xdr:twoCellAnchor>
    <xdr:from>
      <xdr:col>2</xdr:col>
      <xdr:colOff>122464</xdr:colOff>
      <xdr:row>319</xdr:row>
      <xdr:rowOff>136071</xdr:rowOff>
    </xdr:from>
    <xdr:to>
      <xdr:col>2</xdr:col>
      <xdr:colOff>1332893</xdr:colOff>
      <xdr:row>319</xdr:row>
      <xdr:rowOff>870857</xdr:rowOff>
    </xdr:to>
    <xdr:pic>
      <xdr:nvPicPr>
        <xdr:cNvPr id="430" name="Picture 429">
          <a:extLst>
            <a:ext uri="{FF2B5EF4-FFF2-40B4-BE49-F238E27FC236}">
              <a16:creationId xmlns:a16="http://schemas.microsoft.com/office/drawing/2014/main" xmlns="" id="{00000000-0008-0000-0000-0000AE010000}"/>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xfrm>
          <a:off x="1903639" y="340426221"/>
          <a:ext cx="1210429" cy="734786"/>
        </a:xfrm>
        <a:prstGeom prst="rect">
          <a:avLst/>
        </a:prstGeom>
      </xdr:spPr>
    </xdr:pic>
    <xdr:clientData/>
  </xdr:twoCellAnchor>
  <xdr:twoCellAnchor>
    <xdr:from>
      <xdr:col>2</xdr:col>
      <xdr:colOff>149679</xdr:colOff>
      <xdr:row>323</xdr:row>
      <xdr:rowOff>95252</xdr:rowOff>
    </xdr:from>
    <xdr:to>
      <xdr:col>2</xdr:col>
      <xdr:colOff>1224643</xdr:colOff>
      <xdr:row>323</xdr:row>
      <xdr:rowOff>989381</xdr:rowOff>
    </xdr:to>
    <xdr:pic>
      <xdr:nvPicPr>
        <xdr:cNvPr id="431" name="Picture 430">
          <a:extLst>
            <a:ext uri="{FF2B5EF4-FFF2-40B4-BE49-F238E27FC236}">
              <a16:creationId xmlns:a16="http://schemas.microsoft.com/office/drawing/2014/main" xmlns="" id="{00000000-0008-0000-0000-0000AF010000}"/>
            </a:ext>
          </a:extLst>
        </xdr:cNvPr>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xfrm>
          <a:off x="1930854" y="344614502"/>
          <a:ext cx="1074964" cy="894129"/>
        </a:xfrm>
        <a:prstGeom prst="rect">
          <a:avLst/>
        </a:prstGeom>
      </xdr:spPr>
    </xdr:pic>
    <xdr:clientData/>
  </xdr:twoCellAnchor>
  <xdr:twoCellAnchor>
    <xdr:from>
      <xdr:col>2</xdr:col>
      <xdr:colOff>122465</xdr:colOff>
      <xdr:row>456</xdr:row>
      <xdr:rowOff>122465</xdr:rowOff>
    </xdr:from>
    <xdr:to>
      <xdr:col>2</xdr:col>
      <xdr:colOff>1313332</xdr:colOff>
      <xdr:row>456</xdr:row>
      <xdr:rowOff>830036</xdr:rowOff>
    </xdr:to>
    <xdr:pic>
      <xdr:nvPicPr>
        <xdr:cNvPr id="432" name="Picture 431">
          <a:extLst>
            <a:ext uri="{FF2B5EF4-FFF2-40B4-BE49-F238E27FC236}">
              <a16:creationId xmlns:a16="http://schemas.microsoft.com/office/drawing/2014/main" xmlns="" id="{00000000-0008-0000-0000-0000B0010000}"/>
            </a:ext>
          </a:extLst>
        </xdr:cNvPr>
        <xdr:cNvPicPr>
          <a:picLocks noChangeAspect="1"/>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a:xfrm>
          <a:off x="1903640" y="474372215"/>
          <a:ext cx="1190867" cy="707571"/>
        </a:xfrm>
        <a:prstGeom prst="rect">
          <a:avLst/>
        </a:prstGeom>
      </xdr:spPr>
    </xdr:pic>
    <xdr:clientData/>
  </xdr:twoCellAnchor>
  <xdr:twoCellAnchor>
    <xdr:from>
      <xdr:col>2</xdr:col>
      <xdr:colOff>81644</xdr:colOff>
      <xdr:row>457</xdr:row>
      <xdr:rowOff>108857</xdr:rowOff>
    </xdr:from>
    <xdr:to>
      <xdr:col>2</xdr:col>
      <xdr:colOff>1333502</xdr:colOff>
      <xdr:row>457</xdr:row>
      <xdr:rowOff>852591</xdr:rowOff>
    </xdr:to>
    <xdr:pic>
      <xdr:nvPicPr>
        <xdr:cNvPr id="433" name="Picture 432">
          <a:extLst>
            <a:ext uri="{FF2B5EF4-FFF2-40B4-BE49-F238E27FC236}">
              <a16:creationId xmlns:a16="http://schemas.microsoft.com/office/drawing/2014/main" xmlns="" id="{00000000-0008-0000-0000-0000B1010000}"/>
            </a:ext>
          </a:extLst>
        </xdr:cNvPr>
        <xdr:cNvPicPr>
          <a:picLocks noChangeAspect="1"/>
        </xdr:cNvPicPr>
      </xdr:nvPicPr>
      <xdr:blipFill>
        <a:blip xmlns:r="http://schemas.openxmlformats.org/officeDocument/2006/relationships" r:embed="rId304" cstate="email">
          <a:extLst>
            <a:ext uri="{28A0092B-C50C-407E-A947-70E740481C1C}">
              <a14:useLocalDpi xmlns:a14="http://schemas.microsoft.com/office/drawing/2010/main"/>
            </a:ext>
          </a:extLst>
        </a:blip>
        <a:stretch>
          <a:fillRect/>
        </a:stretch>
      </xdr:blipFill>
      <xdr:spPr>
        <a:xfrm>
          <a:off x="1862819" y="475311107"/>
          <a:ext cx="1251858" cy="743734"/>
        </a:xfrm>
        <a:prstGeom prst="rect">
          <a:avLst/>
        </a:prstGeom>
      </xdr:spPr>
    </xdr:pic>
    <xdr:clientData/>
  </xdr:twoCellAnchor>
  <xdr:twoCellAnchor>
    <xdr:from>
      <xdr:col>2</xdr:col>
      <xdr:colOff>149679</xdr:colOff>
      <xdr:row>468</xdr:row>
      <xdr:rowOff>54428</xdr:rowOff>
    </xdr:from>
    <xdr:to>
      <xdr:col>2</xdr:col>
      <xdr:colOff>1256985</xdr:colOff>
      <xdr:row>468</xdr:row>
      <xdr:rowOff>884463</xdr:rowOff>
    </xdr:to>
    <xdr:pic>
      <xdr:nvPicPr>
        <xdr:cNvPr id="434" name="Picture 433" descr="https://www.hanwhasecurity.com/media/catalog/product/cache/1/image/9df78eab33525d08d6e5fb8d27136e95/s/b/sbu-500wm_1.png">
          <a:extLst>
            <a:ext uri="{FF2B5EF4-FFF2-40B4-BE49-F238E27FC236}">
              <a16:creationId xmlns:a16="http://schemas.microsoft.com/office/drawing/2014/main" xmlns="" id="{00000000-0008-0000-0000-0000B2010000}"/>
            </a:ext>
          </a:extLst>
        </xdr:cNvPr>
        <xdr:cNvPicPr>
          <a:picLocks noChangeAspect="1" noChangeArrowheads="1"/>
        </xdr:cNvPicPr>
      </xdr:nvPicPr>
      <xdr:blipFill>
        <a:blip xmlns:r="http://schemas.openxmlformats.org/officeDocument/2006/relationships" r:embed="rId305" cstate="email">
          <a:extLst>
            <a:ext uri="{28A0092B-C50C-407E-A947-70E740481C1C}">
              <a14:useLocalDpi xmlns:a14="http://schemas.microsoft.com/office/drawing/2010/main"/>
            </a:ext>
          </a:extLst>
        </a:blip>
        <a:srcRect/>
        <a:stretch>
          <a:fillRect/>
        </a:stretch>
      </xdr:blipFill>
      <xdr:spPr bwMode="auto">
        <a:xfrm>
          <a:off x="1930854" y="485734178"/>
          <a:ext cx="1107306" cy="830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231322</xdr:colOff>
      <xdr:row>498</xdr:row>
      <xdr:rowOff>1</xdr:rowOff>
    </xdr:from>
    <xdr:to>
      <xdr:col>2</xdr:col>
      <xdr:colOff>1224642</xdr:colOff>
      <xdr:row>499</xdr:row>
      <xdr:rowOff>40104</xdr:rowOff>
    </xdr:to>
    <xdr:pic>
      <xdr:nvPicPr>
        <xdr:cNvPr id="435" name="Picture 434" descr="https://www.hanwha-security.com/imgViewer.do?fileName=1563176811869.png&amp;filePath=UPLOAD_MFGD_IMG_PATH&amp;pathType=&amp;oldPath=">
          <a:extLst>
            <a:ext uri="{FF2B5EF4-FFF2-40B4-BE49-F238E27FC236}">
              <a16:creationId xmlns:a16="http://schemas.microsoft.com/office/drawing/2014/main" xmlns="" id="{00000000-0008-0000-0000-0000B3010000}"/>
            </a:ext>
          </a:extLst>
        </xdr:cNvPr>
        <xdr:cNvPicPr>
          <a:picLocks noChangeAspect="1" noChangeArrowheads="1"/>
        </xdr:cNvPicPr>
      </xdr:nvPicPr>
      <xdr:blipFill>
        <a:blip xmlns:r="http://schemas.openxmlformats.org/officeDocument/2006/relationships" r:embed="rId306" cstate="email">
          <a:extLst>
            <a:ext uri="{28A0092B-C50C-407E-A947-70E740481C1C}">
              <a14:useLocalDpi xmlns:a14="http://schemas.microsoft.com/office/drawing/2010/main"/>
            </a:ext>
          </a:extLst>
        </a:blip>
        <a:srcRect/>
        <a:stretch>
          <a:fillRect/>
        </a:stretch>
      </xdr:blipFill>
      <xdr:spPr bwMode="auto">
        <a:xfrm>
          <a:off x="2012497" y="514254751"/>
          <a:ext cx="993320" cy="9926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108858</xdr:colOff>
      <xdr:row>432</xdr:row>
      <xdr:rowOff>108857</xdr:rowOff>
    </xdr:from>
    <xdr:to>
      <xdr:col>2</xdr:col>
      <xdr:colOff>1360716</xdr:colOff>
      <xdr:row>432</xdr:row>
      <xdr:rowOff>911773</xdr:rowOff>
    </xdr:to>
    <xdr:pic>
      <xdr:nvPicPr>
        <xdr:cNvPr id="436" name="Picture 435" descr="https://www.hanwhasecurity.com/media/catalog/product/cache/1/image/9df78eab33525d08d6e5fb8d27136e95/s/b/sbp-201hmw.png">
          <a:extLst>
            <a:ext uri="{FF2B5EF4-FFF2-40B4-BE49-F238E27FC236}">
              <a16:creationId xmlns:a16="http://schemas.microsoft.com/office/drawing/2014/main" xmlns="" id="{00000000-0008-0000-0000-0000B4010000}"/>
            </a:ext>
          </a:extLst>
        </xdr:cNvPr>
        <xdr:cNvPicPr>
          <a:picLocks noChangeAspect="1" noChangeArrowheads="1"/>
        </xdr:cNvPicPr>
      </xdr:nvPicPr>
      <xdr:blipFill>
        <a:blip xmlns:r="http://schemas.openxmlformats.org/officeDocument/2006/relationships" r:embed="rId307" cstate="email">
          <a:extLst>
            <a:ext uri="{28A0092B-C50C-407E-A947-70E740481C1C}">
              <a14:useLocalDpi xmlns:a14="http://schemas.microsoft.com/office/drawing/2010/main"/>
            </a:ext>
          </a:extLst>
        </a:blip>
        <a:srcRect/>
        <a:stretch>
          <a:fillRect/>
        </a:stretch>
      </xdr:blipFill>
      <xdr:spPr bwMode="auto">
        <a:xfrm>
          <a:off x="1890033" y="451498607"/>
          <a:ext cx="1251858" cy="8029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244929</xdr:colOff>
      <xdr:row>407</xdr:row>
      <xdr:rowOff>13608</xdr:rowOff>
    </xdr:from>
    <xdr:to>
      <xdr:col>2</xdr:col>
      <xdr:colOff>1170214</xdr:colOff>
      <xdr:row>407</xdr:row>
      <xdr:rowOff>938225</xdr:rowOff>
    </xdr:to>
    <xdr:pic>
      <xdr:nvPicPr>
        <xdr:cNvPr id="437" name="Picture 436" descr="https://www.hanwha-security.com/imgViewer.do?fileName=1568620113863.png&amp;filePath=UPLOAD_MFGD_IMG_PATH&amp;pathType=&amp;oldPath=">
          <a:extLst>
            <a:ext uri="{FF2B5EF4-FFF2-40B4-BE49-F238E27FC236}">
              <a16:creationId xmlns:a16="http://schemas.microsoft.com/office/drawing/2014/main" xmlns="" id="{00000000-0008-0000-0000-0000B5010000}"/>
            </a:ext>
          </a:extLst>
        </xdr:cNvPr>
        <xdr:cNvPicPr>
          <a:picLocks noChangeAspect="1" noChangeArrowheads="1"/>
        </xdr:cNvPicPr>
      </xdr:nvPicPr>
      <xdr:blipFill>
        <a:blip xmlns:r="http://schemas.openxmlformats.org/officeDocument/2006/relationships" r:embed="rId308" cstate="email">
          <a:extLst>
            <a:ext uri="{28A0092B-C50C-407E-A947-70E740481C1C}">
              <a14:useLocalDpi xmlns:a14="http://schemas.microsoft.com/office/drawing/2010/main"/>
            </a:ext>
          </a:extLst>
        </a:blip>
        <a:srcRect/>
        <a:stretch>
          <a:fillRect/>
        </a:stretch>
      </xdr:blipFill>
      <xdr:spPr bwMode="auto">
        <a:xfrm>
          <a:off x="2026104" y="427257483"/>
          <a:ext cx="925285" cy="924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42524</xdr:colOff>
      <xdr:row>226</xdr:row>
      <xdr:rowOff>136071</xdr:rowOff>
    </xdr:from>
    <xdr:to>
      <xdr:col>2</xdr:col>
      <xdr:colOff>1369219</xdr:colOff>
      <xdr:row>226</xdr:row>
      <xdr:rowOff>680356</xdr:rowOff>
    </xdr:to>
    <xdr:pic>
      <xdr:nvPicPr>
        <xdr:cNvPr id="438" name="Picture 437">
          <a:extLst>
            <a:ext uri="{FF2B5EF4-FFF2-40B4-BE49-F238E27FC236}">
              <a16:creationId xmlns:a16="http://schemas.microsoft.com/office/drawing/2014/main" xmlns="" id="{00000000-0008-0000-0000-0000B6010000}"/>
            </a:ext>
          </a:extLst>
        </xdr:cNvPr>
        <xdr:cNvPicPr>
          <a:picLocks noChangeAspect="1"/>
        </xdr:cNvPicPr>
      </xdr:nvPicPr>
      <xdr:blipFill>
        <a:blip xmlns:r="http://schemas.openxmlformats.org/officeDocument/2006/relationships" r:embed="rId142"/>
        <a:stretch>
          <a:fillRect/>
        </a:stretch>
      </xdr:blipFill>
      <xdr:spPr>
        <a:xfrm>
          <a:off x="1823699" y="256444296"/>
          <a:ext cx="1326695" cy="544285"/>
        </a:xfrm>
        <a:prstGeom prst="rect">
          <a:avLst/>
        </a:prstGeom>
      </xdr:spPr>
    </xdr:pic>
    <xdr:clientData/>
  </xdr:twoCellAnchor>
  <xdr:twoCellAnchor>
    <xdr:from>
      <xdr:col>2</xdr:col>
      <xdr:colOff>67234</xdr:colOff>
      <xdr:row>117</xdr:row>
      <xdr:rowOff>189701</xdr:rowOff>
    </xdr:from>
    <xdr:to>
      <xdr:col>2</xdr:col>
      <xdr:colOff>1402935</xdr:colOff>
      <xdr:row>117</xdr:row>
      <xdr:rowOff>1164612</xdr:rowOff>
    </xdr:to>
    <xdr:pic>
      <xdr:nvPicPr>
        <xdr:cNvPr id="439" name="그림 184">
          <a:extLst>
            <a:ext uri="{FF2B5EF4-FFF2-40B4-BE49-F238E27FC236}">
              <a16:creationId xmlns:a16="http://schemas.microsoft.com/office/drawing/2014/main" xmlns="" id="{00000000-0008-0000-0000-0000B7010000}"/>
            </a:ext>
          </a:extLst>
        </xdr:cNvPr>
        <xdr:cNvPicPr>
          <a:picLocks noChangeAspect="1"/>
        </xdr:cNvPicPr>
      </xdr:nvPicPr>
      <xdr:blipFill>
        <a:blip xmlns:r="http://schemas.openxmlformats.org/officeDocument/2006/relationships" r:embed="rId83"/>
        <a:stretch>
          <a:fillRect/>
        </a:stretch>
      </xdr:blipFill>
      <xdr:spPr>
        <a:xfrm>
          <a:off x="1848409" y="136178126"/>
          <a:ext cx="1335701" cy="974911"/>
        </a:xfrm>
        <a:prstGeom prst="rect">
          <a:avLst/>
        </a:prstGeom>
      </xdr:spPr>
    </xdr:pic>
    <xdr:clientData/>
  </xdr:twoCellAnchor>
  <xdr:twoCellAnchor>
    <xdr:from>
      <xdr:col>2</xdr:col>
      <xdr:colOff>52768</xdr:colOff>
      <xdr:row>119</xdr:row>
      <xdr:rowOff>190499</xdr:rowOff>
    </xdr:from>
    <xdr:to>
      <xdr:col>2</xdr:col>
      <xdr:colOff>1424772</xdr:colOff>
      <xdr:row>119</xdr:row>
      <xdr:rowOff>1181100</xdr:rowOff>
    </xdr:to>
    <xdr:pic>
      <xdr:nvPicPr>
        <xdr:cNvPr id="440" name="그림 185">
          <a:extLst>
            <a:ext uri="{FF2B5EF4-FFF2-40B4-BE49-F238E27FC236}">
              <a16:creationId xmlns:a16="http://schemas.microsoft.com/office/drawing/2014/main" xmlns="" id="{00000000-0008-0000-0000-0000B8010000}"/>
            </a:ext>
          </a:extLst>
        </xdr:cNvPr>
        <xdr:cNvPicPr>
          <a:picLocks noChangeAspect="1"/>
        </xdr:cNvPicPr>
      </xdr:nvPicPr>
      <xdr:blipFill>
        <a:blip xmlns:r="http://schemas.openxmlformats.org/officeDocument/2006/relationships" r:embed="rId55"/>
        <a:stretch>
          <a:fillRect/>
        </a:stretch>
      </xdr:blipFill>
      <xdr:spPr>
        <a:xfrm>
          <a:off x="1833943" y="138845924"/>
          <a:ext cx="1372004" cy="990601"/>
        </a:xfrm>
        <a:prstGeom prst="rect">
          <a:avLst/>
        </a:prstGeom>
      </xdr:spPr>
    </xdr:pic>
    <xdr:clientData/>
  </xdr:twoCellAnchor>
  <xdr:twoCellAnchor>
    <xdr:from>
      <xdr:col>1</xdr:col>
      <xdr:colOff>1496785</xdr:colOff>
      <xdr:row>155</xdr:row>
      <xdr:rowOff>136072</xdr:rowOff>
    </xdr:from>
    <xdr:to>
      <xdr:col>3</xdr:col>
      <xdr:colOff>46184</xdr:colOff>
      <xdr:row>155</xdr:row>
      <xdr:rowOff>1292680</xdr:rowOff>
    </xdr:to>
    <xdr:pic>
      <xdr:nvPicPr>
        <xdr:cNvPr id="441" name="Picture 440" descr="https://www.hanwhasecurity.com/media/catalog/product/cache/1/image/9df78eab33525d08d6e5fb8d27136e95/x/n/xnb-h6461h-1.png">
          <a:extLst>
            <a:ext uri="{FF2B5EF4-FFF2-40B4-BE49-F238E27FC236}">
              <a16:creationId xmlns:a16="http://schemas.microsoft.com/office/drawing/2014/main" xmlns="" id="{00000000-0008-0000-0000-0000B9010000}"/>
            </a:ext>
          </a:extLst>
        </xdr:cNvPr>
        <xdr:cNvPicPr>
          <a:picLocks noChangeAspect="1" noChangeArrowheads="1"/>
        </xdr:cNvPicPr>
      </xdr:nvPicPr>
      <xdr:blipFill>
        <a:blip xmlns:r="http://schemas.openxmlformats.org/officeDocument/2006/relationships" r:embed="rId309" cstate="email">
          <a:extLst>
            <a:ext uri="{28A0092B-C50C-407E-A947-70E740481C1C}">
              <a14:useLocalDpi xmlns:a14="http://schemas.microsoft.com/office/drawing/2010/main"/>
            </a:ext>
          </a:extLst>
        </a:blip>
        <a:srcRect/>
        <a:stretch>
          <a:fillRect/>
        </a:stretch>
      </xdr:blipFill>
      <xdr:spPr bwMode="auto">
        <a:xfrm>
          <a:off x="1734910" y="182377897"/>
          <a:ext cx="1549774" cy="11089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122464</xdr:colOff>
      <xdr:row>219</xdr:row>
      <xdr:rowOff>190500</xdr:rowOff>
    </xdr:from>
    <xdr:to>
      <xdr:col>2</xdr:col>
      <xdr:colOff>1343905</xdr:colOff>
      <xdr:row>219</xdr:row>
      <xdr:rowOff>1125466</xdr:rowOff>
    </xdr:to>
    <xdr:pic>
      <xdr:nvPicPr>
        <xdr:cNvPr id="442" name="그림 161">
          <a:extLst>
            <a:ext uri="{FF2B5EF4-FFF2-40B4-BE49-F238E27FC236}">
              <a16:creationId xmlns:a16="http://schemas.microsoft.com/office/drawing/2014/main" xmlns="" id="{00000000-0008-0000-0000-0000BA010000}"/>
            </a:ext>
          </a:extLst>
        </xdr:cNvPr>
        <xdr:cNvPicPr>
          <a:picLocks noChangeAspect="1"/>
        </xdr:cNvPicPr>
      </xdr:nvPicPr>
      <xdr:blipFill>
        <a:blip xmlns:r="http://schemas.openxmlformats.org/officeDocument/2006/relationships" r:embed="rId89"/>
        <a:stretch>
          <a:fillRect/>
        </a:stretch>
      </xdr:blipFill>
      <xdr:spPr>
        <a:xfrm>
          <a:off x="1903639" y="250640850"/>
          <a:ext cx="1221441" cy="763516"/>
        </a:xfrm>
        <a:prstGeom prst="rect">
          <a:avLst/>
        </a:prstGeom>
      </xdr:spPr>
    </xdr:pic>
    <xdr:clientData/>
  </xdr:twoCellAnchor>
  <xdr:twoCellAnchor>
    <xdr:from>
      <xdr:col>2</xdr:col>
      <xdr:colOff>122465</xdr:colOff>
      <xdr:row>220</xdr:row>
      <xdr:rowOff>217714</xdr:rowOff>
    </xdr:from>
    <xdr:to>
      <xdr:col>2</xdr:col>
      <xdr:colOff>1343906</xdr:colOff>
      <xdr:row>220</xdr:row>
      <xdr:rowOff>1152680</xdr:rowOff>
    </xdr:to>
    <xdr:pic>
      <xdr:nvPicPr>
        <xdr:cNvPr id="443" name="그림 161">
          <a:extLst>
            <a:ext uri="{FF2B5EF4-FFF2-40B4-BE49-F238E27FC236}">
              <a16:creationId xmlns:a16="http://schemas.microsoft.com/office/drawing/2014/main" xmlns="" id="{00000000-0008-0000-0000-0000BB010000}"/>
            </a:ext>
          </a:extLst>
        </xdr:cNvPr>
        <xdr:cNvPicPr>
          <a:picLocks noChangeAspect="1"/>
        </xdr:cNvPicPr>
      </xdr:nvPicPr>
      <xdr:blipFill>
        <a:blip xmlns:r="http://schemas.openxmlformats.org/officeDocument/2006/relationships" r:embed="rId89"/>
        <a:stretch>
          <a:fillRect/>
        </a:stretch>
      </xdr:blipFill>
      <xdr:spPr>
        <a:xfrm>
          <a:off x="1903640" y="251620564"/>
          <a:ext cx="1221441" cy="734941"/>
        </a:xfrm>
        <a:prstGeom prst="rect">
          <a:avLst/>
        </a:prstGeom>
      </xdr:spPr>
    </xdr:pic>
    <xdr:clientData/>
  </xdr:twoCellAnchor>
  <xdr:twoCellAnchor>
    <xdr:from>
      <xdr:col>2</xdr:col>
      <xdr:colOff>95250</xdr:colOff>
      <xdr:row>221</xdr:row>
      <xdr:rowOff>217714</xdr:rowOff>
    </xdr:from>
    <xdr:to>
      <xdr:col>2</xdr:col>
      <xdr:colOff>1316691</xdr:colOff>
      <xdr:row>221</xdr:row>
      <xdr:rowOff>1152680</xdr:rowOff>
    </xdr:to>
    <xdr:pic>
      <xdr:nvPicPr>
        <xdr:cNvPr id="444" name="그림 161">
          <a:extLst>
            <a:ext uri="{FF2B5EF4-FFF2-40B4-BE49-F238E27FC236}">
              <a16:creationId xmlns:a16="http://schemas.microsoft.com/office/drawing/2014/main" xmlns="" id="{00000000-0008-0000-0000-0000BC010000}"/>
            </a:ext>
          </a:extLst>
        </xdr:cNvPr>
        <xdr:cNvPicPr>
          <a:picLocks noChangeAspect="1"/>
        </xdr:cNvPicPr>
      </xdr:nvPicPr>
      <xdr:blipFill>
        <a:blip xmlns:r="http://schemas.openxmlformats.org/officeDocument/2006/relationships" r:embed="rId89"/>
        <a:stretch>
          <a:fillRect/>
        </a:stretch>
      </xdr:blipFill>
      <xdr:spPr>
        <a:xfrm>
          <a:off x="1876425" y="252573064"/>
          <a:ext cx="1221441" cy="734941"/>
        </a:xfrm>
        <a:prstGeom prst="rect">
          <a:avLst/>
        </a:prstGeom>
      </xdr:spPr>
    </xdr:pic>
    <xdr:clientData/>
  </xdr:twoCellAnchor>
  <xdr:twoCellAnchor>
    <xdr:from>
      <xdr:col>2</xdr:col>
      <xdr:colOff>299357</xdr:colOff>
      <xdr:row>34</xdr:row>
      <xdr:rowOff>163286</xdr:rowOff>
    </xdr:from>
    <xdr:to>
      <xdr:col>2</xdr:col>
      <xdr:colOff>1187962</xdr:colOff>
      <xdr:row>34</xdr:row>
      <xdr:rowOff>851807</xdr:rowOff>
    </xdr:to>
    <xdr:pic>
      <xdr:nvPicPr>
        <xdr:cNvPr id="445" name="Picture 444">
          <a:extLst>
            <a:ext uri="{FF2B5EF4-FFF2-40B4-BE49-F238E27FC236}">
              <a16:creationId xmlns:a16="http://schemas.microsoft.com/office/drawing/2014/main" xmlns="" id="{00000000-0008-0000-0000-0000BD010000}"/>
            </a:ext>
          </a:extLst>
        </xdr:cNvPr>
        <xdr:cNvPicPr>
          <a:picLocks noChangeAspect="1"/>
        </xdr:cNvPicPr>
      </xdr:nvPicPr>
      <xdr:blipFill>
        <a:blip xmlns:r="http://schemas.openxmlformats.org/officeDocument/2006/relationships" r:embed="rId310" cstate="email">
          <a:extLst>
            <a:ext uri="{28A0092B-C50C-407E-A947-70E740481C1C}">
              <a14:useLocalDpi xmlns:a14="http://schemas.microsoft.com/office/drawing/2010/main"/>
            </a:ext>
          </a:extLst>
        </a:blip>
        <a:stretch>
          <a:fillRect/>
        </a:stretch>
      </xdr:blipFill>
      <xdr:spPr>
        <a:xfrm>
          <a:off x="2080532" y="38444261"/>
          <a:ext cx="888605" cy="688521"/>
        </a:xfrm>
        <a:prstGeom prst="rect">
          <a:avLst/>
        </a:prstGeom>
      </xdr:spPr>
    </xdr:pic>
    <xdr:clientData/>
  </xdr:twoCellAnchor>
  <xdr:twoCellAnchor>
    <xdr:from>
      <xdr:col>2</xdr:col>
      <xdr:colOff>13609</xdr:colOff>
      <xdr:row>337</xdr:row>
      <xdr:rowOff>408215</xdr:rowOff>
    </xdr:from>
    <xdr:to>
      <xdr:col>2</xdr:col>
      <xdr:colOff>1442359</xdr:colOff>
      <xdr:row>337</xdr:row>
      <xdr:rowOff>804227</xdr:rowOff>
    </xdr:to>
    <xdr:pic>
      <xdr:nvPicPr>
        <xdr:cNvPr id="446" name="Picture 445">
          <a:extLst>
            <a:ext uri="{FF2B5EF4-FFF2-40B4-BE49-F238E27FC236}">
              <a16:creationId xmlns:a16="http://schemas.microsoft.com/office/drawing/2014/main" xmlns="" id="{00000000-0008-0000-0000-0000BE010000}"/>
            </a:ext>
          </a:extLst>
        </xdr:cNvPr>
        <xdr:cNvPicPr>
          <a:picLocks noChangeAspect="1"/>
        </xdr:cNvPicPr>
      </xdr:nvPicPr>
      <xdr:blipFill>
        <a:blip xmlns:r="http://schemas.openxmlformats.org/officeDocument/2006/relationships" r:embed="rId311" cstate="email">
          <a:extLst>
            <a:ext uri="{28A0092B-C50C-407E-A947-70E740481C1C}">
              <a14:useLocalDpi xmlns:a14="http://schemas.microsoft.com/office/drawing/2010/main"/>
            </a:ext>
          </a:extLst>
        </a:blip>
        <a:stretch>
          <a:fillRect/>
        </a:stretch>
      </xdr:blipFill>
      <xdr:spPr>
        <a:xfrm>
          <a:off x="1794784" y="359729315"/>
          <a:ext cx="1428750" cy="396012"/>
        </a:xfrm>
        <a:prstGeom prst="rect">
          <a:avLst/>
        </a:prstGeom>
      </xdr:spPr>
    </xdr:pic>
    <xdr:clientData/>
  </xdr:twoCellAnchor>
  <xdr:twoCellAnchor>
    <xdr:from>
      <xdr:col>2</xdr:col>
      <xdr:colOff>27214</xdr:colOff>
      <xdr:row>338</xdr:row>
      <xdr:rowOff>408215</xdr:rowOff>
    </xdr:from>
    <xdr:to>
      <xdr:col>3</xdr:col>
      <xdr:colOff>0</xdr:colOff>
      <xdr:row>338</xdr:row>
      <xdr:rowOff>804227</xdr:rowOff>
    </xdr:to>
    <xdr:pic>
      <xdr:nvPicPr>
        <xdr:cNvPr id="447" name="Picture 446">
          <a:extLst>
            <a:ext uri="{FF2B5EF4-FFF2-40B4-BE49-F238E27FC236}">
              <a16:creationId xmlns:a16="http://schemas.microsoft.com/office/drawing/2014/main" xmlns="" id="{00000000-0008-0000-0000-0000BF010000}"/>
            </a:ext>
          </a:extLst>
        </xdr:cNvPr>
        <xdr:cNvPicPr>
          <a:picLocks noChangeAspect="1"/>
        </xdr:cNvPicPr>
      </xdr:nvPicPr>
      <xdr:blipFill>
        <a:blip xmlns:r="http://schemas.openxmlformats.org/officeDocument/2006/relationships" r:embed="rId311" cstate="email">
          <a:extLst>
            <a:ext uri="{28A0092B-C50C-407E-A947-70E740481C1C}">
              <a14:useLocalDpi xmlns:a14="http://schemas.microsoft.com/office/drawing/2010/main"/>
            </a:ext>
          </a:extLst>
        </a:blip>
        <a:stretch>
          <a:fillRect/>
        </a:stretch>
      </xdr:blipFill>
      <xdr:spPr>
        <a:xfrm>
          <a:off x="1808389" y="360872315"/>
          <a:ext cx="1430111" cy="396012"/>
        </a:xfrm>
        <a:prstGeom prst="rect">
          <a:avLst/>
        </a:prstGeom>
      </xdr:spPr>
    </xdr:pic>
    <xdr:clientData/>
  </xdr:twoCellAnchor>
  <xdr:twoCellAnchor>
    <xdr:from>
      <xdr:col>2</xdr:col>
      <xdr:colOff>13607</xdr:colOff>
      <xdr:row>339</xdr:row>
      <xdr:rowOff>394607</xdr:rowOff>
    </xdr:from>
    <xdr:to>
      <xdr:col>2</xdr:col>
      <xdr:colOff>1442357</xdr:colOff>
      <xdr:row>339</xdr:row>
      <xdr:rowOff>790619</xdr:rowOff>
    </xdr:to>
    <xdr:pic>
      <xdr:nvPicPr>
        <xdr:cNvPr id="448" name="Picture 447">
          <a:extLst>
            <a:ext uri="{FF2B5EF4-FFF2-40B4-BE49-F238E27FC236}">
              <a16:creationId xmlns:a16="http://schemas.microsoft.com/office/drawing/2014/main" xmlns="" id="{00000000-0008-0000-0000-0000C0010000}"/>
            </a:ext>
          </a:extLst>
        </xdr:cNvPr>
        <xdr:cNvPicPr>
          <a:picLocks noChangeAspect="1"/>
        </xdr:cNvPicPr>
      </xdr:nvPicPr>
      <xdr:blipFill>
        <a:blip xmlns:r="http://schemas.openxmlformats.org/officeDocument/2006/relationships" r:embed="rId311" cstate="email">
          <a:extLst>
            <a:ext uri="{28A0092B-C50C-407E-A947-70E740481C1C}">
              <a14:useLocalDpi xmlns:a14="http://schemas.microsoft.com/office/drawing/2010/main"/>
            </a:ext>
          </a:extLst>
        </a:blip>
        <a:stretch>
          <a:fillRect/>
        </a:stretch>
      </xdr:blipFill>
      <xdr:spPr>
        <a:xfrm>
          <a:off x="1794782" y="362001707"/>
          <a:ext cx="1428750" cy="396012"/>
        </a:xfrm>
        <a:prstGeom prst="rect">
          <a:avLst/>
        </a:prstGeom>
      </xdr:spPr>
    </xdr:pic>
    <xdr:clientData/>
  </xdr:twoCellAnchor>
  <xdr:twoCellAnchor>
    <xdr:from>
      <xdr:col>2</xdr:col>
      <xdr:colOff>13607</xdr:colOff>
      <xdr:row>334</xdr:row>
      <xdr:rowOff>244929</xdr:rowOff>
    </xdr:from>
    <xdr:to>
      <xdr:col>2</xdr:col>
      <xdr:colOff>1403075</xdr:colOff>
      <xdr:row>334</xdr:row>
      <xdr:rowOff>884465</xdr:rowOff>
    </xdr:to>
    <xdr:pic>
      <xdr:nvPicPr>
        <xdr:cNvPr id="449" name="Picture 448">
          <a:extLst>
            <a:ext uri="{FF2B5EF4-FFF2-40B4-BE49-F238E27FC236}">
              <a16:creationId xmlns:a16="http://schemas.microsoft.com/office/drawing/2014/main" xmlns="" id="{00000000-0008-0000-0000-0000C1010000}"/>
            </a:ext>
          </a:extLst>
        </xdr:cNvPr>
        <xdr:cNvPicPr>
          <a:picLocks noChangeAspect="1"/>
        </xdr:cNvPicPr>
      </xdr:nvPicPr>
      <xdr:blipFill>
        <a:blip xmlns:r="http://schemas.openxmlformats.org/officeDocument/2006/relationships" r:embed="rId312" cstate="email">
          <a:extLst>
            <a:ext uri="{28A0092B-C50C-407E-A947-70E740481C1C}">
              <a14:useLocalDpi xmlns:a14="http://schemas.microsoft.com/office/drawing/2010/main"/>
            </a:ext>
          </a:extLst>
        </a:blip>
        <a:stretch>
          <a:fillRect/>
        </a:stretch>
      </xdr:blipFill>
      <xdr:spPr>
        <a:xfrm>
          <a:off x="1794782" y="356137029"/>
          <a:ext cx="1389468" cy="639536"/>
        </a:xfrm>
        <a:prstGeom prst="rect">
          <a:avLst/>
        </a:prstGeom>
      </xdr:spPr>
    </xdr:pic>
    <xdr:clientData/>
  </xdr:twoCellAnchor>
  <xdr:twoCellAnchor>
    <xdr:from>
      <xdr:col>2</xdr:col>
      <xdr:colOff>40821</xdr:colOff>
      <xdr:row>336</xdr:row>
      <xdr:rowOff>299357</xdr:rowOff>
    </xdr:from>
    <xdr:to>
      <xdr:col>2</xdr:col>
      <xdr:colOff>1430289</xdr:colOff>
      <xdr:row>336</xdr:row>
      <xdr:rowOff>938893</xdr:rowOff>
    </xdr:to>
    <xdr:pic>
      <xdr:nvPicPr>
        <xdr:cNvPr id="450" name="Picture 449">
          <a:extLst>
            <a:ext uri="{FF2B5EF4-FFF2-40B4-BE49-F238E27FC236}">
              <a16:creationId xmlns:a16="http://schemas.microsoft.com/office/drawing/2014/main" xmlns="" id="{00000000-0008-0000-0000-0000C2010000}"/>
            </a:ext>
          </a:extLst>
        </xdr:cNvPr>
        <xdr:cNvPicPr>
          <a:picLocks noChangeAspect="1"/>
        </xdr:cNvPicPr>
      </xdr:nvPicPr>
      <xdr:blipFill>
        <a:blip xmlns:r="http://schemas.openxmlformats.org/officeDocument/2006/relationships" r:embed="rId312" cstate="email">
          <a:extLst>
            <a:ext uri="{28A0092B-C50C-407E-A947-70E740481C1C}">
              <a14:useLocalDpi xmlns:a14="http://schemas.microsoft.com/office/drawing/2010/main"/>
            </a:ext>
          </a:extLst>
        </a:blip>
        <a:stretch>
          <a:fillRect/>
        </a:stretch>
      </xdr:blipFill>
      <xdr:spPr>
        <a:xfrm>
          <a:off x="1821996" y="358477457"/>
          <a:ext cx="1389468" cy="639536"/>
        </a:xfrm>
        <a:prstGeom prst="rect">
          <a:avLst/>
        </a:prstGeom>
      </xdr:spPr>
    </xdr:pic>
    <xdr:clientData/>
  </xdr:twoCellAnchor>
  <xdr:twoCellAnchor>
    <xdr:from>
      <xdr:col>2</xdr:col>
      <xdr:colOff>40821</xdr:colOff>
      <xdr:row>335</xdr:row>
      <xdr:rowOff>285750</xdr:rowOff>
    </xdr:from>
    <xdr:to>
      <xdr:col>2</xdr:col>
      <xdr:colOff>1430289</xdr:colOff>
      <xdr:row>335</xdr:row>
      <xdr:rowOff>925286</xdr:rowOff>
    </xdr:to>
    <xdr:pic>
      <xdr:nvPicPr>
        <xdr:cNvPr id="451" name="Picture 450">
          <a:extLst>
            <a:ext uri="{FF2B5EF4-FFF2-40B4-BE49-F238E27FC236}">
              <a16:creationId xmlns:a16="http://schemas.microsoft.com/office/drawing/2014/main" xmlns="" id="{00000000-0008-0000-0000-0000C3010000}"/>
            </a:ext>
          </a:extLst>
        </xdr:cNvPr>
        <xdr:cNvPicPr>
          <a:picLocks noChangeAspect="1"/>
        </xdr:cNvPicPr>
      </xdr:nvPicPr>
      <xdr:blipFill>
        <a:blip xmlns:r="http://schemas.openxmlformats.org/officeDocument/2006/relationships" r:embed="rId312" cstate="email">
          <a:extLst>
            <a:ext uri="{28A0092B-C50C-407E-A947-70E740481C1C}">
              <a14:useLocalDpi xmlns:a14="http://schemas.microsoft.com/office/drawing/2010/main"/>
            </a:ext>
          </a:extLst>
        </a:blip>
        <a:stretch>
          <a:fillRect/>
        </a:stretch>
      </xdr:blipFill>
      <xdr:spPr>
        <a:xfrm>
          <a:off x="1821996" y="357320850"/>
          <a:ext cx="1389468" cy="639536"/>
        </a:xfrm>
        <a:prstGeom prst="rect">
          <a:avLst/>
        </a:prstGeom>
      </xdr:spPr>
    </xdr:pic>
    <xdr:clientData/>
  </xdr:twoCellAnchor>
  <xdr:twoCellAnchor>
    <xdr:from>
      <xdr:col>2</xdr:col>
      <xdr:colOff>40823</xdr:colOff>
      <xdr:row>349</xdr:row>
      <xdr:rowOff>353785</xdr:rowOff>
    </xdr:from>
    <xdr:to>
      <xdr:col>2</xdr:col>
      <xdr:colOff>1388443</xdr:colOff>
      <xdr:row>349</xdr:row>
      <xdr:rowOff>748392</xdr:rowOff>
    </xdr:to>
    <xdr:pic>
      <xdr:nvPicPr>
        <xdr:cNvPr id="452" name="Picture 451">
          <a:extLst>
            <a:ext uri="{FF2B5EF4-FFF2-40B4-BE49-F238E27FC236}">
              <a16:creationId xmlns:a16="http://schemas.microsoft.com/office/drawing/2014/main" xmlns="" id="{00000000-0008-0000-0000-0000C4010000}"/>
            </a:ext>
          </a:extLst>
        </xdr:cNvPr>
        <xdr:cNvPicPr>
          <a:picLocks noChangeAspect="1"/>
        </xdr:cNvPicPr>
      </xdr:nvPicPr>
      <xdr:blipFill>
        <a:blip xmlns:r="http://schemas.openxmlformats.org/officeDocument/2006/relationships" r:embed="rId313" cstate="email">
          <a:extLst>
            <a:ext uri="{28A0092B-C50C-407E-A947-70E740481C1C}">
              <a14:useLocalDpi xmlns:a14="http://schemas.microsoft.com/office/drawing/2010/main"/>
            </a:ext>
          </a:extLst>
        </a:blip>
        <a:stretch>
          <a:fillRect/>
        </a:stretch>
      </xdr:blipFill>
      <xdr:spPr>
        <a:xfrm>
          <a:off x="1821998" y="372943210"/>
          <a:ext cx="1347620" cy="394607"/>
        </a:xfrm>
        <a:prstGeom prst="rect">
          <a:avLst/>
        </a:prstGeom>
      </xdr:spPr>
    </xdr:pic>
    <xdr:clientData/>
  </xdr:twoCellAnchor>
  <xdr:twoCellAnchor>
    <xdr:from>
      <xdr:col>2</xdr:col>
      <xdr:colOff>40821</xdr:colOff>
      <xdr:row>350</xdr:row>
      <xdr:rowOff>340179</xdr:rowOff>
    </xdr:from>
    <xdr:to>
      <xdr:col>2</xdr:col>
      <xdr:colOff>1388441</xdr:colOff>
      <xdr:row>350</xdr:row>
      <xdr:rowOff>734786</xdr:rowOff>
    </xdr:to>
    <xdr:pic>
      <xdr:nvPicPr>
        <xdr:cNvPr id="453" name="Picture 452">
          <a:extLst>
            <a:ext uri="{FF2B5EF4-FFF2-40B4-BE49-F238E27FC236}">
              <a16:creationId xmlns:a16="http://schemas.microsoft.com/office/drawing/2014/main" xmlns="" id="{00000000-0008-0000-0000-0000C5010000}"/>
            </a:ext>
          </a:extLst>
        </xdr:cNvPr>
        <xdr:cNvPicPr>
          <a:picLocks noChangeAspect="1"/>
        </xdr:cNvPicPr>
      </xdr:nvPicPr>
      <xdr:blipFill>
        <a:blip xmlns:r="http://schemas.openxmlformats.org/officeDocument/2006/relationships" r:embed="rId313" cstate="email">
          <a:extLst>
            <a:ext uri="{28A0092B-C50C-407E-A947-70E740481C1C}">
              <a14:useLocalDpi xmlns:a14="http://schemas.microsoft.com/office/drawing/2010/main"/>
            </a:ext>
          </a:extLst>
        </a:blip>
        <a:stretch>
          <a:fillRect/>
        </a:stretch>
      </xdr:blipFill>
      <xdr:spPr>
        <a:xfrm>
          <a:off x="1821996" y="373920204"/>
          <a:ext cx="1347620" cy="394607"/>
        </a:xfrm>
        <a:prstGeom prst="rect">
          <a:avLst/>
        </a:prstGeom>
      </xdr:spPr>
    </xdr:pic>
    <xdr:clientData/>
  </xdr:twoCellAnchor>
  <xdr:twoCellAnchor>
    <xdr:from>
      <xdr:col>2</xdr:col>
      <xdr:colOff>54429</xdr:colOff>
      <xdr:row>351</xdr:row>
      <xdr:rowOff>326572</xdr:rowOff>
    </xdr:from>
    <xdr:to>
      <xdr:col>2</xdr:col>
      <xdr:colOff>1402049</xdr:colOff>
      <xdr:row>351</xdr:row>
      <xdr:rowOff>721179</xdr:rowOff>
    </xdr:to>
    <xdr:pic>
      <xdr:nvPicPr>
        <xdr:cNvPr id="454" name="Picture 453">
          <a:extLst>
            <a:ext uri="{FF2B5EF4-FFF2-40B4-BE49-F238E27FC236}">
              <a16:creationId xmlns:a16="http://schemas.microsoft.com/office/drawing/2014/main" xmlns="" id="{00000000-0008-0000-0000-0000C6010000}"/>
            </a:ext>
          </a:extLst>
        </xdr:cNvPr>
        <xdr:cNvPicPr>
          <a:picLocks noChangeAspect="1"/>
        </xdr:cNvPicPr>
      </xdr:nvPicPr>
      <xdr:blipFill>
        <a:blip xmlns:r="http://schemas.openxmlformats.org/officeDocument/2006/relationships" r:embed="rId313" cstate="email">
          <a:extLst>
            <a:ext uri="{28A0092B-C50C-407E-A947-70E740481C1C}">
              <a14:useLocalDpi xmlns:a14="http://schemas.microsoft.com/office/drawing/2010/main"/>
            </a:ext>
          </a:extLst>
        </a:blip>
        <a:stretch>
          <a:fillRect/>
        </a:stretch>
      </xdr:blipFill>
      <xdr:spPr>
        <a:xfrm>
          <a:off x="1835604" y="374859097"/>
          <a:ext cx="1347620" cy="394607"/>
        </a:xfrm>
        <a:prstGeom prst="rect">
          <a:avLst/>
        </a:prstGeom>
      </xdr:spPr>
    </xdr:pic>
    <xdr:clientData/>
  </xdr:twoCellAnchor>
  <xdr:twoCellAnchor>
    <xdr:from>
      <xdr:col>2</xdr:col>
      <xdr:colOff>27214</xdr:colOff>
      <xdr:row>346</xdr:row>
      <xdr:rowOff>353786</xdr:rowOff>
    </xdr:from>
    <xdr:to>
      <xdr:col>3</xdr:col>
      <xdr:colOff>0</xdr:colOff>
      <xdr:row>346</xdr:row>
      <xdr:rowOff>749798</xdr:rowOff>
    </xdr:to>
    <xdr:pic>
      <xdr:nvPicPr>
        <xdr:cNvPr id="455" name="Picture 454">
          <a:extLst>
            <a:ext uri="{FF2B5EF4-FFF2-40B4-BE49-F238E27FC236}">
              <a16:creationId xmlns:a16="http://schemas.microsoft.com/office/drawing/2014/main" xmlns="" id="{00000000-0008-0000-0000-0000C7010000}"/>
            </a:ext>
          </a:extLst>
        </xdr:cNvPr>
        <xdr:cNvPicPr>
          <a:picLocks noChangeAspect="1"/>
        </xdr:cNvPicPr>
      </xdr:nvPicPr>
      <xdr:blipFill>
        <a:blip xmlns:r="http://schemas.openxmlformats.org/officeDocument/2006/relationships" r:embed="rId311" cstate="email">
          <a:extLst>
            <a:ext uri="{28A0092B-C50C-407E-A947-70E740481C1C}">
              <a14:useLocalDpi xmlns:a14="http://schemas.microsoft.com/office/drawing/2010/main"/>
            </a:ext>
          </a:extLst>
        </a:blip>
        <a:stretch>
          <a:fillRect/>
        </a:stretch>
      </xdr:blipFill>
      <xdr:spPr>
        <a:xfrm>
          <a:off x="1808389" y="369847586"/>
          <a:ext cx="1430111" cy="396012"/>
        </a:xfrm>
        <a:prstGeom prst="rect">
          <a:avLst/>
        </a:prstGeom>
      </xdr:spPr>
    </xdr:pic>
    <xdr:clientData/>
  </xdr:twoCellAnchor>
  <xdr:twoCellAnchor>
    <xdr:from>
      <xdr:col>2</xdr:col>
      <xdr:colOff>27214</xdr:colOff>
      <xdr:row>347</xdr:row>
      <xdr:rowOff>326572</xdr:rowOff>
    </xdr:from>
    <xdr:to>
      <xdr:col>3</xdr:col>
      <xdr:colOff>0</xdr:colOff>
      <xdr:row>347</xdr:row>
      <xdr:rowOff>722584</xdr:rowOff>
    </xdr:to>
    <xdr:pic>
      <xdr:nvPicPr>
        <xdr:cNvPr id="456" name="Picture 455">
          <a:extLst>
            <a:ext uri="{FF2B5EF4-FFF2-40B4-BE49-F238E27FC236}">
              <a16:creationId xmlns:a16="http://schemas.microsoft.com/office/drawing/2014/main" xmlns="" id="{00000000-0008-0000-0000-0000C8010000}"/>
            </a:ext>
          </a:extLst>
        </xdr:cNvPr>
        <xdr:cNvPicPr>
          <a:picLocks noChangeAspect="1"/>
        </xdr:cNvPicPr>
      </xdr:nvPicPr>
      <xdr:blipFill>
        <a:blip xmlns:r="http://schemas.openxmlformats.org/officeDocument/2006/relationships" r:embed="rId311" cstate="email">
          <a:extLst>
            <a:ext uri="{28A0092B-C50C-407E-A947-70E740481C1C}">
              <a14:useLocalDpi xmlns:a14="http://schemas.microsoft.com/office/drawing/2010/main"/>
            </a:ext>
          </a:extLst>
        </a:blip>
        <a:stretch>
          <a:fillRect/>
        </a:stretch>
      </xdr:blipFill>
      <xdr:spPr>
        <a:xfrm>
          <a:off x="1808389" y="370849072"/>
          <a:ext cx="1430111" cy="396012"/>
        </a:xfrm>
        <a:prstGeom prst="rect">
          <a:avLst/>
        </a:prstGeom>
      </xdr:spPr>
    </xdr:pic>
    <xdr:clientData/>
  </xdr:twoCellAnchor>
  <xdr:twoCellAnchor>
    <xdr:from>
      <xdr:col>2</xdr:col>
      <xdr:colOff>13607</xdr:colOff>
      <xdr:row>348</xdr:row>
      <xdr:rowOff>381000</xdr:rowOff>
    </xdr:from>
    <xdr:to>
      <xdr:col>2</xdr:col>
      <xdr:colOff>1442357</xdr:colOff>
      <xdr:row>348</xdr:row>
      <xdr:rowOff>777012</xdr:rowOff>
    </xdr:to>
    <xdr:pic>
      <xdr:nvPicPr>
        <xdr:cNvPr id="457" name="Picture 456">
          <a:extLst>
            <a:ext uri="{FF2B5EF4-FFF2-40B4-BE49-F238E27FC236}">
              <a16:creationId xmlns:a16="http://schemas.microsoft.com/office/drawing/2014/main" xmlns="" id="{00000000-0008-0000-0000-0000C9010000}"/>
            </a:ext>
          </a:extLst>
        </xdr:cNvPr>
        <xdr:cNvPicPr>
          <a:picLocks noChangeAspect="1"/>
        </xdr:cNvPicPr>
      </xdr:nvPicPr>
      <xdr:blipFill>
        <a:blip xmlns:r="http://schemas.openxmlformats.org/officeDocument/2006/relationships" r:embed="rId311" cstate="email">
          <a:extLst>
            <a:ext uri="{28A0092B-C50C-407E-A947-70E740481C1C}">
              <a14:useLocalDpi xmlns:a14="http://schemas.microsoft.com/office/drawing/2010/main"/>
            </a:ext>
          </a:extLst>
        </a:blip>
        <a:stretch>
          <a:fillRect/>
        </a:stretch>
      </xdr:blipFill>
      <xdr:spPr>
        <a:xfrm>
          <a:off x="1794782" y="371932200"/>
          <a:ext cx="1428750" cy="396012"/>
        </a:xfrm>
        <a:prstGeom prst="rect">
          <a:avLst/>
        </a:prstGeom>
      </xdr:spPr>
    </xdr:pic>
    <xdr:clientData/>
  </xdr:twoCellAnchor>
  <xdr:twoCellAnchor>
    <xdr:from>
      <xdr:col>2</xdr:col>
      <xdr:colOff>27214</xdr:colOff>
      <xdr:row>340</xdr:row>
      <xdr:rowOff>367394</xdr:rowOff>
    </xdr:from>
    <xdr:to>
      <xdr:col>2</xdr:col>
      <xdr:colOff>1418165</xdr:colOff>
      <xdr:row>340</xdr:row>
      <xdr:rowOff>775608</xdr:rowOff>
    </xdr:to>
    <xdr:pic>
      <xdr:nvPicPr>
        <xdr:cNvPr id="458" name="Picture 457">
          <a:extLst>
            <a:ext uri="{FF2B5EF4-FFF2-40B4-BE49-F238E27FC236}">
              <a16:creationId xmlns:a16="http://schemas.microsoft.com/office/drawing/2014/main" xmlns="" id="{00000000-0008-0000-0000-0000CA010000}"/>
            </a:ext>
          </a:extLst>
        </xdr:cNvPr>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1808389" y="363117494"/>
          <a:ext cx="1390951" cy="408214"/>
        </a:xfrm>
        <a:prstGeom prst="rect">
          <a:avLst/>
        </a:prstGeom>
      </xdr:spPr>
    </xdr:pic>
    <xdr:clientData/>
  </xdr:twoCellAnchor>
  <xdr:twoCellAnchor>
    <xdr:from>
      <xdr:col>2</xdr:col>
      <xdr:colOff>27214</xdr:colOff>
      <xdr:row>341</xdr:row>
      <xdr:rowOff>381000</xdr:rowOff>
    </xdr:from>
    <xdr:to>
      <xdr:col>2</xdr:col>
      <xdr:colOff>1418165</xdr:colOff>
      <xdr:row>341</xdr:row>
      <xdr:rowOff>789214</xdr:rowOff>
    </xdr:to>
    <xdr:pic>
      <xdr:nvPicPr>
        <xdr:cNvPr id="459" name="Picture 458">
          <a:extLst>
            <a:ext uri="{FF2B5EF4-FFF2-40B4-BE49-F238E27FC236}">
              <a16:creationId xmlns:a16="http://schemas.microsoft.com/office/drawing/2014/main" xmlns="" id="{00000000-0008-0000-0000-0000CB010000}"/>
            </a:ext>
          </a:extLst>
        </xdr:cNvPr>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1808389" y="364274100"/>
          <a:ext cx="1390951" cy="408214"/>
        </a:xfrm>
        <a:prstGeom prst="rect">
          <a:avLst/>
        </a:prstGeom>
      </xdr:spPr>
    </xdr:pic>
    <xdr:clientData/>
  </xdr:twoCellAnchor>
  <xdr:twoCellAnchor>
    <xdr:from>
      <xdr:col>2</xdr:col>
      <xdr:colOff>13607</xdr:colOff>
      <xdr:row>342</xdr:row>
      <xdr:rowOff>353786</xdr:rowOff>
    </xdr:from>
    <xdr:to>
      <xdr:col>2</xdr:col>
      <xdr:colOff>1404558</xdr:colOff>
      <xdr:row>342</xdr:row>
      <xdr:rowOff>762000</xdr:rowOff>
    </xdr:to>
    <xdr:pic>
      <xdr:nvPicPr>
        <xdr:cNvPr id="460" name="Picture 459">
          <a:extLst>
            <a:ext uri="{FF2B5EF4-FFF2-40B4-BE49-F238E27FC236}">
              <a16:creationId xmlns:a16="http://schemas.microsoft.com/office/drawing/2014/main" xmlns="" id="{00000000-0008-0000-0000-0000CC010000}"/>
            </a:ext>
          </a:extLst>
        </xdr:cNvPr>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1794782" y="365389886"/>
          <a:ext cx="1390951" cy="408214"/>
        </a:xfrm>
        <a:prstGeom prst="rect">
          <a:avLst/>
        </a:prstGeom>
      </xdr:spPr>
    </xdr:pic>
    <xdr:clientData/>
  </xdr:twoCellAnchor>
  <xdr:twoCellAnchor>
    <xdr:from>
      <xdr:col>2</xdr:col>
      <xdr:colOff>27214</xdr:colOff>
      <xdr:row>343</xdr:row>
      <xdr:rowOff>367393</xdr:rowOff>
    </xdr:from>
    <xdr:to>
      <xdr:col>3</xdr:col>
      <xdr:colOff>0</xdr:colOff>
      <xdr:row>343</xdr:row>
      <xdr:rowOff>763405</xdr:rowOff>
    </xdr:to>
    <xdr:pic>
      <xdr:nvPicPr>
        <xdr:cNvPr id="461" name="Picture 460">
          <a:extLst>
            <a:ext uri="{FF2B5EF4-FFF2-40B4-BE49-F238E27FC236}">
              <a16:creationId xmlns:a16="http://schemas.microsoft.com/office/drawing/2014/main" xmlns="" id="{00000000-0008-0000-0000-0000CD010000}"/>
            </a:ext>
          </a:extLst>
        </xdr:cNvPr>
        <xdr:cNvPicPr>
          <a:picLocks noChangeAspect="1"/>
        </xdr:cNvPicPr>
      </xdr:nvPicPr>
      <xdr:blipFill>
        <a:blip xmlns:r="http://schemas.openxmlformats.org/officeDocument/2006/relationships" r:embed="rId311" cstate="email">
          <a:extLst>
            <a:ext uri="{28A0092B-C50C-407E-A947-70E740481C1C}">
              <a14:useLocalDpi xmlns:a14="http://schemas.microsoft.com/office/drawing/2010/main"/>
            </a:ext>
          </a:extLst>
        </a:blip>
        <a:stretch>
          <a:fillRect/>
        </a:stretch>
      </xdr:blipFill>
      <xdr:spPr>
        <a:xfrm>
          <a:off x="1808389" y="366546493"/>
          <a:ext cx="1430111" cy="396012"/>
        </a:xfrm>
        <a:prstGeom prst="rect">
          <a:avLst/>
        </a:prstGeom>
      </xdr:spPr>
    </xdr:pic>
    <xdr:clientData/>
  </xdr:twoCellAnchor>
  <xdr:twoCellAnchor>
    <xdr:from>
      <xdr:col>2</xdr:col>
      <xdr:colOff>27214</xdr:colOff>
      <xdr:row>344</xdr:row>
      <xdr:rowOff>381001</xdr:rowOff>
    </xdr:from>
    <xdr:to>
      <xdr:col>3</xdr:col>
      <xdr:colOff>0</xdr:colOff>
      <xdr:row>344</xdr:row>
      <xdr:rowOff>777013</xdr:rowOff>
    </xdr:to>
    <xdr:pic>
      <xdr:nvPicPr>
        <xdr:cNvPr id="462" name="Picture 461">
          <a:extLst>
            <a:ext uri="{FF2B5EF4-FFF2-40B4-BE49-F238E27FC236}">
              <a16:creationId xmlns:a16="http://schemas.microsoft.com/office/drawing/2014/main" xmlns="" id="{00000000-0008-0000-0000-0000CE010000}"/>
            </a:ext>
          </a:extLst>
        </xdr:cNvPr>
        <xdr:cNvPicPr>
          <a:picLocks noChangeAspect="1"/>
        </xdr:cNvPicPr>
      </xdr:nvPicPr>
      <xdr:blipFill>
        <a:blip xmlns:r="http://schemas.openxmlformats.org/officeDocument/2006/relationships" r:embed="rId311" cstate="email">
          <a:extLst>
            <a:ext uri="{28A0092B-C50C-407E-A947-70E740481C1C}">
              <a14:useLocalDpi xmlns:a14="http://schemas.microsoft.com/office/drawing/2010/main"/>
            </a:ext>
          </a:extLst>
        </a:blip>
        <a:stretch>
          <a:fillRect/>
        </a:stretch>
      </xdr:blipFill>
      <xdr:spPr>
        <a:xfrm>
          <a:off x="1808389" y="367703101"/>
          <a:ext cx="1430111" cy="396012"/>
        </a:xfrm>
        <a:prstGeom prst="rect">
          <a:avLst/>
        </a:prstGeom>
      </xdr:spPr>
    </xdr:pic>
    <xdr:clientData/>
  </xdr:twoCellAnchor>
  <xdr:twoCellAnchor>
    <xdr:from>
      <xdr:col>2</xdr:col>
      <xdr:colOff>27214</xdr:colOff>
      <xdr:row>345</xdr:row>
      <xdr:rowOff>394607</xdr:rowOff>
    </xdr:from>
    <xdr:to>
      <xdr:col>3</xdr:col>
      <xdr:colOff>0</xdr:colOff>
      <xdr:row>345</xdr:row>
      <xdr:rowOff>790619</xdr:rowOff>
    </xdr:to>
    <xdr:pic>
      <xdr:nvPicPr>
        <xdr:cNvPr id="463" name="Picture 462">
          <a:extLst>
            <a:ext uri="{FF2B5EF4-FFF2-40B4-BE49-F238E27FC236}">
              <a16:creationId xmlns:a16="http://schemas.microsoft.com/office/drawing/2014/main" xmlns="" id="{00000000-0008-0000-0000-0000CF010000}"/>
            </a:ext>
          </a:extLst>
        </xdr:cNvPr>
        <xdr:cNvPicPr>
          <a:picLocks noChangeAspect="1"/>
        </xdr:cNvPicPr>
      </xdr:nvPicPr>
      <xdr:blipFill>
        <a:blip xmlns:r="http://schemas.openxmlformats.org/officeDocument/2006/relationships" r:embed="rId311" cstate="email">
          <a:extLst>
            <a:ext uri="{28A0092B-C50C-407E-A947-70E740481C1C}">
              <a14:useLocalDpi xmlns:a14="http://schemas.microsoft.com/office/drawing/2010/main"/>
            </a:ext>
          </a:extLst>
        </a:blip>
        <a:stretch>
          <a:fillRect/>
        </a:stretch>
      </xdr:blipFill>
      <xdr:spPr>
        <a:xfrm>
          <a:off x="1808389" y="368859707"/>
          <a:ext cx="1430111" cy="396012"/>
        </a:xfrm>
        <a:prstGeom prst="rect">
          <a:avLst/>
        </a:prstGeom>
      </xdr:spPr>
    </xdr:pic>
    <xdr:clientData/>
  </xdr:twoCellAnchor>
  <xdr:twoCellAnchor>
    <xdr:from>
      <xdr:col>2</xdr:col>
      <xdr:colOff>326571</xdr:colOff>
      <xdr:row>159</xdr:row>
      <xdr:rowOff>27215</xdr:rowOff>
    </xdr:from>
    <xdr:to>
      <xdr:col>2</xdr:col>
      <xdr:colOff>1170811</xdr:colOff>
      <xdr:row>159</xdr:row>
      <xdr:rowOff>1347107</xdr:rowOff>
    </xdr:to>
    <xdr:pic>
      <xdr:nvPicPr>
        <xdr:cNvPr id="464" name="그림 5">
          <a:extLst>
            <a:ext uri="{FF2B5EF4-FFF2-40B4-BE49-F238E27FC236}">
              <a16:creationId xmlns:a16="http://schemas.microsoft.com/office/drawing/2014/main" xmlns="" id="{00000000-0008-0000-0000-0000D0010000}"/>
            </a:ext>
          </a:extLst>
        </xdr:cNvPr>
        <xdr:cNvPicPr>
          <a:picLocks noChangeAspect="1"/>
        </xdr:cNvPicPr>
      </xdr:nvPicPr>
      <xdr:blipFill>
        <a:blip xmlns:r="http://schemas.openxmlformats.org/officeDocument/2006/relationships" r:embed="rId315" cstate="email">
          <a:extLst>
            <a:ext uri="{28A0092B-C50C-407E-A947-70E740481C1C}">
              <a14:useLocalDpi xmlns:a14="http://schemas.microsoft.com/office/drawing/2010/main"/>
            </a:ext>
          </a:extLst>
        </a:blip>
        <a:stretch>
          <a:fillRect/>
        </a:stretch>
      </xdr:blipFill>
      <xdr:spPr>
        <a:xfrm>
          <a:off x="2107746" y="186907715"/>
          <a:ext cx="844240" cy="1167492"/>
        </a:xfrm>
        <a:prstGeom prst="rect">
          <a:avLst/>
        </a:prstGeom>
      </xdr:spPr>
    </xdr:pic>
    <xdr:clientData/>
  </xdr:twoCellAnchor>
  <xdr:twoCellAnchor>
    <xdr:from>
      <xdr:col>2</xdr:col>
      <xdr:colOff>176893</xdr:colOff>
      <xdr:row>300</xdr:row>
      <xdr:rowOff>40821</xdr:rowOff>
    </xdr:from>
    <xdr:to>
      <xdr:col>2</xdr:col>
      <xdr:colOff>1279072</xdr:colOff>
      <xdr:row>300</xdr:row>
      <xdr:rowOff>1051252</xdr:rowOff>
    </xdr:to>
    <xdr:pic>
      <xdr:nvPicPr>
        <xdr:cNvPr id="465" name="그림 266">
          <a:extLst>
            <a:ext uri="{FF2B5EF4-FFF2-40B4-BE49-F238E27FC236}">
              <a16:creationId xmlns:a16="http://schemas.microsoft.com/office/drawing/2014/main" xmlns="" id="{00000000-0008-0000-0000-0000D101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1958068" y="320242746"/>
          <a:ext cx="1102179" cy="1010431"/>
        </a:xfrm>
        <a:prstGeom prst="rect">
          <a:avLst/>
        </a:prstGeom>
      </xdr:spPr>
    </xdr:pic>
    <xdr:clientData/>
  </xdr:twoCellAnchor>
  <xdr:twoCellAnchor>
    <xdr:from>
      <xdr:col>2</xdr:col>
      <xdr:colOff>176893</xdr:colOff>
      <xdr:row>301</xdr:row>
      <xdr:rowOff>27215</xdr:rowOff>
    </xdr:from>
    <xdr:to>
      <xdr:col>2</xdr:col>
      <xdr:colOff>1279072</xdr:colOff>
      <xdr:row>301</xdr:row>
      <xdr:rowOff>1037646</xdr:rowOff>
    </xdr:to>
    <xdr:pic>
      <xdr:nvPicPr>
        <xdr:cNvPr id="466" name="그림 266">
          <a:extLst>
            <a:ext uri="{FF2B5EF4-FFF2-40B4-BE49-F238E27FC236}">
              <a16:creationId xmlns:a16="http://schemas.microsoft.com/office/drawing/2014/main" xmlns="" id="{00000000-0008-0000-0000-0000D201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1958068" y="321286415"/>
          <a:ext cx="1102179" cy="1010431"/>
        </a:xfrm>
        <a:prstGeom prst="rect">
          <a:avLst/>
        </a:prstGeom>
      </xdr:spPr>
    </xdr:pic>
    <xdr:clientData/>
  </xdr:twoCellAnchor>
  <xdr:twoCellAnchor>
    <xdr:from>
      <xdr:col>2</xdr:col>
      <xdr:colOff>190500</xdr:colOff>
      <xdr:row>302</xdr:row>
      <xdr:rowOff>27214</xdr:rowOff>
    </xdr:from>
    <xdr:to>
      <xdr:col>2</xdr:col>
      <xdr:colOff>1292679</xdr:colOff>
      <xdr:row>302</xdr:row>
      <xdr:rowOff>1037645</xdr:rowOff>
    </xdr:to>
    <xdr:pic>
      <xdr:nvPicPr>
        <xdr:cNvPr id="467" name="그림 266">
          <a:extLst>
            <a:ext uri="{FF2B5EF4-FFF2-40B4-BE49-F238E27FC236}">
              <a16:creationId xmlns:a16="http://schemas.microsoft.com/office/drawing/2014/main" xmlns="" id="{00000000-0008-0000-0000-0000D301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1971675" y="322343689"/>
          <a:ext cx="1102179" cy="1010431"/>
        </a:xfrm>
        <a:prstGeom prst="rect">
          <a:avLst/>
        </a:prstGeom>
      </xdr:spPr>
    </xdr:pic>
    <xdr:clientData/>
  </xdr:twoCellAnchor>
  <xdr:twoCellAnchor>
    <xdr:from>
      <xdr:col>2</xdr:col>
      <xdr:colOff>176893</xdr:colOff>
      <xdr:row>299</xdr:row>
      <xdr:rowOff>13607</xdr:rowOff>
    </xdr:from>
    <xdr:to>
      <xdr:col>2</xdr:col>
      <xdr:colOff>1347108</xdr:colOff>
      <xdr:row>299</xdr:row>
      <xdr:rowOff>1049107</xdr:rowOff>
    </xdr:to>
    <xdr:pic>
      <xdr:nvPicPr>
        <xdr:cNvPr id="468" name="그림 284">
          <a:extLst>
            <a:ext uri="{FF2B5EF4-FFF2-40B4-BE49-F238E27FC236}">
              <a16:creationId xmlns:a16="http://schemas.microsoft.com/office/drawing/2014/main" xmlns="" id="{00000000-0008-0000-0000-0000D4010000}"/>
            </a:ext>
          </a:extLst>
        </xdr:cNvPr>
        <xdr:cNvPicPr>
          <a:picLocks noChangeAspect="1"/>
        </xdr:cNvPicPr>
      </xdr:nvPicPr>
      <xdr:blipFill>
        <a:blip xmlns:r="http://schemas.openxmlformats.org/officeDocument/2006/relationships" r:embed="rId161"/>
        <a:stretch>
          <a:fillRect/>
        </a:stretch>
      </xdr:blipFill>
      <xdr:spPr>
        <a:xfrm>
          <a:off x="1958068" y="319158257"/>
          <a:ext cx="1170215" cy="1035500"/>
        </a:xfrm>
        <a:prstGeom prst="rect">
          <a:avLst/>
        </a:prstGeom>
      </xdr:spPr>
    </xdr:pic>
    <xdr:clientData/>
  </xdr:twoCellAnchor>
  <xdr:twoCellAnchor>
    <xdr:from>
      <xdr:col>2</xdr:col>
      <xdr:colOff>142874</xdr:colOff>
      <xdr:row>296</xdr:row>
      <xdr:rowOff>95250</xdr:rowOff>
    </xdr:from>
    <xdr:to>
      <xdr:col>2</xdr:col>
      <xdr:colOff>1299482</xdr:colOff>
      <xdr:row>296</xdr:row>
      <xdr:rowOff>967963</xdr:rowOff>
    </xdr:to>
    <xdr:pic>
      <xdr:nvPicPr>
        <xdr:cNvPr id="469" name="Picture 468">
          <a:extLst>
            <a:ext uri="{FF2B5EF4-FFF2-40B4-BE49-F238E27FC236}">
              <a16:creationId xmlns:a16="http://schemas.microsoft.com/office/drawing/2014/main" xmlns="" id="{00000000-0008-0000-0000-0000D5010000}"/>
            </a:ext>
          </a:extLst>
        </xdr:cNvPr>
        <xdr:cNvPicPr>
          <a:picLocks noChangeAspect="1"/>
        </xdr:cNvPicPr>
      </xdr:nvPicPr>
      <xdr:blipFill>
        <a:blip xmlns:r="http://schemas.openxmlformats.org/officeDocument/2006/relationships" r:embed="rId316"/>
        <a:stretch>
          <a:fillRect/>
        </a:stretch>
      </xdr:blipFill>
      <xdr:spPr>
        <a:xfrm>
          <a:off x="1924049" y="316068075"/>
          <a:ext cx="1156608" cy="872713"/>
        </a:xfrm>
        <a:prstGeom prst="rect">
          <a:avLst/>
        </a:prstGeom>
      </xdr:spPr>
    </xdr:pic>
    <xdr:clientData/>
  </xdr:twoCellAnchor>
  <xdr:twoCellAnchor>
    <xdr:from>
      <xdr:col>2</xdr:col>
      <xdr:colOff>142874</xdr:colOff>
      <xdr:row>297</xdr:row>
      <xdr:rowOff>122464</xdr:rowOff>
    </xdr:from>
    <xdr:to>
      <xdr:col>2</xdr:col>
      <xdr:colOff>1299482</xdr:colOff>
      <xdr:row>297</xdr:row>
      <xdr:rowOff>995177</xdr:rowOff>
    </xdr:to>
    <xdr:pic>
      <xdr:nvPicPr>
        <xdr:cNvPr id="470" name="Picture 469">
          <a:extLst>
            <a:ext uri="{FF2B5EF4-FFF2-40B4-BE49-F238E27FC236}">
              <a16:creationId xmlns:a16="http://schemas.microsoft.com/office/drawing/2014/main" xmlns="" id="{00000000-0008-0000-0000-0000D6010000}"/>
            </a:ext>
          </a:extLst>
        </xdr:cNvPr>
        <xdr:cNvPicPr>
          <a:picLocks noChangeAspect="1"/>
        </xdr:cNvPicPr>
      </xdr:nvPicPr>
      <xdr:blipFill>
        <a:blip xmlns:r="http://schemas.openxmlformats.org/officeDocument/2006/relationships" r:embed="rId316"/>
        <a:stretch>
          <a:fillRect/>
        </a:stretch>
      </xdr:blipFill>
      <xdr:spPr>
        <a:xfrm>
          <a:off x="1924049" y="317152564"/>
          <a:ext cx="1156608" cy="872713"/>
        </a:xfrm>
        <a:prstGeom prst="rect">
          <a:avLst/>
        </a:prstGeom>
      </xdr:spPr>
    </xdr:pic>
    <xdr:clientData/>
  </xdr:twoCellAnchor>
  <xdr:twoCellAnchor>
    <xdr:from>
      <xdr:col>2</xdr:col>
      <xdr:colOff>142874</xdr:colOff>
      <xdr:row>298</xdr:row>
      <xdr:rowOff>136071</xdr:rowOff>
    </xdr:from>
    <xdr:to>
      <xdr:col>2</xdr:col>
      <xdr:colOff>1299482</xdr:colOff>
      <xdr:row>298</xdr:row>
      <xdr:rowOff>1008784</xdr:rowOff>
    </xdr:to>
    <xdr:pic>
      <xdr:nvPicPr>
        <xdr:cNvPr id="471" name="Picture 470">
          <a:extLst>
            <a:ext uri="{FF2B5EF4-FFF2-40B4-BE49-F238E27FC236}">
              <a16:creationId xmlns:a16="http://schemas.microsoft.com/office/drawing/2014/main" xmlns="" id="{00000000-0008-0000-0000-0000D7010000}"/>
            </a:ext>
          </a:extLst>
        </xdr:cNvPr>
        <xdr:cNvPicPr>
          <a:picLocks noChangeAspect="1"/>
        </xdr:cNvPicPr>
      </xdr:nvPicPr>
      <xdr:blipFill>
        <a:blip xmlns:r="http://schemas.openxmlformats.org/officeDocument/2006/relationships" r:embed="rId316"/>
        <a:stretch>
          <a:fillRect/>
        </a:stretch>
      </xdr:blipFill>
      <xdr:spPr>
        <a:xfrm>
          <a:off x="1924049" y="318223446"/>
          <a:ext cx="1156608" cy="872713"/>
        </a:xfrm>
        <a:prstGeom prst="rect">
          <a:avLst/>
        </a:prstGeom>
      </xdr:spPr>
    </xdr:pic>
    <xdr:clientData/>
  </xdr:twoCellAnchor>
  <xdr:twoCellAnchor>
    <xdr:from>
      <xdr:col>2</xdr:col>
      <xdr:colOff>108857</xdr:colOff>
      <xdr:row>295</xdr:row>
      <xdr:rowOff>163286</xdr:rowOff>
    </xdr:from>
    <xdr:to>
      <xdr:col>2</xdr:col>
      <xdr:colOff>1370919</xdr:colOff>
      <xdr:row>295</xdr:row>
      <xdr:rowOff>884464</xdr:rowOff>
    </xdr:to>
    <xdr:pic>
      <xdr:nvPicPr>
        <xdr:cNvPr id="472" name="Picture 471">
          <a:extLst>
            <a:ext uri="{FF2B5EF4-FFF2-40B4-BE49-F238E27FC236}">
              <a16:creationId xmlns:a16="http://schemas.microsoft.com/office/drawing/2014/main" xmlns="" id="{00000000-0008-0000-0000-0000D8010000}"/>
            </a:ext>
          </a:extLst>
        </xdr:cNvPr>
        <xdr:cNvPicPr>
          <a:picLocks noChangeAspect="1"/>
        </xdr:cNvPicPr>
      </xdr:nvPicPr>
      <xdr:blipFill>
        <a:blip xmlns:r="http://schemas.openxmlformats.org/officeDocument/2006/relationships" r:embed="rId317"/>
        <a:stretch>
          <a:fillRect/>
        </a:stretch>
      </xdr:blipFill>
      <xdr:spPr>
        <a:xfrm>
          <a:off x="1890032" y="315078836"/>
          <a:ext cx="1262062" cy="721178"/>
        </a:xfrm>
        <a:prstGeom prst="rect">
          <a:avLst/>
        </a:prstGeom>
      </xdr:spPr>
    </xdr:pic>
    <xdr:clientData/>
  </xdr:twoCellAnchor>
  <xdr:twoCellAnchor>
    <xdr:from>
      <xdr:col>2</xdr:col>
      <xdr:colOff>175192</xdr:colOff>
      <xdr:row>305</xdr:row>
      <xdr:rowOff>68035</xdr:rowOff>
    </xdr:from>
    <xdr:to>
      <xdr:col>2</xdr:col>
      <xdr:colOff>1304585</xdr:colOff>
      <xdr:row>305</xdr:row>
      <xdr:rowOff>1016330</xdr:rowOff>
    </xdr:to>
    <xdr:pic>
      <xdr:nvPicPr>
        <xdr:cNvPr id="473" name="그림 129">
          <a:extLst>
            <a:ext uri="{FF2B5EF4-FFF2-40B4-BE49-F238E27FC236}">
              <a16:creationId xmlns:a16="http://schemas.microsoft.com/office/drawing/2014/main" xmlns="" id="{00000000-0008-0000-0000-0000D9010000}"/>
            </a:ext>
          </a:extLst>
        </xdr:cNvPr>
        <xdr:cNvPicPr>
          <a:picLocks noChangeAspect="1"/>
        </xdr:cNvPicPr>
      </xdr:nvPicPr>
      <xdr:blipFill>
        <a:blip xmlns:r="http://schemas.openxmlformats.org/officeDocument/2006/relationships" r:embed="rId160"/>
        <a:stretch>
          <a:fillRect/>
        </a:stretch>
      </xdr:blipFill>
      <xdr:spPr>
        <a:xfrm>
          <a:off x="1956367" y="325556335"/>
          <a:ext cx="1129393" cy="948295"/>
        </a:xfrm>
        <a:prstGeom prst="rect">
          <a:avLst/>
        </a:prstGeom>
      </xdr:spPr>
    </xdr:pic>
    <xdr:clientData/>
  </xdr:twoCellAnchor>
  <xdr:twoCellAnchor>
    <xdr:from>
      <xdr:col>2</xdr:col>
      <xdr:colOff>175192</xdr:colOff>
      <xdr:row>306</xdr:row>
      <xdr:rowOff>68036</xdr:rowOff>
    </xdr:from>
    <xdr:to>
      <xdr:col>2</xdr:col>
      <xdr:colOff>1304585</xdr:colOff>
      <xdr:row>306</xdr:row>
      <xdr:rowOff>1016331</xdr:rowOff>
    </xdr:to>
    <xdr:pic>
      <xdr:nvPicPr>
        <xdr:cNvPr id="474" name="그림 129">
          <a:extLst>
            <a:ext uri="{FF2B5EF4-FFF2-40B4-BE49-F238E27FC236}">
              <a16:creationId xmlns:a16="http://schemas.microsoft.com/office/drawing/2014/main" xmlns="" id="{00000000-0008-0000-0000-0000DA010000}"/>
            </a:ext>
          </a:extLst>
        </xdr:cNvPr>
        <xdr:cNvPicPr>
          <a:picLocks noChangeAspect="1"/>
        </xdr:cNvPicPr>
      </xdr:nvPicPr>
      <xdr:blipFill>
        <a:blip xmlns:r="http://schemas.openxmlformats.org/officeDocument/2006/relationships" r:embed="rId160"/>
        <a:stretch>
          <a:fillRect/>
        </a:stretch>
      </xdr:blipFill>
      <xdr:spPr>
        <a:xfrm>
          <a:off x="1956367" y="326613611"/>
          <a:ext cx="1129393" cy="948295"/>
        </a:xfrm>
        <a:prstGeom prst="rect">
          <a:avLst/>
        </a:prstGeom>
      </xdr:spPr>
    </xdr:pic>
    <xdr:clientData/>
  </xdr:twoCellAnchor>
  <xdr:twoCellAnchor>
    <xdr:from>
      <xdr:col>2</xdr:col>
      <xdr:colOff>176893</xdr:colOff>
      <xdr:row>307</xdr:row>
      <xdr:rowOff>54429</xdr:rowOff>
    </xdr:from>
    <xdr:to>
      <xdr:col>2</xdr:col>
      <xdr:colOff>1306286</xdr:colOff>
      <xdr:row>307</xdr:row>
      <xdr:rowOff>1002724</xdr:rowOff>
    </xdr:to>
    <xdr:pic>
      <xdr:nvPicPr>
        <xdr:cNvPr id="475" name="그림 129">
          <a:extLst>
            <a:ext uri="{FF2B5EF4-FFF2-40B4-BE49-F238E27FC236}">
              <a16:creationId xmlns:a16="http://schemas.microsoft.com/office/drawing/2014/main" xmlns="" id="{00000000-0008-0000-0000-0000DB010000}"/>
            </a:ext>
          </a:extLst>
        </xdr:cNvPr>
        <xdr:cNvPicPr>
          <a:picLocks noChangeAspect="1"/>
        </xdr:cNvPicPr>
      </xdr:nvPicPr>
      <xdr:blipFill>
        <a:blip xmlns:r="http://schemas.openxmlformats.org/officeDocument/2006/relationships" r:embed="rId160"/>
        <a:stretch>
          <a:fillRect/>
        </a:stretch>
      </xdr:blipFill>
      <xdr:spPr>
        <a:xfrm>
          <a:off x="1958068" y="327657279"/>
          <a:ext cx="1129393" cy="948295"/>
        </a:xfrm>
        <a:prstGeom prst="rect">
          <a:avLst/>
        </a:prstGeom>
      </xdr:spPr>
    </xdr:pic>
    <xdr:clientData/>
  </xdr:twoCellAnchor>
  <xdr:twoCellAnchor>
    <xdr:from>
      <xdr:col>2</xdr:col>
      <xdr:colOff>149679</xdr:colOff>
      <xdr:row>304</xdr:row>
      <xdr:rowOff>27214</xdr:rowOff>
    </xdr:from>
    <xdr:to>
      <xdr:col>2</xdr:col>
      <xdr:colOff>1306287</xdr:colOff>
      <xdr:row>304</xdr:row>
      <xdr:rowOff>1047392</xdr:rowOff>
    </xdr:to>
    <xdr:pic>
      <xdr:nvPicPr>
        <xdr:cNvPr id="476" name="그림 108">
          <a:extLst>
            <a:ext uri="{FF2B5EF4-FFF2-40B4-BE49-F238E27FC236}">
              <a16:creationId xmlns:a16="http://schemas.microsoft.com/office/drawing/2014/main" xmlns="" id="{00000000-0008-0000-0000-0000DC010000}"/>
            </a:ext>
          </a:extLst>
        </xdr:cNvPr>
        <xdr:cNvPicPr>
          <a:picLocks noChangeAspect="1"/>
        </xdr:cNvPicPr>
      </xdr:nvPicPr>
      <xdr:blipFill>
        <a:blip xmlns:r="http://schemas.openxmlformats.org/officeDocument/2006/relationships" r:embed="rId159"/>
        <a:stretch>
          <a:fillRect/>
        </a:stretch>
      </xdr:blipFill>
      <xdr:spPr>
        <a:xfrm>
          <a:off x="1930854" y="324458239"/>
          <a:ext cx="1156608" cy="1020178"/>
        </a:xfrm>
        <a:prstGeom prst="rect">
          <a:avLst/>
        </a:prstGeom>
      </xdr:spPr>
    </xdr:pic>
    <xdr:clientData/>
  </xdr:twoCellAnchor>
  <xdr:twoCellAnchor>
    <xdr:from>
      <xdr:col>2</xdr:col>
      <xdr:colOff>88446</xdr:colOff>
      <xdr:row>310</xdr:row>
      <xdr:rowOff>204107</xdr:rowOff>
    </xdr:from>
    <xdr:to>
      <xdr:col>2</xdr:col>
      <xdr:colOff>1367516</xdr:colOff>
      <xdr:row>310</xdr:row>
      <xdr:rowOff>843642</xdr:rowOff>
    </xdr:to>
    <xdr:pic>
      <xdr:nvPicPr>
        <xdr:cNvPr id="477" name="Picture 476">
          <a:extLst>
            <a:ext uri="{FF2B5EF4-FFF2-40B4-BE49-F238E27FC236}">
              <a16:creationId xmlns:a16="http://schemas.microsoft.com/office/drawing/2014/main" xmlns="" id="{00000000-0008-0000-0000-0000DD010000}"/>
            </a:ext>
          </a:extLst>
        </xdr:cNvPr>
        <xdr:cNvPicPr>
          <a:picLocks noChangeAspect="1"/>
        </xdr:cNvPicPr>
      </xdr:nvPicPr>
      <xdr:blipFill>
        <a:blip xmlns:r="http://schemas.openxmlformats.org/officeDocument/2006/relationships" r:embed="rId165"/>
        <a:stretch>
          <a:fillRect/>
        </a:stretch>
      </xdr:blipFill>
      <xdr:spPr>
        <a:xfrm>
          <a:off x="1869621" y="330978782"/>
          <a:ext cx="1279070" cy="639535"/>
        </a:xfrm>
        <a:prstGeom prst="rect">
          <a:avLst/>
        </a:prstGeom>
      </xdr:spPr>
    </xdr:pic>
    <xdr:clientData/>
  </xdr:twoCellAnchor>
  <xdr:twoCellAnchor>
    <xdr:from>
      <xdr:col>2</xdr:col>
      <xdr:colOff>88446</xdr:colOff>
      <xdr:row>311</xdr:row>
      <xdr:rowOff>231321</xdr:rowOff>
    </xdr:from>
    <xdr:to>
      <xdr:col>2</xdr:col>
      <xdr:colOff>1367516</xdr:colOff>
      <xdr:row>311</xdr:row>
      <xdr:rowOff>870856</xdr:rowOff>
    </xdr:to>
    <xdr:pic>
      <xdr:nvPicPr>
        <xdr:cNvPr id="478" name="Picture 477">
          <a:extLst>
            <a:ext uri="{FF2B5EF4-FFF2-40B4-BE49-F238E27FC236}">
              <a16:creationId xmlns:a16="http://schemas.microsoft.com/office/drawing/2014/main" xmlns="" id="{00000000-0008-0000-0000-0000DE010000}"/>
            </a:ext>
          </a:extLst>
        </xdr:cNvPr>
        <xdr:cNvPicPr>
          <a:picLocks noChangeAspect="1"/>
        </xdr:cNvPicPr>
      </xdr:nvPicPr>
      <xdr:blipFill>
        <a:blip xmlns:r="http://schemas.openxmlformats.org/officeDocument/2006/relationships" r:embed="rId165"/>
        <a:stretch>
          <a:fillRect/>
        </a:stretch>
      </xdr:blipFill>
      <xdr:spPr>
        <a:xfrm>
          <a:off x="1869621" y="332063271"/>
          <a:ext cx="1279070" cy="639535"/>
        </a:xfrm>
        <a:prstGeom prst="rect">
          <a:avLst/>
        </a:prstGeom>
      </xdr:spPr>
    </xdr:pic>
    <xdr:clientData/>
  </xdr:twoCellAnchor>
  <xdr:twoCellAnchor>
    <xdr:from>
      <xdr:col>2</xdr:col>
      <xdr:colOff>68035</xdr:colOff>
      <xdr:row>11</xdr:row>
      <xdr:rowOff>108857</xdr:rowOff>
    </xdr:from>
    <xdr:to>
      <xdr:col>2</xdr:col>
      <xdr:colOff>1319892</xdr:colOff>
      <xdr:row>11</xdr:row>
      <xdr:rowOff>931471</xdr:rowOff>
    </xdr:to>
    <xdr:pic>
      <xdr:nvPicPr>
        <xdr:cNvPr id="479" name="그림 212">
          <a:extLst>
            <a:ext uri="{FF2B5EF4-FFF2-40B4-BE49-F238E27FC236}">
              <a16:creationId xmlns:a16="http://schemas.microsoft.com/office/drawing/2014/main" xmlns="" id="{00000000-0008-0000-0000-0000DF010000}"/>
            </a:ext>
          </a:extLst>
        </xdr:cNvPr>
        <xdr:cNvPicPr>
          <a:picLocks noChangeAspect="1"/>
        </xdr:cNvPicPr>
      </xdr:nvPicPr>
      <xdr:blipFill>
        <a:blip xmlns:r="http://schemas.openxmlformats.org/officeDocument/2006/relationships" r:embed="rId318"/>
        <a:stretch>
          <a:fillRect/>
        </a:stretch>
      </xdr:blipFill>
      <xdr:spPr>
        <a:xfrm>
          <a:off x="1849210" y="10719707"/>
          <a:ext cx="1251857" cy="822614"/>
        </a:xfrm>
        <a:prstGeom prst="rect">
          <a:avLst/>
        </a:prstGeom>
      </xdr:spPr>
    </xdr:pic>
    <xdr:clientData/>
  </xdr:twoCellAnchor>
  <xdr:twoCellAnchor>
    <xdr:from>
      <xdr:col>2</xdr:col>
      <xdr:colOff>81644</xdr:colOff>
      <xdr:row>7</xdr:row>
      <xdr:rowOff>244929</xdr:rowOff>
    </xdr:from>
    <xdr:to>
      <xdr:col>2</xdr:col>
      <xdr:colOff>1325638</xdr:colOff>
      <xdr:row>7</xdr:row>
      <xdr:rowOff>896713</xdr:rowOff>
    </xdr:to>
    <xdr:pic>
      <xdr:nvPicPr>
        <xdr:cNvPr id="480" name="Picture 479">
          <a:extLst>
            <a:ext uri="{FF2B5EF4-FFF2-40B4-BE49-F238E27FC236}">
              <a16:creationId xmlns:a16="http://schemas.microsoft.com/office/drawing/2014/main" xmlns="" id="{00000000-0008-0000-0000-0000E0010000}"/>
            </a:ext>
          </a:extLst>
        </xdr:cNvPr>
        <xdr:cNvPicPr>
          <a:picLocks noChangeAspect="1"/>
        </xdr:cNvPicPr>
      </xdr:nvPicPr>
      <xdr:blipFill>
        <a:blip xmlns:r="http://schemas.openxmlformats.org/officeDocument/2006/relationships" r:embed="rId319" cstate="email">
          <a:extLst>
            <a:ext uri="{28A0092B-C50C-407E-A947-70E740481C1C}">
              <a14:useLocalDpi xmlns:a14="http://schemas.microsoft.com/office/drawing/2010/main"/>
            </a:ext>
          </a:extLst>
        </a:blip>
        <a:stretch>
          <a:fillRect/>
        </a:stretch>
      </xdr:blipFill>
      <xdr:spPr>
        <a:xfrm>
          <a:off x="1862819" y="6502854"/>
          <a:ext cx="1243994" cy="651784"/>
        </a:xfrm>
        <a:prstGeom prst="rect">
          <a:avLst/>
        </a:prstGeom>
      </xdr:spPr>
    </xdr:pic>
    <xdr:clientData/>
  </xdr:twoCellAnchor>
  <xdr:twoCellAnchor>
    <xdr:from>
      <xdr:col>2</xdr:col>
      <xdr:colOff>81643</xdr:colOff>
      <xdr:row>8</xdr:row>
      <xdr:rowOff>217714</xdr:rowOff>
    </xdr:from>
    <xdr:to>
      <xdr:col>2</xdr:col>
      <xdr:colOff>1325637</xdr:colOff>
      <xdr:row>8</xdr:row>
      <xdr:rowOff>952500</xdr:rowOff>
    </xdr:to>
    <xdr:pic>
      <xdr:nvPicPr>
        <xdr:cNvPr id="481" name="Picture 480">
          <a:extLst>
            <a:ext uri="{FF2B5EF4-FFF2-40B4-BE49-F238E27FC236}">
              <a16:creationId xmlns:a16="http://schemas.microsoft.com/office/drawing/2014/main" xmlns="" id="{00000000-0008-0000-0000-0000E1010000}"/>
            </a:ext>
          </a:extLst>
        </xdr:cNvPr>
        <xdr:cNvPicPr>
          <a:picLocks noChangeAspect="1"/>
        </xdr:cNvPicPr>
      </xdr:nvPicPr>
      <xdr:blipFill>
        <a:blip xmlns:r="http://schemas.openxmlformats.org/officeDocument/2006/relationships" r:embed="rId319" cstate="email">
          <a:extLst>
            <a:ext uri="{28A0092B-C50C-407E-A947-70E740481C1C}">
              <a14:useLocalDpi xmlns:a14="http://schemas.microsoft.com/office/drawing/2010/main"/>
            </a:ext>
          </a:extLst>
        </a:blip>
        <a:stretch>
          <a:fillRect/>
        </a:stretch>
      </xdr:blipFill>
      <xdr:spPr>
        <a:xfrm>
          <a:off x="1862818" y="7561489"/>
          <a:ext cx="1243994" cy="734786"/>
        </a:xfrm>
        <a:prstGeom prst="rect">
          <a:avLst/>
        </a:prstGeom>
      </xdr:spPr>
    </xdr:pic>
    <xdr:clientData/>
  </xdr:twoCellAnchor>
  <xdr:twoCellAnchor>
    <xdr:from>
      <xdr:col>2</xdr:col>
      <xdr:colOff>108857</xdr:colOff>
      <xdr:row>9</xdr:row>
      <xdr:rowOff>149679</xdr:rowOff>
    </xdr:from>
    <xdr:to>
      <xdr:col>2</xdr:col>
      <xdr:colOff>1319892</xdr:colOff>
      <xdr:row>9</xdr:row>
      <xdr:rowOff>848290</xdr:rowOff>
    </xdr:to>
    <xdr:pic>
      <xdr:nvPicPr>
        <xdr:cNvPr id="482" name="Picture 481">
          <a:extLst>
            <a:ext uri="{FF2B5EF4-FFF2-40B4-BE49-F238E27FC236}">
              <a16:creationId xmlns:a16="http://schemas.microsoft.com/office/drawing/2014/main" xmlns="" id="{00000000-0008-0000-0000-0000E2010000}"/>
            </a:ext>
          </a:extLst>
        </xdr:cNvPr>
        <xdr:cNvPicPr>
          <a:picLocks noChangeAspect="1"/>
        </xdr:cNvPicPr>
      </xdr:nvPicPr>
      <xdr:blipFill>
        <a:blip xmlns:r="http://schemas.openxmlformats.org/officeDocument/2006/relationships" r:embed="rId320" cstate="email">
          <a:extLst>
            <a:ext uri="{28A0092B-C50C-407E-A947-70E740481C1C}">
              <a14:useLocalDpi xmlns:a14="http://schemas.microsoft.com/office/drawing/2010/main"/>
            </a:ext>
          </a:extLst>
        </a:blip>
        <a:stretch>
          <a:fillRect/>
        </a:stretch>
      </xdr:blipFill>
      <xdr:spPr>
        <a:xfrm>
          <a:off x="1890032" y="8579304"/>
          <a:ext cx="1211035" cy="698611"/>
        </a:xfrm>
        <a:prstGeom prst="rect">
          <a:avLst/>
        </a:prstGeom>
      </xdr:spPr>
    </xdr:pic>
    <xdr:clientData/>
  </xdr:twoCellAnchor>
  <xdr:twoCellAnchor>
    <xdr:from>
      <xdr:col>2</xdr:col>
      <xdr:colOff>149678</xdr:colOff>
      <xdr:row>172</xdr:row>
      <xdr:rowOff>81643</xdr:rowOff>
    </xdr:from>
    <xdr:to>
      <xdr:col>2</xdr:col>
      <xdr:colOff>1270247</xdr:colOff>
      <xdr:row>172</xdr:row>
      <xdr:rowOff>938893</xdr:rowOff>
    </xdr:to>
    <xdr:pic>
      <xdr:nvPicPr>
        <xdr:cNvPr id="483" name="Picture 482">
          <a:extLst>
            <a:ext uri="{FF2B5EF4-FFF2-40B4-BE49-F238E27FC236}">
              <a16:creationId xmlns:a16="http://schemas.microsoft.com/office/drawing/2014/main" xmlns="" id="{00000000-0008-0000-0000-0000E3010000}"/>
            </a:ext>
          </a:extLst>
        </xdr:cNvPr>
        <xdr:cNvPicPr>
          <a:picLocks noChangeAspect="1"/>
        </xdr:cNvPicPr>
      </xdr:nvPicPr>
      <xdr:blipFill>
        <a:blip xmlns:r="http://schemas.openxmlformats.org/officeDocument/2006/relationships" r:embed="rId321" cstate="email">
          <a:extLst>
            <a:ext uri="{28A0092B-C50C-407E-A947-70E740481C1C}">
              <a14:useLocalDpi xmlns:a14="http://schemas.microsoft.com/office/drawing/2010/main"/>
            </a:ext>
          </a:extLst>
        </a:blip>
        <a:stretch>
          <a:fillRect/>
        </a:stretch>
      </xdr:blipFill>
      <xdr:spPr>
        <a:xfrm>
          <a:off x="1930853" y="200887693"/>
          <a:ext cx="1120569" cy="857250"/>
        </a:xfrm>
        <a:prstGeom prst="rect">
          <a:avLst/>
        </a:prstGeom>
      </xdr:spPr>
    </xdr:pic>
    <xdr:clientData/>
  </xdr:twoCellAnchor>
  <xdr:twoCellAnchor>
    <xdr:from>
      <xdr:col>2</xdr:col>
      <xdr:colOff>149678</xdr:colOff>
      <xdr:row>173</xdr:row>
      <xdr:rowOff>54428</xdr:rowOff>
    </xdr:from>
    <xdr:to>
      <xdr:col>2</xdr:col>
      <xdr:colOff>1270247</xdr:colOff>
      <xdr:row>173</xdr:row>
      <xdr:rowOff>911678</xdr:rowOff>
    </xdr:to>
    <xdr:pic>
      <xdr:nvPicPr>
        <xdr:cNvPr id="484" name="Picture 483">
          <a:extLst>
            <a:ext uri="{FF2B5EF4-FFF2-40B4-BE49-F238E27FC236}">
              <a16:creationId xmlns:a16="http://schemas.microsoft.com/office/drawing/2014/main" xmlns="" id="{00000000-0008-0000-0000-0000E4010000}"/>
            </a:ext>
          </a:extLst>
        </xdr:cNvPr>
        <xdr:cNvPicPr>
          <a:picLocks noChangeAspect="1"/>
        </xdr:cNvPicPr>
      </xdr:nvPicPr>
      <xdr:blipFill>
        <a:blip xmlns:r="http://schemas.openxmlformats.org/officeDocument/2006/relationships" r:embed="rId321" cstate="email">
          <a:extLst>
            <a:ext uri="{28A0092B-C50C-407E-A947-70E740481C1C}">
              <a14:useLocalDpi xmlns:a14="http://schemas.microsoft.com/office/drawing/2010/main"/>
            </a:ext>
          </a:extLst>
        </a:blip>
        <a:stretch>
          <a:fillRect/>
        </a:stretch>
      </xdr:blipFill>
      <xdr:spPr>
        <a:xfrm>
          <a:off x="1930853" y="201946328"/>
          <a:ext cx="1120569" cy="857250"/>
        </a:xfrm>
        <a:prstGeom prst="rect">
          <a:avLst/>
        </a:prstGeom>
      </xdr:spPr>
    </xdr:pic>
    <xdr:clientData/>
  </xdr:twoCellAnchor>
  <xdr:twoCellAnchor>
    <xdr:from>
      <xdr:col>2</xdr:col>
      <xdr:colOff>149679</xdr:colOff>
      <xdr:row>152</xdr:row>
      <xdr:rowOff>217715</xdr:rowOff>
    </xdr:from>
    <xdr:to>
      <xdr:col>2</xdr:col>
      <xdr:colOff>1224098</xdr:colOff>
      <xdr:row>152</xdr:row>
      <xdr:rowOff>979715</xdr:rowOff>
    </xdr:to>
    <xdr:pic>
      <xdr:nvPicPr>
        <xdr:cNvPr id="485" name="Picture 484">
          <a:extLst>
            <a:ext uri="{FF2B5EF4-FFF2-40B4-BE49-F238E27FC236}">
              <a16:creationId xmlns:a16="http://schemas.microsoft.com/office/drawing/2014/main" xmlns="" id="{00000000-0008-0000-0000-0000E5010000}"/>
            </a:ext>
          </a:extLst>
        </xdr:cNvPr>
        <xdr:cNvPicPr>
          <a:picLocks noChangeAspect="1"/>
        </xdr:cNvPicPr>
      </xdr:nvPicPr>
      <xdr:blipFill>
        <a:blip xmlns:r="http://schemas.openxmlformats.org/officeDocument/2006/relationships" r:embed="rId322" cstate="email">
          <a:extLst>
            <a:ext uri="{28A0092B-C50C-407E-A947-70E740481C1C}">
              <a14:useLocalDpi xmlns:a14="http://schemas.microsoft.com/office/drawing/2010/main"/>
            </a:ext>
          </a:extLst>
        </a:blip>
        <a:stretch>
          <a:fillRect/>
        </a:stretch>
      </xdr:blipFill>
      <xdr:spPr>
        <a:xfrm>
          <a:off x="1930854" y="178820990"/>
          <a:ext cx="1074419" cy="762000"/>
        </a:xfrm>
        <a:prstGeom prst="rect">
          <a:avLst/>
        </a:prstGeom>
      </xdr:spPr>
    </xdr:pic>
    <xdr:clientData/>
  </xdr:twoCellAnchor>
  <xdr:twoCellAnchor>
    <xdr:from>
      <xdr:col>2</xdr:col>
      <xdr:colOff>149679</xdr:colOff>
      <xdr:row>434</xdr:row>
      <xdr:rowOff>95250</xdr:rowOff>
    </xdr:from>
    <xdr:to>
      <xdr:col>2</xdr:col>
      <xdr:colOff>1285935</xdr:colOff>
      <xdr:row>434</xdr:row>
      <xdr:rowOff>857250</xdr:rowOff>
    </xdr:to>
    <xdr:pic>
      <xdr:nvPicPr>
        <xdr:cNvPr id="486" name="그림 6">
          <a:extLst>
            <a:ext uri="{FF2B5EF4-FFF2-40B4-BE49-F238E27FC236}">
              <a16:creationId xmlns:a16="http://schemas.microsoft.com/office/drawing/2014/main" xmlns="" id="{00000000-0008-0000-0000-0000E6010000}"/>
            </a:ext>
          </a:extLst>
        </xdr:cNvPr>
        <xdr:cNvPicPr>
          <a:picLocks noChangeAspect="1"/>
        </xdr:cNvPicPr>
      </xdr:nvPicPr>
      <xdr:blipFill>
        <a:blip xmlns:r="http://schemas.openxmlformats.org/officeDocument/2006/relationships" r:embed="rId323" cstate="email">
          <a:extLst>
            <a:ext uri="{BEBA8EAE-BF5A-486C-A8C5-ECC9F3942E4B}">
              <a14:imgProps xmlns:a14="http://schemas.microsoft.com/office/drawing/2010/main">
                <a14:imgLayer r:embed="rId324">
                  <a14:imgEffect>
                    <a14:saturation sat="0"/>
                  </a14:imgEffect>
                </a14:imgLayer>
              </a14:imgProps>
            </a:ext>
            <a:ext uri="{28A0092B-C50C-407E-A947-70E740481C1C}">
              <a14:useLocalDpi xmlns:a14="http://schemas.microsoft.com/office/drawing/2010/main"/>
            </a:ext>
          </a:extLst>
        </a:blip>
        <a:stretch>
          <a:fillRect/>
        </a:stretch>
      </xdr:blipFill>
      <xdr:spPr>
        <a:xfrm>
          <a:off x="1930854" y="453390000"/>
          <a:ext cx="1136256" cy="762000"/>
        </a:xfrm>
        <a:prstGeom prst="rect">
          <a:avLst/>
        </a:prstGeom>
      </xdr:spPr>
    </xdr:pic>
    <xdr:clientData/>
  </xdr:twoCellAnchor>
  <xdr:twoCellAnchor>
    <xdr:from>
      <xdr:col>2</xdr:col>
      <xdr:colOff>149678</xdr:colOff>
      <xdr:row>449</xdr:row>
      <xdr:rowOff>108857</xdr:rowOff>
    </xdr:from>
    <xdr:to>
      <xdr:col>2</xdr:col>
      <xdr:colOff>1285934</xdr:colOff>
      <xdr:row>449</xdr:row>
      <xdr:rowOff>870857</xdr:rowOff>
    </xdr:to>
    <xdr:pic>
      <xdr:nvPicPr>
        <xdr:cNvPr id="487" name="그림 6">
          <a:extLst>
            <a:ext uri="{FF2B5EF4-FFF2-40B4-BE49-F238E27FC236}">
              <a16:creationId xmlns:a16="http://schemas.microsoft.com/office/drawing/2014/main" xmlns="" id="{00000000-0008-0000-0000-0000E7010000}"/>
            </a:ext>
          </a:extLst>
        </xdr:cNvPr>
        <xdr:cNvPicPr>
          <a:picLocks noChangeAspect="1"/>
        </xdr:cNvPicPr>
      </xdr:nvPicPr>
      <xdr:blipFill>
        <a:blip xmlns:r="http://schemas.openxmlformats.org/officeDocument/2006/relationships" r:embed="rId323" cstate="email">
          <a:extLst>
            <a:ext uri="{BEBA8EAE-BF5A-486C-A8C5-ECC9F3942E4B}">
              <a14:imgProps xmlns:a14="http://schemas.microsoft.com/office/drawing/2010/main">
                <a14:imgLayer r:embed="rId324">
                  <a14:imgEffect>
                    <a14:saturation sat="0"/>
                  </a14:imgEffect>
                </a14:imgLayer>
              </a14:imgProps>
            </a:ext>
            <a:ext uri="{28A0092B-C50C-407E-A947-70E740481C1C}">
              <a14:useLocalDpi xmlns:a14="http://schemas.microsoft.com/office/drawing/2010/main"/>
            </a:ext>
          </a:extLst>
        </a:blip>
        <a:stretch>
          <a:fillRect/>
        </a:stretch>
      </xdr:blipFill>
      <xdr:spPr>
        <a:xfrm>
          <a:off x="1930853" y="467691107"/>
          <a:ext cx="1136256" cy="762000"/>
        </a:xfrm>
        <a:prstGeom prst="rect">
          <a:avLst/>
        </a:prstGeom>
      </xdr:spPr>
    </xdr:pic>
    <xdr:clientData/>
  </xdr:twoCellAnchor>
  <xdr:twoCellAnchor>
    <xdr:from>
      <xdr:col>2</xdr:col>
      <xdr:colOff>68036</xdr:colOff>
      <xdr:row>274</xdr:row>
      <xdr:rowOff>190500</xdr:rowOff>
    </xdr:from>
    <xdr:to>
      <xdr:col>2</xdr:col>
      <xdr:colOff>1374322</xdr:colOff>
      <xdr:row>274</xdr:row>
      <xdr:rowOff>857250</xdr:rowOff>
    </xdr:to>
    <xdr:pic>
      <xdr:nvPicPr>
        <xdr:cNvPr id="488" name="그림 37">
          <a:extLst>
            <a:ext uri="{FF2B5EF4-FFF2-40B4-BE49-F238E27FC236}">
              <a16:creationId xmlns:a16="http://schemas.microsoft.com/office/drawing/2014/main" xmlns="" id="{00000000-0008-0000-0000-0000E8010000}"/>
            </a:ext>
          </a:extLst>
        </xdr:cNvPr>
        <xdr:cNvPicPr>
          <a:picLocks noChangeAspect="1"/>
        </xdr:cNvPicPr>
      </xdr:nvPicPr>
      <xdr:blipFill rotWithShape="1">
        <a:blip xmlns:r="http://schemas.openxmlformats.org/officeDocument/2006/relationships" r:embed="rId325" cstate="email">
          <a:extLst>
            <a:ext uri="{28A0092B-C50C-407E-A947-70E740481C1C}">
              <a14:useLocalDpi xmlns:a14="http://schemas.microsoft.com/office/drawing/2010/main"/>
            </a:ext>
          </a:extLst>
        </a:blip>
        <a:srcRect/>
        <a:stretch/>
      </xdr:blipFill>
      <xdr:spPr>
        <a:xfrm>
          <a:off x="1849211" y="297408600"/>
          <a:ext cx="1306286" cy="666750"/>
        </a:xfrm>
        <a:prstGeom prst="rect">
          <a:avLst/>
        </a:prstGeom>
      </xdr:spPr>
    </xdr:pic>
    <xdr:clientData/>
  </xdr:twoCellAnchor>
  <xdr:twoCellAnchor>
    <xdr:from>
      <xdr:col>2</xdr:col>
      <xdr:colOff>136072</xdr:colOff>
      <xdr:row>484</xdr:row>
      <xdr:rowOff>108857</xdr:rowOff>
    </xdr:from>
    <xdr:to>
      <xdr:col>2</xdr:col>
      <xdr:colOff>1278180</xdr:colOff>
      <xdr:row>484</xdr:row>
      <xdr:rowOff>789214</xdr:rowOff>
    </xdr:to>
    <xdr:pic>
      <xdr:nvPicPr>
        <xdr:cNvPr id="489" name="Picture 488">
          <a:extLst>
            <a:ext uri="{FF2B5EF4-FFF2-40B4-BE49-F238E27FC236}">
              <a16:creationId xmlns:a16="http://schemas.microsoft.com/office/drawing/2014/main" xmlns="" id="{00000000-0008-0000-0000-0000E9010000}"/>
            </a:ext>
          </a:extLst>
        </xdr:cNvPr>
        <xdr:cNvPicPr>
          <a:picLocks noChangeAspect="1"/>
        </xdr:cNvPicPr>
      </xdr:nvPicPr>
      <xdr:blipFill>
        <a:blip xmlns:r="http://schemas.openxmlformats.org/officeDocument/2006/relationships" r:embed="rId326" cstate="email">
          <a:extLst>
            <a:ext uri="{28A0092B-C50C-407E-A947-70E740481C1C}">
              <a14:useLocalDpi xmlns:a14="http://schemas.microsoft.com/office/drawing/2010/main"/>
            </a:ext>
          </a:extLst>
        </a:blip>
        <a:stretch>
          <a:fillRect/>
        </a:stretch>
      </xdr:blipFill>
      <xdr:spPr>
        <a:xfrm>
          <a:off x="1917247" y="501028607"/>
          <a:ext cx="1142108" cy="680357"/>
        </a:xfrm>
        <a:prstGeom prst="rect">
          <a:avLst/>
        </a:prstGeom>
      </xdr:spPr>
    </xdr:pic>
    <xdr:clientData/>
  </xdr:twoCellAnchor>
  <xdr:twoCellAnchor>
    <xdr:from>
      <xdr:col>2</xdr:col>
      <xdr:colOff>108857</xdr:colOff>
      <xdr:row>442</xdr:row>
      <xdr:rowOff>54429</xdr:rowOff>
    </xdr:from>
    <xdr:to>
      <xdr:col>2</xdr:col>
      <xdr:colOff>1285735</xdr:colOff>
      <xdr:row>442</xdr:row>
      <xdr:rowOff>898073</xdr:rowOff>
    </xdr:to>
    <xdr:pic>
      <xdr:nvPicPr>
        <xdr:cNvPr id="490" name="그림 7" descr="SBP-300HM4.png">
          <a:extLst>
            <a:ext uri="{FF2B5EF4-FFF2-40B4-BE49-F238E27FC236}">
              <a16:creationId xmlns:a16="http://schemas.microsoft.com/office/drawing/2014/main" xmlns="" id="{00000000-0008-0000-0000-0000EA01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1890032" y="460969179"/>
          <a:ext cx="1176878" cy="843644"/>
        </a:xfrm>
        <a:prstGeom prst="rect">
          <a:avLst/>
        </a:prstGeom>
      </xdr:spPr>
    </xdr:pic>
    <xdr:clientData/>
  </xdr:twoCellAnchor>
  <xdr:twoCellAnchor>
    <xdr:from>
      <xdr:col>2</xdr:col>
      <xdr:colOff>260936</xdr:colOff>
      <xdr:row>500</xdr:row>
      <xdr:rowOff>122465</xdr:rowOff>
    </xdr:from>
    <xdr:to>
      <xdr:col>2</xdr:col>
      <xdr:colOff>1199829</xdr:colOff>
      <xdr:row>500</xdr:row>
      <xdr:rowOff>870858</xdr:rowOff>
    </xdr:to>
    <xdr:pic>
      <xdr:nvPicPr>
        <xdr:cNvPr id="491" name="그림 40" descr="https://www.samsung-security.eu/wp-content/uploads/SBV-158G-400x4001-392x392.jpg">
          <a:extLst>
            <a:ext uri="{FF2B5EF4-FFF2-40B4-BE49-F238E27FC236}">
              <a16:creationId xmlns:a16="http://schemas.microsoft.com/office/drawing/2014/main" xmlns="" id="{00000000-0008-0000-0000-0000EB010000}"/>
            </a:ext>
          </a:extLst>
        </xdr:cNvPr>
        <xdr:cNvPicPr>
          <a:picLocks noChangeAspect="1" noChangeArrowheads="1"/>
        </xdr:cNvPicPr>
      </xdr:nvPicPr>
      <xdr:blipFill rotWithShape="1">
        <a:blip xmlns:r="http://schemas.openxmlformats.org/officeDocument/2006/relationships" r:embed="rId245" cstate="email">
          <a:extLst>
            <a:ext uri="{28A0092B-C50C-407E-A947-70E740481C1C}">
              <a14:useLocalDpi xmlns:a14="http://schemas.microsoft.com/office/drawing/2010/main"/>
            </a:ext>
          </a:extLst>
        </a:blip>
        <a:srcRect/>
        <a:stretch/>
      </xdr:blipFill>
      <xdr:spPr bwMode="auto">
        <a:xfrm>
          <a:off x="2042111" y="516282215"/>
          <a:ext cx="938893" cy="748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95250</xdr:colOff>
      <xdr:row>418</xdr:row>
      <xdr:rowOff>54429</xdr:rowOff>
    </xdr:from>
    <xdr:to>
      <xdr:col>2</xdr:col>
      <xdr:colOff>1238863</xdr:colOff>
      <xdr:row>418</xdr:row>
      <xdr:rowOff>911679</xdr:rowOff>
    </xdr:to>
    <xdr:pic>
      <xdr:nvPicPr>
        <xdr:cNvPr id="492" name="Picture 491" descr="https://www.hanwhasecurity.com/media/catalog/product/cache/1/image/9df78eab33525d08d6e5fb8d27136e95/s/h/shp-3701f_1.png">
          <a:extLst>
            <a:ext uri="{FF2B5EF4-FFF2-40B4-BE49-F238E27FC236}">
              <a16:creationId xmlns:a16="http://schemas.microsoft.com/office/drawing/2014/main" xmlns="" id="{00000000-0008-0000-0000-0000EC010000}"/>
            </a:ext>
          </a:extLst>
        </xdr:cNvPr>
        <xdr:cNvPicPr>
          <a:picLocks noChangeAspect="1" noChangeArrowheads="1"/>
        </xdr:cNvPicPr>
      </xdr:nvPicPr>
      <xdr:blipFill>
        <a:blip xmlns:r="http://schemas.openxmlformats.org/officeDocument/2006/relationships" r:embed="rId327" cstate="email">
          <a:extLst>
            <a:ext uri="{28A0092B-C50C-407E-A947-70E740481C1C}">
              <a14:useLocalDpi xmlns:a14="http://schemas.microsoft.com/office/drawing/2010/main"/>
            </a:ext>
          </a:extLst>
        </a:blip>
        <a:srcRect/>
        <a:stretch>
          <a:fillRect/>
        </a:stretch>
      </xdr:blipFill>
      <xdr:spPr bwMode="auto">
        <a:xfrm>
          <a:off x="1876425" y="438109179"/>
          <a:ext cx="1143613"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176892</xdr:colOff>
      <xdr:row>4</xdr:row>
      <xdr:rowOff>157161</xdr:rowOff>
    </xdr:from>
    <xdr:to>
      <xdr:col>2</xdr:col>
      <xdr:colOff>1238250</xdr:colOff>
      <xdr:row>4</xdr:row>
      <xdr:rowOff>1001815</xdr:rowOff>
    </xdr:to>
    <xdr:pic>
      <xdr:nvPicPr>
        <xdr:cNvPr id="493" name="그림 2">
          <a:extLst>
            <a:ext uri="{FF2B5EF4-FFF2-40B4-BE49-F238E27FC236}">
              <a16:creationId xmlns:a16="http://schemas.microsoft.com/office/drawing/2014/main" xmlns="" id="{00000000-0008-0000-0000-0000ED010000}"/>
            </a:ext>
          </a:extLst>
        </xdr:cNvPr>
        <xdr:cNvPicPr>
          <a:picLocks noChangeAspect="1"/>
        </xdr:cNvPicPr>
      </xdr:nvPicPr>
      <xdr:blipFill>
        <a:blip xmlns:r="http://schemas.openxmlformats.org/officeDocument/2006/relationships" r:embed="rId328" cstate="email">
          <a:extLst>
            <a:ext uri="{28A0092B-C50C-407E-A947-70E740481C1C}">
              <a14:useLocalDpi xmlns:a14="http://schemas.microsoft.com/office/drawing/2010/main"/>
            </a:ext>
          </a:extLst>
        </a:blip>
        <a:stretch>
          <a:fillRect/>
        </a:stretch>
      </xdr:blipFill>
      <xdr:spPr>
        <a:xfrm>
          <a:off x="1958067" y="2071686"/>
          <a:ext cx="1061358" cy="844654"/>
        </a:xfrm>
        <a:prstGeom prst="rect">
          <a:avLst/>
        </a:prstGeom>
      </xdr:spPr>
    </xdr:pic>
    <xdr:clientData/>
  </xdr:twoCellAnchor>
  <xdr:twoCellAnchor>
    <xdr:from>
      <xdr:col>2</xdr:col>
      <xdr:colOff>136072</xdr:colOff>
      <xdr:row>290</xdr:row>
      <xdr:rowOff>13608</xdr:rowOff>
    </xdr:from>
    <xdr:to>
      <xdr:col>2</xdr:col>
      <xdr:colOff>1279232</xdr:colOff>
      <xdr:row>290</xdr:row>
      <xdr:rowOff>709041</xdr:rowOff>
    </xdr:to>
    <xdr:pic>
      <xdr:nvPicPr>
        <xdr:cNvPr id="494" name="Picture 493">
          <a:extLst>
            <a:ext uri="{FF2B5EF4-FFF2-40B4-BE49-F238E27FC236}">
              <a16:creationId xmlns:a16="http://schemas.microsoft.com/office/drawing/2014/main" xmlns="" id="{00000000-0008-0000-0000-0000EE01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1917247" y="311204883"/>
          <a:ext cx="1143160" cy="695433"/>
        </a:xfrm>
        <a:prstGeom prst="rect">
          <a:avLst/>
        </a:prstGeom>
      </xdr:spPr>
    </xdr:pic>
    <xdr:clientData/>
  </xdr:twoCellAnchor>
  <xdr:twoCellAnchor>
    <xdr:from>
      <xdr:col>2</xdr:col>
      <xdr:colOff>131646</xdr:colOff>
      <xdr:row>425</xdr:row>
      <xdr:rowOff>81643</xdr:rowOff>
    </xdr:from>
    <xdr:to>
      <xdr:col>2</xdr:col>
      <xdr:colOff>1274646</xdr:colOff>
      <xdr:row>425</xdr:row>
      <xdr:rowOff>898643</xdr:rowOff>
    </xdr:to>
    <xdr:pic>
      <xdr:nvPicPr>
        <xdr:cNvPr id="495" name="그림 77" descr="SBP-300HM4.png">
          <a:extLst>
            <a:ext uri="{FF2B5EF4-FFF2-40B4-BE49-F238E27FC236}">
              <a16:creationId xmlns:a16="http://schemas.microsoft.com/office/drawing/2014/main" xmlns="" id="{00000000-0008-0000-0000-0000EF010000}"/>
            </a:ext>
          </a:extLst>
        </xdr:cNvPr>
        <xdr:cNvPicPr>
          <a:picLocks noChangeAspect="1"/>
        </xdr:cNvPicPr>
      </xdr:nvPicPr>
      <xdr:blipFill>
        <a:blip xmlns:r="http://schemas.openxmlformats.org/officeDocument/2006/relationships" r:embed="rId329" cstate="email">
          <a:extLst>
            <a:ext uri="{28A0092B-C50C-407E-A947-70E740481C1C}">
              <a14:useLocalDpi xmlns:a14="http://schemas.microsoft.com/office/drawing/2010/main"/>
            </a:ext>
          </a:extLst>
        </a:blip>
        <a:stretch>
          <a:fillRect/>
        </a:stretch>
      </xdr:blipFill>
      <xdr:spPr>
        <a:xfrm>
          <a:off x="1912821" y="444803893"/>
          <a:ext cx="1143000" cy="817000"/>
        </a:xfrm>
        <a:prstGeom prst="rect">
          <a:avLst/>
        </a:prstGeom>
      </xdr:spPr>
    </xdr:pic>
    <xdr:clientData/>
  </xdr:twoCellAnchor>
  <xdr:twoCellAnchor>
    <xdr:from>
      <xdr:col>2</xdr:col>
      <xdr:colOff>204108</xdr:colOff>
      <xdr:row>539</xdr:row>
      <xdr:rowOff>108858</xdr:rowOff>
    </xdr:from>
    <xdr:to>
      <xdr:col>2</xdr:col>
      <xdr:colOff>1207919</xdr:colOff>
      <xdr:row>539</xdr:row>
      <xdr:rowOff>979714</xdr:rowOff>
    </xdr:to>
    <xdr:pic>
      <xdr:nvPicPr>
        <xdr:cNvPr id="496" name="Picture 495" descr="https://www.hanwha-security.com/imgViewer.do?fileName=th_1578361670306.png&amp;filePath=UPLOAD_MFGD_IMG_PATH&amp;pathType=&amp;oldPath=">
          <a:extLst>
            <a:ext uri="{FF2B5EF4-FFF2-40B4-BE49-F238E27FC236}">
              <a16:creationId xmlns:a16="http://schemas.microsoft.com/office/drawing/2014/main" xmlns="" id="{00000000-0008-0000-0000-0000F0010000}"/>
            </a:ext>
          </a:extLst>
        </xdr:cNvPr>
        <xdr:cNvPicPr>
          <a:picLocks noChangeAspect="1" noChangeArrowheads="1"/>
        </xdr:cNvPicPr>
      </xdr:nvPicPr>
      <xdr:blipFill rotWithShape="1">
        <a:blip xmlns:r="http://schemas.openxmlformats.org/officeDocument/2006/relationships" r:embed="rId330" cstate="email">
          <a:extLst>
            <a:ext uri="{28A0092B-C50C-407E-A947-70E740481C1C}">
              <a14:useLocalDpi xmlns:a14="http://schemas.microsoft.com/office/drawing/2010/main"/>
            </a:ext>
          </a:extLst>
        </a:blip>
        <a:srcRect/>
        <a:stretch/>
      </xdr:blipFill>
      <xdr:spPr bwMode="auto">
        <a:xfrm>
          <a:off x="1985283" y="554111433"/>
          <a:ext cx="1003811" cy="870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231322</xdr:colOff>
      <xdr:row>540</xdr:row>
      <xdr:rowOff>95250</xdr:rowOff>
    </xdr:from>
    <xdr:to>
      <xdr:col>2</xdr:col>
      <xdr:colOff>1235133</xdr:colOff>
      <xdr:row>540</xdr:row>
      <xdr:rowOff>966106</xdr:rowOff>
    </xdr:to>
    <xdr:pic>
      <xdr:nvPicPr>
        <xdr:cNvPr id="497" name="Picture 496" descr="https://www.hanwha-security.com/imgViewer.do?fileName=th_1578361670306.png&amp;filePath=UPLOAD_MFGD_IMG_PATH&amp;pathType=&amp;oldPath=">
          <a:extLst>
            <a:ext uri="{FF2B5EF4-FFF2-40B4-BE49-F238E27FC236}">
              <a16:creationId xmlns:a16="http://schemas.microsoft.com/office/drawing/2014/main" xmlns="" id="{00000000-0008-0000-0000-0000F1010000}"/>
            </a:ext>
          </a:extLst>
        </xdr:cNvPr>
        <xdr:cNvPicPr>
          <a:picLocks noChangeAspect="1" noChangeArrowheads="1"/>
        </xdr:cNvPicPr>
      </xdr:nvPicPr>
      <xdr:blipFill rotWithShape="1">
        <a:blip xmlns:r="http://schemas.openxmlformats.org/officeDocument/2006/relationships" r:embed="rId330" cstate="email">
          <a:extLst>
            <a:ext uri="{28A0092B-C50C-407E-A947-70E740481C1C}">
              <a14:useLocalDpi xmlns:a14="http://schemas.microsoft.com/office/drawing/2010/main"/>
            </a:ext>
          </a:extLst>
        </a:blip>
        <a:srcRect/>
        <a:stretch/>
      </xdr:blipFill>
      <xdr:spPr bwMode="auto">
        <a:xfrm>
          <a:off x="2012497" y="555155100"/>
          <a:ext cx="1003811" cy="870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176893</xdr:colOff>
      <xdr:row>408</xdr:row>
      <xdr:rowOff>122465</xdr:rowOff>
    </xdr:from>
    <xdr:to>
      <xdr:col>2</xdr:col>
      <xdr:colOff>1238251</xdr:colOff>
      <xdr:row>408</xdr:row>
      <xdr:rowOff>959395</xdr:rowOff>
    </xdr:to>
    <xdr:pic>
      <xdr:nvPicPr>
        <xdr:cNvPr id="498" name="Picture 497" descr="https://www.hanwha-security.com/imgViewer.do?fileName=th_1579496698206.png&amp;filePath=UPLOAD_MFGD_IMG_PATH&amp;pathType=&amp;oldPath=">
          <a:extLst>
            <a:ext uri="{FF2B5EF4-FFF2-40B4-BE49-F238E27FC236}">
              <a16:creationId xmlns:a16="http://schemas.microsoft.com/office/drawing/2014/main" xmlns="" id="{00000000-0008-0000-0000-0000F2010000}"/>
            </a:ext>
          </a:extLst>
        </xdr:cNvPr>
        <xdr:cNvPicPr>
          <a:picLocks noChangeAspect="1" noChangeArrowheads="1"/>
        </xdr:cNvPicPr>
      </xdr:nvPicPr>
      <xdr:blipFill rotWithShape="1">
        <a:blip xmlns:r="http://schemas.openxmlformats.org/officeDocument/2006/relationships" r:embed="rId331" cstate="email">
          <a:extLst>
            <a:ext uri="{28A0092B-C50C-407E-A947-70E740481C1C}">
              <a14:useLocalDpi xmlns:a14="http://schemas.microsoft.com/office/drawing/2010/main"/>
            </a:ext>
          </a:extLst>
        </a:blip>
        <a:srcRect/>
        <a:stretch/>
      </xdr:blipFill>
      <xdr:spPr bwMode="auto">
        <a:xfrm>
          <a:off x="1958068" y="428385515"/>
          <a:ext cx="1061358" cy="836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272143</xdr:colOff>
      <xdr:row>27</xdr:row>
      <xdr:rowOff>149678</xdr:rowOff>
    </xdr:from>
    <xdr:to>
      <xdr:col>2</xdr:col>
      <xdr:colOff>1160748</xdr:colOff>
      <xdr:row>27</xdr:row>
      <xdr:rowOff>838199</xdr:rowOff>
    </xdr:to>
    <xdr:pic>
      <xdr:nvPicPr>
        <xdr:cNvPr id="499" name="Picture 498">
          <a:extLst>
            <a:ext uri="{FF2B5EF4-FFF2-40B4-BE49-F238E27FC236}">
              <a16:creationId xmlns:a16="http://schemas.microsoft.com/office/drawing/2014/main" xmlns="" id="{00000000-0008-0000-0000-0000F3010000}"/>
            </a:ext>
          </a:extLst>
        </xdr:cNvPr>
        <xdr:cNvPicPr>
          <a:picLocks noChangeAspect="1"/>
        </xdr:cNvPicPr>
      </xdr:nvPicPr>
      <xdr:blipFill>
        <a:blip xmlns:r="http://schemas.openxmlformats.org/officeDocument/2006/relationships" r:embed="rId310" cstate="email">
          <a:extLst>
            <a:ext uri="{28A0092B-C50C-407E-A947-70E740481C1C}">
              <a14:useLocalDpi xmlns:a14="http://schemas.microsoft.com/office/drawing/2010/main"/>
            </a:ext>
          </a:extLst>
        </a:blip>
        <a:stretch>
          <a:fillRect/>
        </a:stretch>
      </xdr:blipFill>
      <xdr:spPr>
        <a:xfrm>
          <a:off x="2053318" y="31525028"/>
          <a:ext cx="888605" cy="688521"/>
        </a:xfrm>
        <a:prstGeom prst="rect">
          <a:avLst/>
        </a:prstGeom>
      </xdr:spPr>
    </xdr:pic>
    <xdr:clientData/>
  </xdr:twoCellAnchor>
  <xdr:twoCellAnchor>
    <xdr:from>
      <xdr:col>2</xdr:col>
      <xdr:colOff>204107</xdr:colOff>
      <xdr:row>409</xdr:row>
      <xdr:rowOff>68035</xdr:rowOff>
    </xdr:from>
    <xdr:to>
      <xdr:col>2</xdr:col>
      <xdr:colOff>1265465</xdr:colOff>
      <xdr:row>409</xdr:row>
      <xdr:rowOff>904965</xdr:rowOff>
    </xdr:to>
    <xdr:pic>
      <xdr:nvPicPr>
        <xdr:cNvPr id="500" name="Picture 499" descr="https://www.hanwha-security.com/imgViewer.do?fileName=th_1579496698206.png&amp;filePath=UPLOAD_MFGD_IMG_PATH&amp;pathType=&amp;oldPath=">
          <a:extLst>
            <a:ext uri="{FF2B5EF4-FFF2-40B4-BE49-F238E27FC236}">
              <a16:creationId xmlns:a16="http://schemas.microsoft.com/office/drawing/2014/main" xmlns="" id="{00000000-0008-0000-0000-0000F4010000}"/>
            </a:ext>
          </a:extLst>
        </xdr:cNvPr>
        <xdr:cNvPicPr>
          <a:picLocks noChangeAspect="1" noChangeArrowheads="1"/>
        </xdr:cNvPicPr>
      </xdr:nvPicPr>
      <xdr:blipFill rotWithShape="1">
        <a:blip xmlns:r="http://schemas.openxmlformats.org/officeDocument/2006/relationships" r:embed="rId331" cstate="email">
          <a:extLst>
            <a:ext uri="{28A0092B-C50C-407E-A947-70E740481C1C}">
              <a14:useLocalDpi xmlns:a14="http://schemas.microsoft.com/office/drawing/2010/main"/>
            </a:ext>
          </a:extLst>
        </a:blip>
        <a:srcRect/>
        <a:stretch/>
      </xdr:blipFill>
      <xdr:spPr bwMode="auto">
        <a:xfrm>
          <a:off x="1985282" y="429350260"/>
          <a:ext cx="1061358" cy="836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219314</xdr:colOff>
      <xdr:row>75</xdr:row>
      <xdr:rowOff>176890</xdr:rowOff>
    </xdr:from>
    <xdr:to>
      <xdr:col>2</xdr:col>
      <xdr:colOff>1239853</xdr:colOff>
      <xdr:row>75</xdr:row>
      <xdr:rowOff>898071</xdr:rowOff>
    </xdr:to>
    <xdr:pic>
      <xdr:nvPicPr>
        <xdr:cNvPr id="501" name="그림 324">
          <a:extLst>
            <a:ext uri="{FF2B5EF4-FFF2-40B4-BE49-F238E27FC236}">
              <a16:creationId xmlns:a16="http://schemas.microsoft.com/office/drawing/2014/main" xmlns="" id="{00000000-0008-0000-0000-0000F5010000}"/>
            </a:ext>
          </a:extLst>
        </xdr:cNvPr>
        <xdr:cNvPicPr>
          <a:picLocks noChangeAspect="1"/>
        </xdr:cNvPicPr>
      </xdr:nvPicPr>
      <xdr:blipFill>
        <a:blip xmlns:r="http://schemas.openxmlformats.org/officeDocument/2006/relationships" r:embed="rId332"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000489" y="86444815"/>
          <a:ext cx="1020539" cy="721181"/>
        </a:xfrm>
        <a:prstGeom prst="rect">
          <a:avLst/>
        </a:prstGeom>
      </xdr:spPr>
    </xdr:pic>
    <xdr:clientData/>
  </xdr:twoCellAnchor>
  <xdr:twoCellAnchor>
    <xdr:from>
      <xdr:col>2</xdr:col>
      <xdr:colOff>81643</xdr:colOff>
      <xdr:row>76</xdr:row>
      <xdr:rowOff>217715</xdr:rowOff>
    </xdr:from>
    <xdr:to>
      <xdr:col>2</xdr:col>
      <xdr:colOff>1267790</xdr:colOff>
      <xdr:row>76</xdr:row>
      <xdr:rowOff>857250</xdr:rowOff>
    </xdr:to>
    <xdr:pic>
      <xdr:nvPicPr>
        <xdr:cNvPr id="502" name="Picture 501" descr="https://www.hanwha-security.com/imgViewer.do?fileName=th_1579242611277.png&amp;filePath=UPLOAD_MFGD_IMG_PATH&amp;pathType=&amp;oldPath=">
          <a:extLst>
            <a:ext uri="{FF2B5EF4-FFF2-40B4-BE49-F238E27FC236}">
              <a16:creationId xmlns:a16="http://schemas.microsoft.com/office/drawing/2014/main" xmlns="" id="{00000000-0008-0000-0000-0000F6010000}"/>
            </a:ext>
          </a:extLst>
        </xdr:cNvPr>
        <xdr:cNvPicPr>
          <a:picLocks noChangeAspect="1" noChangeArrowheads="1"/>
        </xdr:cNvPicPr>
      </xdr:nvPicPr>
      <xdr:blipFill rotWithShape="1">
        <a:blip xmlns:r="http://schemas.openxmlformats.org/officeDocument/2006/relationships" r:embed="rId333" cstate="email">
          <a:extLst>
            <a:ext uri="{28A0092B-C50C-407E-A947-70E740481C1C}">
              <a14:useLocalDpi xmlns:a14="http://schemas.microsoft.com/office/drawing/2010/main"/>
            </a:ext>
          </a:extLst>
        </a:blip>
        <a:srcRect/>
        <a:stretch/>
      </xdr:blipFill>
      <xdr:spPr bwMode="auto">
        <a:xfrm>
          <a:off x="1862818" y="87533390"/>
          <a:ext cx="1186147" cy="6395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81643</xdr:colOff>
      <xdr:row>182</xdr:row>
      <xdr:rowOff>217715</xdr:rowOff>
    </xdr:from>
    <xdr:to>
      <xdr:col>2</xdr:col>
      <xdr:colOff>1267790</xdr:colOff>
      <xdr:row>182</xdr:row>
      <xdr:rowOff>857250</xdr:rowOff>
    </xdr:to>
    <xdr:pic>
      <xdr:nvPicPr>
        <xdr:cNvPr id="503" name="Picture 502" descr="https://www.hanwha-security.com/imgViewer.do?fileName=th_1579242611277.png&amp;filePath=UPLOAD_MFGD_IMG_PATH&amp;pathType=&amp;oldPath=">
          <a:extLst>
            <a:ext uri="{FF2B5EF4-FFF2-40B4-BE49-F238E27FC236}">
              <a16:creationId xmlns:a16="http://schemas.microsoft.com/office/drawing/2014/main" xmlns="" id="{00000000-0008-0000-0000-0000F7010000}"/>
            </a:ext>
          </a:extLst>
        </xdr:cNvPr>
        <xdr:cNvPicPr>
          <a:picLocks noChangeAspect="1" noChangeArrowheads="1"/>
        </xdr:cNvPicPr>
      </xdr:nvPicPr>
      <xdr:blipFill rotWithShape="1">
        <a:blip xmlns:r="http://schemas.openxmlformats.org/officeDocument/2006/relationships" r:embed="rId333" cstate="email">
          <a:extLst>
            <a:ext uri="{28A0092B-C50C-407E-A947-70E740481C1C}">
              <a14:useLocalDpi xmlns:a14="http://schemas.microsoft.com/office/drawing/2010/main"/>
            </a:ext>
          </a:extLst>
        </a:blip>
        <a:srcRect/>
        <a:stretch/>
      </xdr:blipFill>
      <xdr:spPr bwMode="auto">
        <a:xfrm>
          <a:off x="1862818" y="211625090"/>
          <a:ext cx="1186147" cy="6395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20411</xdr:colOff>
      <xdr:row>246</xdr:row>
      <xdr:rowOff>176893</xdr:rowOff>
    </xdr:from>
    <xdr:to>
      <xdr:col>2</xdr:col>
      <xdr:colOff>1422346</xdr:colOff>
      <xdr:row>246</xdr:row>
      <xdr:rowOff>598714</xdr:rowOff>
    </xdr:to>
    <xdr:pic>
      <xdr:nvPicPr>
        <xdr:cNvPr id="504" name="Picture 503">
          <a:extLst>
            <a:ext uri="{FF2B5EF4-FFF2-40B4-BE49-F238E27FC236}">
              <a16:creationId xmlns:a16="http://schemas.microsoft.com/office/drawing/2014/main" xmlns="" id="{00000000-0008-0000-0000-0000F8010000}"/>
            </a:ext>
          </a:extLst>
        </xdr:cNvPr>
        <xdr:cNvPicPr>
          <a:picLocks noChangeAspect="1"/>
        </xdr:cNvPicPr>
      </xdr:nvPicPr>
      <xdr:blipFill>
        <a:blip xmlns:r="http://schemas.openxmlformats.org/officeDocument/2006/relationships" r:embed="rId139"/>
        <a:stretch>
          <a:fillRect/>
        </a:stretch>
      </xdr:blipFill>
      <xdr:spPr>
        <a:xfrm>
          <a:off x="1801586" y="273649168"/>
          <a:ext cx="1401935" cy="421821"/>
        </a:xfrm>
        <a:prstGeom prst="rect">
          <a:avLst/>
        </a:prstGeom>
      </xdr:spPr>
    </xdr:pic>
    <xdr:clientData/>
  </xdr:twoCellAnchor>
  <xdr:twoCellAnchor>
    <xdr:from>
      <xdr:col>2</xdr:col>
      <xdr:colOff>44224</xdr:colOff>
      <xdr:row>248</xdr:row>
      <xdr:rowOff>190500</xdr:rowOff>
    </xdr:from>
    <xdr:to>
      <xdr:col>2</xdr:col>
      <xdr:colOff>1404939</xdr:colOff>
      <xdr:row>248</xdr:row>
      <xdr:rowOff>597552</xdr:rowOff>
    </xdr:to>
    <xdr:pic>
      <xdr:nvPicPr>
        <xdr:cNvPr id="505" name="Picture 504">
          <a:extLst>
            <a:ext uri="{FF2B5EF4-FFF2-40B4-BE49-F238E27FC236}">
              <a16:creationId xmlns:a16="http://schemas.microsoft.com/office/drawing/2014/main" xmlns="" id="{00000000-0008-0000-0000-0000F9010000}"/>
            </a:ext>
          </a:extLst>
        </xdr:cNvPr>
        <xdr:cNvPicPr>
          <a:picLocks noChangeAspect="1"/>
        </xdr:cNvPicPr>
      </xdr:nvPicPr>
      <xdr:blipFill>
        <a:blip xmlns:r="http://schemas.openxmlformats.org/officeDocument/2006/relationships" r:embed="rId138"/>
        <a:stretch>
          <a:fillRect/>
        </a:stretch>
      </xdr:blipFill>
      <xdr:spPr>
        <a:xfrm>
          <a:off x="1825399" y="275186775"/>
          <a:ext cx="1360715" cy="407052"/>
        </a:xfrm>
        <a:prstGeom prst="rect">
          <a:avLst/>
        </a:prstGeom>
      </xdr:spPr>
    </xdr:pic>
    <xdr:clientData/>
  </xdr:twoCellAnchor>
  <xdr:twoCellAnchor>
    <xdr:from>
      <xdr:col>2</xdr:col>
      <xdr:colOff>34018</xdr:colOff>
      <xdr:row>256</xdr:row>
      <xdr:rowOff>176893</xdr:rowOff>
    </xdr:from>
    <xdr:to>
      <xdr:col>2</xdr:col>
      <xdr:colOff>1393218</xdr:colOff>
      <xdr:row>256</xdr:row>
      <xdr:rowOff>598714</xdr:rowOff>
    </xdr:to>
    <xdr:pic>
      <xdr:nvPicPr>
        <xdr:cNvPr id="506" name="Picture 505">
          <a:extLst>
            <a:ext uri="{FF2B5EF4-FFF2-40B4-BE49-F238E27FC236}">
              <a16:creationId xmlns:a16="http://schemas.microsoft.com/office/drawing/2014/main" xmlns="" id="{00000000-0008-0000-0000-0000FA010000}"/>
            </a:ext>
          </a:extLst>
        </xdr:cNvPr>
        <xdr:cNvPicPr>
          <a:picLocks noChangeAspect="1"/>
        </xdr:cNvPicPr>
      </xdr:nvPicPr>
      <xdr:blipFill>
        <a:blip xmlns:r="http://schemas.openxmlformats.org/officeDocument/2006/relationships" r:embed="rId137"/>
        <a:stretch>
          <a:fillRect/>
        </a:stretch>
      </xdr:blipFill>
      <xdr:spPr>
        <a:xfrm>
          <a:off x="1815193" y="281878768"/>
          <a:ext cx="1359200" cy="421821"/>
        </a:xfrm>
        <a:prstGeom prst="rect">
          <a:avLst/>
        </a:prstGeom>
      </xdr:spPr>
    </xdr:pic>
    <xdr:clientData/>
  </xdr:twoCellAnchor>
  <xdr:twoCellAnchor>
    <xdr:from>
      <xdr:col>2</xdr:col>
      <xdr:colOff>20411</xdr:colOff>
      <xdr:row>262</xdr:row>
      <xdr:rowOff>244928</xdr:rowOff>
    </xdr:from>
    <xdr:to>
      <xdr:col>2</xdr:col>
      <xdr:colOff>1422346</xdr:colOff>
      <xdr:row>262</xdr:row>
      <xdr:rowOff>666749</xdr:rowOff>
    </xdr:to>
    <xdr:pic>
      <xdr:nvPicPr>
        <xdr:cNvPr id="507" name="Picture 506">
          <a:extLst>
            <a:ext uri="{FF2B5EF4-FFF2-40B4-BE49-F238E27FC236}">
              <a16:creationId xmlns:a16="http://schemas.microsoft.com/office/drawing/2014/main" xmlns="" id="{00000000-0008-0000-0000-0000FB010000}"/>
            </a:ext>
          </a:extLst>
        </xdr:cNvPr>
        <xdr:cNvPicPr>
          <a:picLocks noChangeAspect="1"/>
        </xdr:cNvPicPr>
      </xdr:nvPicPr>
      <xdr:blipFill>
        <a:blip xmlns:r="http://schemas.openxmlformats.org/officeDocument/2006/relationships" r:embed="rId139"/>
        <a:stretch>
          <a:fillRect/>
        </a:stretch>
      </xdr:blipFill>
      <xdr:spPr>
        <a:xfrm>
          <a:off x="1801586" y="287261753"/>
          <a:ext cx="1401935" cy="421821"/>
        </a:xfrm>
        <a:prstGeom prst="rect">
          <a:avLst/>
        </a:prstGeom>
      </xdr:spPr>
    </xdr:pic>
    <xdr:clientData/>
  </xdr:twoCellAnchor>
  <xdr:twoCellAnchor>
    <xdr:from>
      <xdr:col>2</xdr:col>
      <xdr:colOff>44224</xdr:colOff>
      <xdr:row>266</xdr:row>
      <xdr:rowOff>190500</xdr:rowOff>
    </xdr:from>
    <xdr:to>
      <xdr:col>2</xdr:col>
      <xdr:colOff>1404939</xdr:colOff>
      <xdr:row>266</xdr:row>
      <xdr:rowOff>597552</xdr:rowOff>
    </xdr:to>
    <xdr:pic>
      <xdr:nvPicPr>
        <xdr:cNvPr id="508" name="Picture 507">
          <a:extLst>
            <a:ext uri="{FF2B5EF4-FFF2-40B4-BE49-F238E27FC236}">
              <a16:creationId xmlns:a16="http://schemas.microsoft.com/office/drawing/2014/main" xmlns="" id="{00000000-0008-0000-0000-0000FC010000}"/>
            </a:ext>
          </a:extLst>
        </xdr:cNvPr>
        <xdr:cNvPicPr>
          <a:picLocks noChangeAspect="1"/>
        </xdr:cNvPicPr>
      </xdr:nvPicPr>
      <xdr:blipFill>
        <a:blip xmlns:r="http://schemas.openxmlformats.org/officeDocument/2006/relationships" r:embed="rId138"/>
        <a:stretch>
          <a:fillRect/>
        </a:stretch>
      </xdr:blipFill>
      <xdr:spPr>
        <a:xfrm>
          <a:off x="1825399" y="290464875"/>
          <a:ext cx="1360715" cy="407052"/>
        </a:xfrm>
        <a:prstGeom prst="rect">
          <a:avLst/>
        </a:prstGeom>
      </xdr:spPr>
    </xdr:pic>
    <xdr:clientData/>
  </xdr:twoCellAnchor>
  <xdr:twoCellAnchor>
    <xdr:from>
      <xdr:col>2</xdr:col>
      <xdr:colOff>34018</xdr:colOff>
      <xdr:row>270</xdr:row>
      <xdr:rowOff>176893</xdr:rowOff>
    </xdr:from>
    <xdr:to>
      <xdr:col>2</xdr:col>
      <xdr:colOff>1393218</xdr:colOff>
      <xdr:row>270</xdr:row>
      <xdr:rowOff>598714</xdr:rowOff>
    </xdr:to>
    <xdr:pic>
      <xdr:nvPicPr>
        <xdr:cNvPr id="509" name="Picture 508">
          <a:extLst>
            <a:ext uri="{FF2B5EF4-FFF2-40B4-BE49-F238E27FC236}">
              <a16:creationId xmlns:a16="http://schemas.microsoft.com/office/drawing/2014/main" xmlns="" id="{00000000-0008-0000-0000-0000FD010000}"/>
            </a:ext>
          </a:extLst>
        </xdr:cNvPr>
        <xdr:cNvPicPr>
          <a:picLocks noChangeAspect="1"/>
        </xdr:cNvPicPr>
      </xdr:nvPicPr>
      <xdr:blipFill>
        <a:blip xmlns:r="http://schemas.openxmlformats.org/officeDocument/2006/relationships" r:embed="rId137"/>
        <a:stretch>
          <a:fillRect/>
        </a:stretch>
      </xdr:blipFill>
      <xdr:spPr>
        <a:xfrm>
          <a:off x="1815193" y="293765968"/>
          <a:ext cx="1359200" cy="421821"/>
        </a:xfrm>
        <a:prstGeom prst="rect">
          <a:avLst/>
        </a:prstGeom>
      </xdr:spPr>
    </xdr:pic>
    <xdr:clientData/>
  </xdr:twoCellAnchor>
  <xdr:twoCellAnchor>
    <xdr:from>
      <xdr:col>2</xdr:col>
      <xdr:colOff>204107</xdr:colOff>
      <xdr:row>412</xdr:row>
      <xdr:rowOff>108857</xdr:rowOff>
    </xdr:from>
    <xdr:to>
      <xdr:col>2</xdr:col>
      <xdr:colOff>1251857</xdr:colOff>
      <xdr:row>412</xdr:row>
      <xdr:rowOff>851629</xdr:rowOff>
    </xdr:to>
    <xdr:pic>
      <xdr:nvPicPr>
        <xdr:cNvPr id="510" name="Picture 509" descr="https://www.hanwhasecurity.com/media/catalog/product/cache/1/image/9df78eab33525d08d6e5fb8d27136e95/s/h/shd-3000fw3_f_custom_.png">
          <a:extLst>
            <a:ext uri="{FF2B5EF4-FFF2-40B4-BE49-F238E27FC236}">
              <a16:creationId xmlns:a16="http://schemas.microsoft.com/office/drawing/2014/main" xmlns="" id="{00000000-0008-0000-0000-0000FE010000}"/>
            </a:ext>
          </a:extLst>
        </xdr:cNvPr>
        <xdr:cNvPicPr>
          <a:picLocks noChangeAspect="1" noChangeArrowheads="1"/>
        </xdr:cNvPicPr>
      </xdr:nvPicPr>
      <xdr:blipFill rotWithShape="1">
        <a:blip xmlns:r="http://schemas.openxmlformats.org/officeDocument/2006/relationships" r:embed="rId334" cstate="email">
          <a:extLst>
            <a:ext uri="{28A0092B-C50C-407E-A947-70E740481C1C}">
              <a14:useLocalDpi xmlns:a14="http://schemas.microsoft.com/office/drawing/2010/main"/>
            </a:ext>
          </a:extLst>
        </a:blip>
        <a:srcRect/>
        <a:stretch/>
      </xdr:blipFill>
      <xdr:spPr bwMode="auto">
        <a:xfrm>
          <a:off x="1985282" y="432448607"/>
          <a:ext cx="1047750" cy="742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190500</xdr:colOff>
      <xdr:row>414</xdr:row>
      <xdr:rowOff>108857</xdr:rowOff>
    </xdr:from>
    <xdr:to>
      <xdr:col>2</xdr:col>
      <xdr:colOff>1265464</xdr:colOff>
      <xdr:row>414</xdr:row>
      <xdr:rowOff>870921</xdr:rowOff>
    </xdr:to>
    <xdr:pic>
      <xdr:nvPicPr>
        <xdr:cNvPr id="511" name="Picture 510" descr="https://www.hanwhasecurity.com/media/catalog/product/cache/1/image/9df78eab33525d08d6e5fb8d27136e95/s/h/shd-3000fw3_f_custom_.png">
          <a:extLst>
            <a:ext uri="{FF2B5EF4-FFF2-40B4-BE49-F238E27FC236}">
              <a16:creationId xmlns:a16="http://schemas.microsoft.com/office/drawing/2014/main" xmlns="" id="{00000000-0008-0000-0000-0000FF010000}"/>
            </a:ext>
          </a:extLst>
        </xdr:cNvPr>
        <xdr:cNvPicPr>
          <a:picLocks noChangeAspect="1" noChangeArrowheads="1"/>
        </xdr:cNvPicPr>
      </xdr:nvPicPr>
      <xdr:blipFill rotWithShape="1">
        <a:blip xmlns:r="http://schemas.openxmlformats.org/officeDocument/2006/relationships" r:embed="rId335" cstate="email">
          <a:extLst>
            <a:ext uri="{28A0092B-C50C-407E-A947-70E740481C1C}">
              <a14:useLocalDpi xmlns:a14="http://schemas.microsoft.com/office/drawing/2010/main"/>
            </a:ext>
          </a:extLst>
        </a:blip>
        <a:srcRect/>
        <a:stretch/>
      </xdr:blipFill>
      <xdr:spPr bwMode="auto">
        <a:xfrm>
          <a:off x="1971675" y="434353607"/>
          <a:ext cx="1074964" cy="7620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27215</xdr:colOff>
      <xdr:row>271</xdr:row>
      <xdr:rowOff>190500</xdr:rowOff>
    </xdr:from>
    <xdr:to>
      <xdr:col>2</xdr:col>
      <xdr:colOff>1386415</xdr:colOff>
      <xdr:row>271</xdr:row>
      <xdr:rowOff>612321</xdr:rowOff>
    </xdr:to>
    <xdr:pic>
      <xdr:nvPicPr>
        <xdr:cNvPr id="512" name="Picture 511">
          <a:extLst>
            <a:ext uri="{FF2B5EF4-FFF2-40B4-BE49-F238E27FC236}">
              <a16:creationId xmlns:a16="http://schemas.microsoft.com/office/drawing/2014/main" xmlns="" id="{00000000-0008-0000-0000-000000020000}"/>
            </a:ext>
          </a:extLst>
        </xdr:cNvPr>
        <xdr:cNvPicPr>
          <a:picLocks noChangeAspect="1"/>
        </xdr:cNvPicPr>
      </xdr:nvPicPr>
      <xdr:blipFill>
        <a:blip xmlns:r="http://schemas.openxmlformats.org/officeDocument/2006/relationships" r:embed="rId137"/>
        <a:stretch>
          <a:fillRect/>
        </a:stretch>
      </xdr:blipFill>
      <xdr:spPr>
        <a:xfrm>
          <a:off x="1808390" y="294732075"/>
          <a:ext cx="1359200" cy="421821"/>
        </a:xfrm>
        <a:prstGeom prst="rect">
          <a:avLst/>
        </a:prstGeom>
      </xdr:spPr>
    </xdr:pic>
    <xdr:clientData/>
  </xdr:twoCellAnchor>
  <xdr:twoCellAnchor>
    <xdr:from>
      <xdr:col>2</xdr:col>
      <xdr:colOff>54428</xdr:colOff>
      <xdr:row>272</xdr:row>
      <xdr:rowOff>176893</xdr:rowOff>
    </xdr:from>
    <xdr:to>
      <xdr:col>2</xdr:col>
      <xdr:colOff>1413628</xdr:colOff>
      <xdr:row>272</xdr:row>
      <xdr:rowOff>598714</xdr:rowOff>
    </xdr:to>
    <xdr:pic>
      <xdr:nvPicPr>
        <xdr:cNvPr id="513" name="Picture 512">
          <a:extLst>
            <a:ext uri="{FF2B5EF4-FFF2-40B4-BE49-F238E27FC236}">
              <a16:creationId xmlns:a16="http://schemas.microsoft.com/office/drawing/2014/main" xmlns="" id="{00000000-0008-0000-0000-000001020000}"/>
            </a:ext>
          </a:extLst>
        </xdr:cNvPr>
        <xdr:cNvPicPr>
          <a:picLocks noChangeAspect="1"/>
        </xdr:cNvPicPr>
      </xdr:nvPicPr>
      <xdr:blipFill>
        <a:blip xmlns:r="http://schemas.openxmlformats.org/officeDocument/2006/relationships" r:embed="rId137"/>
        <a:stretch>
          <a:fillRect/>
        </a:stretch>
      </xdr:blipFill>
      <xdr:spPr>
        <a:xfrm>
          <a:off x="1835603" y="295670968"/>
          <a:ext cx="1359200" cy="421821"/>
        </a:xfrm>
        <a:prstGeom prst="rect">
          <a:avLst/>
        </a:prstGeom>
      </xdr:spPr>
    </xdr:pic>
    <xdr:clientData/>
  </xdr:twoCellAnchor>
  <xdr:twoCellAnchor>
    <xdr:from>
      <xdr:col>2</xdr:col>
      <xdr:colOff>54429</xdr:colOff>
      <xdr:row>273</xdr:row>
      <xdr:rowOff>163286</xdr:rowOff>
    </xdr:from>
    <xdr:to>
      <xdr:col>2</xdr:col>
      <xdr:colOff>1413629</xdr:colOff>
      <xdr:row>273</xdr:row>
      <xdr:rowOff>585107</xdr:rowOff>
    </xdr:to>
    <xdr:pic>
      <xdr:nvPicPr>
        <xdr:cNvPr id="514" name="Picture 513">
          <a:extLst>
            <a:ext uri="{FF2B5EF4-FFF2-40B4-BE49-F238E27FC236}">
              <a16:creationId xmlns:a16="http://schemas.microsoft.com/office/drawing/2014/main" xmlns="" id="{00000000-0008-0000-0000-000002020000}"/>
            </a:ext>
          </a:extLst>
        </xdr:cNvPr>
        <xdr:cNvPicPr>
          <a:picLocks noChangeAspect="1"/>
        </xdr:cNvPicPr>
      </xdr:nvPicPr>
      <xdr:blipFill>
        <a:blip xmlns:r="http://schemas.openxmlformats.org/officeDocument/2006/relationships" r:embed="rId137"/>
        <a:stretch>
          <a:fillRect/>
        </a:stretch>
      </xdr:blipFill>
      <xdr:spPr>
        <a:xfrm>
          <a:off x="1835604" y="296609861"/>
          <a:ext cx="1359200" cy="421821"/>
        </a:xfrm>
        <a:prstGeom prst="rect">
          <a:avLst/>
        </a:prstGeom>
      </xdr:spPr>
    </xdr:pic>
    <xdr:clientData/>
  </xdr:twoCellAnchor>
  <xdr:twoCellAnchor>
    <xdr:from>
      <xdr:col>2</xdr:col>
      <xdr:colOff>54429</xdr:colOff>
      <xdr:row>269</xdr:row>
      <xdr:rowOff>190500</xdr:rowOff>
    </xdr:from>
    <xdr:to>
      <xdr:col>2</xdr:col>
      <xdr:colOff>1415144</xdr:colOff>
      <xdr:row>269</xdr:row>
      <xdr:rowOff>597552</xdr:rowOff>
    </xdr:to>
    <xdr:pic>
      <xdr:nvPicPr>
        <xdr:cNvPr id="515" name="Picture 514">
          <a:extLst>
            <a:ext uri="{FF2B5EF4-FFF2-40B4-BE49-F238E27FC236}">
              <a16:creationId xmlns:a16="http://schemas.microsoft.com/office/drawing/2014/main" xmlns="" id="{00000000-0008-0000-0000-000003020000}"/>
            </a:ext>
          </a:extLst>
        </xdr:cNvPr>
        <xdr:cNvPicPr>
          <a:picLocks noChangeAspect="1"/>
        </xdr:cNvPicPr>
      </xdr:nvPicPr>
      <xdr:blipFill>
        <a:blip xmlns:r="http://schemas.openxmlformats.org/officeDocument/2006/relationships" r:embed="rId138"/>
        <a:stretch>
          <a:fillRect/>
        </a:stretch>
      </xdr:blipFill>
      <xdr:spPr>
        <a:xfrm>
          <a:off x="1835604" y="292950900"/>
          <a:ext cx="1360715" cy="407052"/>
        </a:xfrm>
        <a:prstGeom prst="rect">
          <a:avLst/>
        </a:prstGeom>
      </xdr:spPr>
    </xdr:pic>
    <xdr:clientData/>
  </xdr:twoCellAnchor>
  <xdr:twoCellAnchor>
    <xdr:from>
      <xdr:col>2</xdr:col>
      <xdr:colOff>54428</xdr:colOff>
      <xdr:row>268</xdr:row>
      <xdr:rowOff>163285</xdr:rowOff>
    </xdr:from>
    <xdr:to>
      <xdr:col>2</xdr:col>
      <xdr:colOff>1415143</xdr:colOff>
      <xdr:row>268</xdr:row>
      <xdr:rowOff>570337</xdr:rowOff>
    </xdr:to>
    <xdr:pic>
      <xdr:nvPicPr>
        <xdr:cNvPr id="516" name="Picture 515">
          <a:extLst>
            <a:ext uri="{FF2B5EF4-FFF2-40B4-BE49-F238E27FC236}">
              <a16:creationId xmlns:a16="http://schemas.microsoft.com/office/drawing/2014/main" xmlns="" id="{00000000-0008-0000-0000-000004020000}"/>
            </a:ext>
          </a:extLst>
        </xdr:cNvPr>
        <xdr:cNvPicPr>
          <a:picLocks noChangeAspect="1"/>
        </xdr:cNvPicPr>
      </xdr:nvPicPr>
      <xdr:blipFill>
        <a:blip xmlns:r="http://schemas.openxmlformats.org/officeDocument/2006/relationships" r:embed="rId138"/>
        <a:stretch>
          <a:fillRect/>
        </a:stretch>
      </xdr:blipFill>
      <xdr:spPr>
        <a:xfrm>
          <a:off x="1835603" y="292095010"/>
          <a:ext cx="1360715" cy="407052"/>
        </a:xfrm>
        <a:prstGeom prst="rect">
          <a:avLst/>
        </a:prstGeom>
      </xdr:spPr>
    </xdr:pic>
    <xdr:clientData/>
  </xdr:twoCellAnchor>
  <xdr:twoCellAnchor>
    <xdr:from>
      <xdr:col>2</xdr:col>
      <xdr:colOff>40821</xdr:colOff>
      <xdr:row>267</xdr:row>
      <xdr:rowOff>190500</xdr:rowOff>
    </xdr:from>
    <xdr:to>
      <xdr:col>2</xdr:col>
      <xdr:colOff>1401536</xdr:colOff>
      <xdr:row>267</xdr:row>
      <xdr:rowOff>597552</xdr:rowOff>
    </xdr:to>
    <xdr:pic>
      <xdr:nvPicPr>
        <xdr:cNvPr id="517" name="Picture 516">
          <a:extLst>
            <a:ext uri="{FF2B5EF4-FFF2-40B4-BE49-F238E27FC236}">
              <a16:creationId xmlns:a16="http://schemas.microsoft.com/office/drawing/2014/main" xmlns="" id="{00000000-0008-0000-0000-000005020000}"/>
            </a:ext>
          </a:extLst>
        </xdr:cNvPr>
        <xdr:cNvPicPr>
          <a:picLocks noChangeAspect="1"/>
        </xdr:cNvPicPr>
      </xdr:nvPicPr>
      <xdr:blipFill>
        <a:blip xmlns:r="http://schemas.openxmlformats.org/officeDocument/2006/relationships" r:embed="rId138"/>
        <a:stretch>
          <a:fillRect/>
        </a:stretch>
      </xdr:blipFill>
      <xdr:spPr>
        <a:xfrm>
          <a:off x="1821996" y="291293550"/>
          <a:ext cx="1360715" cy="407052"/>
        </a:xfrm>
        <a:prstGeom prst="rect">
          <a:avLst/>
        </a:prstGeom>
      </xdr:spPr>
    </xdr:pic>
    <xdr:clientData/>
  </xdr:twoCellAnchor>
  <xdr:twoCellAnchor>
    <xdr:from>
      <xdr:col>2</xdr:col>
      <xdr:colOff>27214</xdr:colOff>
      <xdr:row>263</xdr:row>
      <xdr:rowOff>244929</xdr:rowOff>
    </xdr:from>
    <xdr:to>
      <xdr:col>2</xdr:col>
      <xdr:colOff>1429149</xdr:colOff>
      <xdr:row>263</xdr:row>
      <xdr:rowOff>666750</xdr:rowOff>
    </xdr:to>
    <xdr:pic>
      <xdr:nvPicPr>
        <xdr:cNvPr id="518" name="Picture 517">
          <a:extLst>
            <a:ext uri="{FF2B5EF4-FFF2-40B4-BE49-F238E27FC236}">
              <a16:creationId xmlns:a16="http://schemas.microsoft.com/office/drawing/2014/main" xmlns="" id="{00000000-0008-0000-0000-000006020000}"/>
            </a:ext>
          </a:extLst>
        </xdr:cNvPr>
        <xdr:cNvPicPr>
          <a:picLocks noChangeAspect="1"/>
        </xdr:cNvPicPr>
      </xdr:nvPicPr>
      <xdr:blipFill>
        <a:blip xmlns:r="http://schemas.openxmlformats.org/officeDocument/2006/relationships" r:embed="rId139"/>
        <a:stretch>
          <a:fillRect/>
        </a:stretch>
      </xdr:blipFill>
      <xdr:spPr>
        <a:xfrm>
          <a:off x="1808389" y="288033279"/>
          <a:ext cx="1401935" cy="421821"/>
        </a:xfrm>
        <a:prstGeom prst="rect">
          <a:avLst/>
        </a:prstGeom>
      </xdr:spPr>
    </xdr:pic>
    <xdr:clientData/>
  </xdr:twoCellAnchor>
  <xdr:twoCellAnchor>
    <xdr:from>
      <xdr:col>2</xdr:col>
      <xdr:colOff>13607</xdr:colOff>
      <xdr:row>264</xdr:row>
      <xdr:rowOff>244928</xdr:rowOff>
    </xdr:from>
    <xdr:to>
      <xdr:col>2</xdr:col>
      <xdr:colOff>1415542</xdr:colOff>
      <xdr:row>264</xdr:row>
      <xdr:rowOff>666749</xdr:rowOff>
    </xdr:to>
    <xdr:pic>
      <xdr:nvPicPr>
        <xdr:cNvPr id="519" name="Picture 518">
          <a:extLst>
            <a:ext uri="{FF2B5EF4-FFF2-40B4-BE49-F238E27FC236}">
              <a16:creationId xmlns:a16="http://schemas.microsoft.com/office/drawing/2014/main" xmlns="" id="{00000000-0008-0000-0000-000007020000}"/>
            </a:ext>
          </a:extLst>
        </xdr:cNvPr>
        <xdr:cNvPicPr>
          <a:picLocks noChangeAspect="1"/>
        </xdr:cNvPicPr>
      </xdr:nvPicPr>
      <xdr:blipFill>
        <a:blip xmlns:r="http://schemas.openxmlformats.org/officeDocument/2006/relationships" r:embed="rId139"/>
        <a:stretch>
          <a:fillRect/>
        </a:stretch>
      </xdr:blipFill>
      <xdr:spPr>
        <a:xfrm>
          <a:off x="1794782" y="288861953"/>
          <a:ext cx="1401935" cy="421821"/>
        </a:xfrm>
        <a:prstGeom prst="rect">
          <a:avLst/>
        </a:prstGeom>
      </xdr:spPr>
    </xdr:pic>
    <xdr:clientData/>
  </xdr:twoCellAnchor>
  <xdr:twoCellAnchor>
    <xdr:from>
      <xdr:col>2</xdr:col>
      <xdr:colOff>27214</xdr:colOff>
      <xdr:row>265</xdr:row>
      <xdr:rowOff>244928</xdr:rowOff>
    </xdr:from>
    <xdr:to>
      <xdr:col>2</xdr:col>
      <xdr:colOff>1429149</xdr:colOff>
      <xdr:row>265</xdr:row>
      <xdr:rowOff>666749</xdr:rowOff>
    </xdr:to>
    <xdr:pic>
      <xdr:nvPicPr>
        <xdr:cNvPr id="520" name="Picture 519">
          <a:extLst>
            <a:ext uri="{FF2B5EF4-FFF2-40B4-BE49-F238E27FC236}">
              <a16:creationId xmlns:a16="http://schemas.microsoft.com/office/drawing/2014/main" xmlns="" id="{00000000-0008-0000-0000-000008020000}"/>
            </a:ext>
          </a:extLst>
        </xdr:cNvPr>
        <xdr:cNvPicPr>
          <a:picLocks noChangeAspect="1"/>
        </xdr:cNvPicPr>
      </xdr:nvPicPr>
      <xdr:blipFill>
        <a:blip xmlns:r="http://schemas.openxmlformats.org/officeDocument/2006/relationships" r:embed="rId139"/>
        <a:stretch>
          <a:fillRect/>
        </a:stretch>
      </xdr:blipFill>
      <xdr:spPr>
        <a:xfrm>
          <a:off x="1808389" y="289690628"/>
          <a:ext cx="1401935" cy="421821"/>
        </a:xfrm>
        <a:prstGeom prst="rect">
          <a:avLst/>
        </a:prstGeom>
      </xdr:spPr>
    </xdr:pic>
    <xdr:clientData/>
  </xdr:twoCellAnchor>
  <xdr:twoCellAnchor>
    <xdr:from>
      <xdr:col>2</xdr:col>
      <xdr:colOff>20411</xdr:colOff>
      <xdr:row>243</xdr:row>
      <xdr:rowOff>258536</xdr:rowOff>
    </xdr:from>
    <xdr:to>
      <xdr:col>2</xdr:col>
      <xdr:colOff>1422346</xdr:colOff>
      <xdr:row>243</xdr:row>
      <xdr:rowOff>680357</xdr:rowOff>
    </xdr:to>
    <xdr:pic>
      <xdr:nvPicPr>
        <xdr:cNvPr id="521" name="Picture 520">
          <a:extLst>
            <a:ext uri="{FF2B5EF4-FFF2-40B4-BE49-F238E27FC236}">
              <a16:creationId xmlns:a16="http://schemas.microsoft.com/office/drawing/2014/main" xmlns="" id="{00000000-0008-0000-0000-000009020000}"/>
            </a:ext>
          </a:extLst>
        </xdr:cNvPr>
        <xdr:cNvPicPr>
          <a:picLocks noChangeAspect="1"/>
        </xdr:cNvPicPr>
      </xdr:nvPicPr>
      <xdr:blipFill>
        <a:blip xmlns:r="http://schemas.openxmlformats.org/officeDocument/2006/relationships" r:embed="rId139"/>
        <a:stretch>
          <a:fillRect/>
        </a:stretch>
      </xdr:blipFill>
      <xdr:spPr>
        <a:xfrm>
          <a:off x="1801586" y="270959036"/>
          <a:ext cx="1401935" cy="421821"/>
        </a:xfrm>
        <a:prstGeom prst="rect">
          <a:avLst/>
        </a:prstGeom>
      </xdr:spPr>
    </xdr:pic>
    <xdr:clientData/>
  </xdr:twoCellAnchor>
  <xdr:twoCellAnchor>
    <xdr:from>
      <xdr:col>2</xdr:col>
      <xdr:colOff>20411</xdr:colOff>
      <xdr:row>244</xdr:row>
      <xdr:rowOff>244929</xdr:rowOff>
    </xdr:from>
    <xdr:to>
      <xdr:col>2</xdr:col>
      <xdr:colOff>1422346</xdr:colOff>
      <xdr:row>244</xdr:row>
      <xdr:rowOff>666750</xdr:rowOff>
    </xdr:to>
    <xdr:pic>
      <xdr:nvPicPr>
        <xdr:cNvPr id="522" name="Picture 521">
          <a:extLst>
            <a:ext uri="{FF2B5EF4-FFF2-40B4-BE49-F238E27FC236}">
              <a16:creationId xmlns:a16="http://schemas.microsoft.com/office/drawing/2014/main" xmlns="" id="{00000000-0008-0000-0000-00000A020000}"/>
            </a:ext>
          </a:extLst>
        </xdr:cNvPr>
        <xdr:cNvPicPr>
          <a:picLocks noChangeAspect="1"/>
        </xdr:cNvPicPr>
      </xdr:nvPicPr>
      <xdr:blipFill>
        <a:blip xmlns:r="http://schemas.openxmlformats.org/officeDocument/2006/relationships" r:embed="rId139"/>
        <a:stretch>
          <a:fillRect/>
        </a:stretch>
      </xdr:blipFill>
      <xdr:spPr>
        <a:xfrm>
          <a:off x="1801586" y="271916979"/>
          <a:ext cx="1401935" cy="421821"/>
        </a:xfrm>
        <a:prstGeom prst="rect">
          <a:avLst/>
        </a:prstGeom>
      </xdr:spPr>
    </xdr:pic>
    <xdr:clientData/>
  </xdr:twoCellAnchor>
  <xdr:twoCellAnchor>
    <xdr:from>
      <xdr:col>2</xdr:col>
      <xdr:colOff>20411</xdr:colOff>
      <xdr:row>245</xdr:row>
      <xdr:rowOff>231322</xdr:rowOff>
    </xdr:from>
    <xdr:to>
      <xdr:col>2</xdr:col>
      <xdr:colOff>1422346</xdr:colOff>
      <xdr:row>245</xdr:row>
      <xdr:rowOff>653143</xdr:rowOff>
    </xdr:to>
    <xdr:pic>
      <xdr:nvPicPr>
        <xdr:cNvPr id="523" name="Picture 522">
          <a:extLst>
            <a:ext uri="{FF2B5EF4-FFF2-40B4-BE49-F238E27FC236}">
              <a16:creationId xmlns:a16="http://schemas.microsoft.com/office/drawing/2014/main" xmlns="" id="{00000000-0008-0000-0000-00000B020000}"/>
            </a:ext>
          </a:extLst>
        </xdr:cNvPr>
        <xdr:cNvPicPr>
          <a:picLocks noChangeAspect="1"/>
        </xdr:cNvPicPr>
      </xdr:nvPicPr>
      <xdr:blipFill>
        <a:blip xmlns:r="http://schemas.openxmlformats.org/officeDocument/2006/relationships" r:embed="rId139"/>
        <a:stretch>
          <a:fillRect/>
        </a:stretch>
      </xdr:blipFill>
      <xdr:spPr>
        <a:xfrm>
          <a:off x="1801586" y="272732047"/>
          <a:ext cx="1401935" cy="421821"/>
        </a:xfrm>
        <a:prstGeom prst="rect">
          <a:avLst/>
        </a:prstGeom>
      </xdr:spPr>
    </xdr:pic>
    <xdr:clientData/>
  </xdr:twoCellAnchor>
  <xdr:twoCellAnchor>
    <xdr:from>
      <xdr:col>2</xdr:col>
      <xdr:colOff>44224</xdr:colOff>
      <xdr:row>249</xdr:row>
      <xdr:rowOff>272143</xdr:rowOff>
    </xdr:from>
    <xdr:to>
      <xdr:col>2</xdr:col>
      <xdr:colOff>1404939</xdr:colOff>
      <xdr:row>249</xdr:row>
      <xdr:rowOff>679195</xdr:rowOff>
    </xdr:to>
    <xdr:pic>
      <xdr:nvPicPr>
        <xdr:cNvPr id="524" name="Picture 523">
          <a:extLst>
            <a:ext uri="{FF2B5EF4-FFF2-40B4-BE49-F238E27FC236}">
              <a16:creationId xmlns:a16="http://schemas.microsoft.com/office/drawing/2014/main" xmlns="" id="{00000000-0008-0000-0000-00000C020000}"/>
            </a:ext>
          </a:extLst>
        </xdr:cNvPr>
        <xdr:cNvPicPr>
          <a:picLocks noChangeAspect="1"/>
        </xdr:cNvPicPr>
      </xdr:nvPicPr>
      <xdr:blipFill>
        <a:blip xmlns:r="http://schemas.openxmlformats.org/officeDocument/2006/relationships" r:embed="rId138"/>
        <a:stretch>
          <a:fillRect/>
        </a:stretch>
      </xdr:blipFill>
      <xdr:spPr>
        <a:xfrm>
          <a:off x="1825399" y="276039943"/>
          <a:ext cx="1360715" cy="407052"/>
        </a:xfrm>
        <a:prstGeom prst="rect">
          <a:avLst/>
        </a:prstGeom>
      </xdr:spPr>
    </xdr:pic>
    <xdr:clientData/>
  </xdr:twoCellAnchor>
  <xdr:twoCellAnchor>
    <xdr:from>
      <xdr:col>2</xdr:col>
      <xdr:colOff>44224</xdr:colOff>
      <xdr:row>250</xdr:row>
      <xdr:rowOff>231321</xdr:rowOff>
    </xdr:from>
    <xdr:to>
      <xdr:col>2</xdr:col>
      <xdr:colOff>1404939</xdr:colOff>
      <xdr:row>250</xdr:row>
      <xdr:rowOff>638373</xdr:rowOff>
    </xdr:to>
    <xdr:pic>
      <xdr:nvPicPr>
        <xdr:cNvPr id="525" name="Picture 524">
          <a:extLst>
            <a:ext uri="{FF2B5EF4-FFF2-40B4-BE49-F238E27FC236}">
              <a16:creationId xmlns:a16="http://schemas.microsoft.com/office/drawing/2014/main" xmlns="" id="{00000000-0008-0000-0000-00000D020000}"/>
            </a:ext>
          </a:extLst>
        </xdr:cNvPr>
        <xdr:cNvPicPr>
          <a:picLocks noChangeAspect="1"/>
        </xdr:cNvPicPr>
      </xdr:nvPicPr>
      <xdr:blipFill>
        <a:blip xmlns:r="http://schemas.openxmlformats.org/officeDocument/2006/relationships" r:embed="rId138"/>
        <a:stretch>
          <a:fillRect/>
        </a:stretch>
      </xdr:blipFill>
      <xdr:spPr>
        <a:xfrm>
          <a:off x="1825399" y="276961146"/>
          <a:ext cx="1360715" cy="407052"/>
        </a:xfrm>
        <a:prstGeom prst="rect">
          <a:avLst/>
        </a:prstGeom>
      </xdr:spPr>
    </xdr:pic>
    <xdr:clientData/>
  </xdr:twoCellAnchor>
  <xdr:twoCellAnchor>
    <xdr:from>
      <xdr:col>2</xdr:col>
      <xdr:colOff>44224</xdr:colOff>
      <xdr:row>251</xdr:row>
      <xdr:rowOff>244929</xdr:rowOff>
    </xdr:from>
    <xdr:to>
      <xdr:col>2</xdr:col>
      <xdr:colOff>1404939</xdr:colOff>
      <xdr:row>251</xdr:row>
      <xdr:rowOff>651981</xdr:rowOff>
    </xdr:to>
    <xdr:pic>
      <xdr:nvPicPr>
        <xdr:cNvPr id="526" name="Picture 525">
          <a:extLst>
            <a:ext uri="{FF2B5EF4-FFF2-40B4-BE49-F238E27FC236}">
              <a16:creationId xmlns:a16="http://schemas.microsoft.com/office/drawing/2014/main" xmlns="" id="{00000000-0008-0000-0000-00000E020000}"/>
            </a:ext>
          </a:extLst>
        </xdr:cNvPr>
        <xdr:cNvPicPr>
          <a:picLocks noChangeAspect="1"/>
        </xdr:cNvPicPr>
      </xdr:nvPicPr>
      <xdr:blipFill>
        <a:blip xmlns:r="http://schemas.openxmlformats.org/officeDocument/2006/relationships" r:embed="rId138"/>
        <a:stretch>
          <a:fillRect/>
        </a:stretch>
      </xdr:blipFill>
      <xdr:spPr>
        <a:xfrm>
          <a:off x="1825399" y="277936779"/>
          <a:ext cx="1360715" cy="407052"/>
        </a:xfrm>
        <a:prstGeom prst="rect">
          <a:avLst/>
        </a:prstGeom>
      </xdr:spPr>
    </xdr:pic>
    <xdr:clientData/>
  </xdr:twoCellAnchor>
  <xdr:twoCellAnchor>
    <xdr:from>
      <xdr:col>2</xdr:col>
      <xdr:colOff>34018</xdr:colOff>
      <xdr:row>257</xdr:row>
      <xdr:rowOff>244929</xdr:rowOff>
    </xdr:from>
    <xdr:to>
      <xdr:col>2</xdr:col>
      <xdr:colOff>1393218</xdr:colOff>
      <xdr:row>257</xdr:row>
      <xdr:rowOff>666750</xdr:rowOff>
    </xdr:to>
    <xdr:pic>
      <xdr:nvPicPr>
        <xdr:cNvPr id="527" name="Picture 526">
          <a:extLst>
            <a:ext uri="{FF2B5EF4-FFF2-40B4-BE49-F238E27FC236}">
              <a16:creationId xmlns:a16="http://schemas.microsoft.com/office/drawing/2014/main" xmlns="" id="{00000000-0008-0000-0000-00000F020000}"/>
            </a:ext>
          </a:extLst>
        </xdr:cNvPr>
        <xdr:cNvPicPr>
          <a:picLocks noChangeAspect="1"/>
        </xdr:cNvPicPr>
      </xdr:nvPicPr>
      <xdr:blipFill>
        <a:blip xmlns:r="http://schemas.openxmlformats.org/officeDocument/2006/relationships" r:embed="rId137"/>
        <a:stretch>
          <a:fillRect/>
        </a:stretch>
      </xdr:blipFill>
      <xdr:spPr>
        <a:xfrm>
          <a:off x="1815193" y="282718329"/>
          <a:ext cx="1359200" cy="421821"/>
        </a:xfrm>
        <a:prstGeom prst="rect">
          <a:avLst/>
        </a:prstGeom>
      </xdr:spPr>
    </xdr:pic>
    <xdr:clientData/>
  </xdr:twoCellAnchor>
  <xdr:twoCellAnchor>
    <xdr:from>
      <xdr:col>2</xdr:col>
      <xdr:colOff>47625</xdr:colOff>
      <xdr:row>258</xdr:row>
      <xdr:rowOff>244929</xdr:rowOff>
    </xdr:from>
    <xdr:to>
      <xdr:col>2</xdr:col>
      <xdr:colOff>1406825</xdr:colOff>
      <xdr:row>258</xdr:row>
      <xdr:rowOff>666750</xdr:rowOff>
    </xdr:to>
    <xdr:pic>
      <xdr:nvPicPr>
        <xdr:cNvPr id="528" name="Picture 527">
          <a:extLst>
            <a:ext uri="{FF2B5EF4-FFF2-40B4-BE49-F238E27FC236}">
              <a16:creationId xmlns:a16="http://schemas.microsoft.com/office/drawing/2014/main" xmlns="" id="{00000000-0008-0000-0000-000010020000}"/>
            </a:ext>
          </a:extLst>
        </xdr:cNvPr>
        <xdr:cNvPicPr>
          <a:picLocks noChangeAspect="1"/>
        </xdr:cNvPicPr>
      </xdr:nvPicPr>
      <xdr:blipFill>
        <a:blip xmlns:r="http://schemas.openxmlformats.org/officeDocument/2006/relationships" r:embed="rId137"/>
        <a:stretch>
          <a:fillRect/>
        </a:stretch>
      </xdr:blipFill>
      <xdr:spPr>
        <a:xfrm>
          <a:off x="1828800" y="283680354"/>
          <a:ext cx="1359200" cy="421821"/>
        </a:xfrm>
        <a:prstGeom prst="rect">
          <a:avLst/>
        </a:prstGeom>
      </xdr:spPr>
    </xdr:pic>
    <xdr:clientData/>
  </xdr:twoCellAnchor>
  <xdr:twoCellAnchor>
    <xdr:from>
      <xdr:col>2</xdr:col>
      <xdr:colOff>34018</xdr:colOff>
      <xdr:row>259</xdr:row>
      <xdr:rowOff>231322</xdr:rowOff>
    </xdr:from>
    <xdr:to>
      <xdr:col>2</xdr:col>
      <xdr:colOff>1393218</xdr:colOff>
      <xdr:row>259</xdr:row>
      <xdr:rowOff>653143</xdr:rowOff>
    </xdr:to>
    <xdr:pic>
      <xdr:nvPicPr>
        <xdr:cNvPr id="529" name="Picture 528">
          <a:extLst>
            <a:ext uri="{FF2B5EF4-FFF2-40B4-BE49-F238E27FC236}">
              <a16:creationId xmlns:a16="http://schemas.microsoft.com/office/drawing/2014/main" xmlns="" id="{00000000-0008-0000-0000-000011020000}"/>
            </a:ext>
          </a:extLst>
        </xdr:cNvPr>
        <xdr:cNvPicPr>
          <a:picLocks noChangeAspect="1"/>
        </xdr:cNvPicPr>
      </xdr:nvPicPr>
      <xdr:blipFill>
        <a:blip xmlns:r="http://schemas.openxmlformats.org/officeDocument/2006/relationships" r:embed="rId137"/>
        <a:stretch>
          <a:fillRect/>
        </a:stretch>
      </xdr:blipFill>
      <xdr:spPr>
        <a:xfrm>
          <a:off x="1815193" y="284562097"/>
          <a:ext cx="1359200" cy="421821"/>
        </a:xfrm>
        <a:prstGeom prst="rect">
          <a:avLst/>
        </a:prstGeom>
      </xdr:spPr>
    </xdr:pic>
    <xdr:clientData/>
  </xdr:twoCellAnchor>
  <xdr:twoCellAnchor>
    <xdr:from>
      <xdr:col>2</xdr:col>
      <xdr:colOff>217716</xdr:colOff>
      <xdr:row>532</xdr:row>
      <xdr:rowOff>81643</xdr:rowOff>
    </xdr:from>
    <xdr:to>
      <xdr:col>2</xdr:col>
      <xdr:colOff>1251859</xdr:colOff>
      <xdr:row>532</xdr:row>
      <xdr:rowOff>995477</xdr:rowOff>
    </xdr:to>
    <xdr:pic>
      <xdr:nvPicPr>
        <xdr:cNvPr id="530" name="Picture 529">
          <a:extLst>
            <a:ext uri="{FF2B5EF4-FFF2-40B4-BE49-F238E27FC236}">
              <a16:creationId xmlns:a16="http://schemas.microsoft.com/office/drawing/2014/main" xmlns="" id="{00000000-0008-0000-0000-000012020000}"/>
            </a:ext>
          </a:extLst>
        </xdr:cNvPr>
        <xdr:cNvPicPr>
          <a:picLocks noChangeAspect="1"/>
        </xdr:cNvPicPr>
      </xdr:nvPicPr>
      <xdr:blipFill>
        <a:blip xmlns:r="http://schemas.openxmlformats.org/officeDocument/2006/relationships" r:embed="rId336"/>
        <a:stretch>
          <a:fillRect/>
        </a:stretch>
      </xdr:blipFill>
      <xdr:spPr>
        <a:xfrm>
          <a:off x="1998891" y="546930943"/>
          <a:ext cx="1034143" cy="837634"/>
        </a:xfrm>
        <a:prstGeom prst="rect">
          <a:avLst/>
        </a:prstGeom>
      </xdr:spPr>
    </xdr:pic>
    <xdr:clientData/>
  </xdr:twoCellAnchor>
  <xdr:twoCellAnchor>
    <xdr:from>
      <xdr:col>2</xdr:col>
      <xdr:colOff>231322</xdr:colOff>
      <xdr:row>534</xdr:row>
      <xdr:rowOff>81642</xdr:rowOff>
    </xdr:from>
    <xdr:to>
      <xdr:col>2</xdr:col>
      <xdr:colOff>1265465</xdr:colOff>
      <xdr:row>534</xdr:row>
      <xdr:rowOff>995476</xdr:rowOff>
    </xdr:to>
    <xdr:pic>
      <xdr:nvPicPr>
        <xdr:cNvPr id="531" name="Picture 530">
          <a:extLst>
            <a:ext uri="{FF2B5EF4-FFF2-40B4-BE49-F238E27FC236}">
              <a16:creationId xmlns:a16="http://schemas.microsoft.com/office/drawing/2014/main" xmlns="" id="{00000000-0008-0000-0000-000013020000}"/>
            </a:ext>
          </a:extLst>
        </xdr:cNvPr>
        <xdr:cNvPicPr>
          <a:picLocks noChangeAspect="1"/>
        </xdr:cNvPicPr>
      </xdr:nvPicPr>
      <xdr:blipFill>
        <a:blip xmlns:r="http://schemas.openxmlformats.org/officeDocument/2006/relationships" r:embed="rId336"/>
        <a:stretch>
          <a:fillRect/>
        </a:stretch>
      </xdr:blipFill>
      <xdr:spPr>
        <a:xfrm>
          <a:off x="2012497" y="548912142"/>
          <a:ext cx="1034143" cy="913834"/>
        </a:xfrm>
        <a:prstGeom prst="rect">
          <a:avLst/>
        </a:prstGeom>
      </xdr:spPr>
    </xdr:pic>
    <xdr:clientData/>
  </xdr:twoCellAnchor>
  <xdr:twoCellAnchor>
    <xdr:from>
      <xdr:col>2</xdr:col>
      <xdr:colOff>117053</xdr:colOff>
      <xdr:row>101</xdr:row>
      <xdr:rowOff>144235</xdr:rowOff>
    </xdr:from>
    <xdr:to>
      <xdr:col>2</xdr:col>
      <xdr:colOff>1326557</xdr:colOff>
      <xdr:row>101</xdr:row>
      <xdr:rowOff>1163410</xdr:rowOff>
    </xdr:to>
    <xdr:pic>
      <xdr:nvPicPr>
        <xdr:cNvPr id="532" name="그림 360">
          <a:extLst>
            <a:ext uri="{FF2B5EF4-FFF2-40B4-BE49-F238E27FC236}">
              <a16:creationId xmlns:a16="http://schemas.microsoft.com/office/drawing/2014/main" xmlns="" id="{00000000-0008-0000-0000-00001402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1898228" y="113901310"/>
          <a:ext cx="1209504" cy="1019175"/>
        </a:xfrm>
        <a:prstGeom prst="rect">
          <a:avLst/>
        </a:prstGeom>
      </xdr:spPr>
    </xdr:pic>
    <xdr:clientData/>
  </xdr:twoCellAnchor>
  <xdr:twoCellAnchor>
    <xdr:from>
      <xdr:col>2</xdr:col>
      <xdr:colOff>122464</xdr:colOff>
      <xdr:row>96</xdr:row>
      <xdr:rowOff>258535</xdr:rowOff>
    </xdr:from>
    <xdr:to>
      <xdr:col>2</xdr:col>
      <xdr:colOff>1307130</xdr:colOff>
      <xdr:row>96</xdr:row>
      <xdr:rowOff>1230085</xdr:rowOff>
    </xdr:to>
    <xdr:pic>
      <xdr:nvPicPr>
        <xdr:cNvPr id="533" name="그림 358">
          <a:extLst>
            <a:ext uri="{FF2B5EF4-FFF2-40B4-BE49-F238E27FC236}">
              <a16:creationId xmlns:a16="http://schemas.microsoft.com/office/drawing/2014/main" xmlns="" id="{00000000-0008-0000-0000-00001502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1903639" y="106481335"/>
          <a:ext cx="1184666" cy="971550"/>
        </a:xfrm>
        <a:prstGeom prst="rect">
          <a:avLst/>
        </a:prstGeom>
      </xdr:spPr>
    </xdr:pic>
    <xdr:clientData/>
  </xdr:twoCellAnchor>
  <xdr:twoCellAnchor>
    <xdr:from>
      <xdr:col>2</xdr:col>
      <xdr:colOff>194725</xdr:colOff>
      <xdr:row>41</xdr:row>
      <xdr:rowOff>312964</xdr:rowOff>
    </xdr:from>
    <xdr:to>
      <xdr:col>2</xdr:col>
      <xdr:colOff>1239626</xdr:colOff>
      <xdr:row>41</xdr:row>
      <xdr:rowOff>1251856</xdr:rowOff>
    </xdr:to>
    <xdr:pic>
      <xdr:nvPicPr>
        <xdr:cNvPr id="534" name="그림 357">
          <a:extLst>
            <a:ext uri="{FF2B5EF4-FFF2-40B4-BE49-F238E27FC236}">
              <a16:creationId xmlns:a16="http://schemas.microsoft.com/office/drawing/2014/main" xmlns="" id="{00000000-0008-0000-0000-00001602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1975900" y="47880814"/>
          <a:ext cx="1044901" cy="938892"/>
        </a:xfrm>
        <a:prstGeom prst="rect">
          <a:avLst/>
        </a:prstGeom>
      </xdr:spPr>
    </xdr:pic>
    <xdr:clientData/>
  </xdr:twoCellAnchor>
  <xdr:twoCellAnchor>
    <xdr:from>
      <xdr:col>2</xdr:col>
      <xdr:colOff>76040</xdr:colOff>
      <xdr:row>37</xdr:row>
      <xdr:rowOff>258536</xdr:rowOff>
    </xdr:from>
    <xdr:to>
      <xdr:col>2</xdr:col>
      <xdr:colOff>1350556</xdr:colOff>
      <xdr:row>37</xdr:row>
      <xdr:rowOff>1321495</xdr:rowOff>
    </xdr:to>
    <xdr:pic>
      <xdr:nvPicPr>
        <xdr:cNvPr id="535" name="Picture 534">
          <a:extLst>
            <a:ext uri="{FF2B5EF4-FFF2-40B4-BE49-F238E27FC236}">
              <a16:creationId xmlns:a16="http://schemas.microsoft.com/office/drawing/2014/main" xmlns="" id="{00000000-0008-0000-0000-000017020000}"/>
            </a:ext>
          </a:extLst>
        </xdr:cNvPr>
        <xdr:cNvPicPr>
          <a:picLocks noChangeAspect="1"/>
        </xdr:cNvPicPr>
      </xdr:nvPicPr>
      <xdr:blipFill>
        <a:blip xmlns:r="http://schemas.openxmlformats.org/officeDocument/2006/relationships" r:embed="rId102"/>
        <a:stretch>
          <a:fillRect/>
        </a:stretch>
      </xdr:blipFill>
      <xdr:spPr>
        <a:xfrm>
          <a:off x="1857215" y="41539886"/>
          <a:ext cx="1274516" cy="1062959"/>
        </a:xfrm>
        <a:prstGeom prst="rect">
          <a:avLst/>
        </a:prstGeom>
      </xdr:spPr>
    </xdr:pic>
    <xdr:clientData/>
  </xdr:twoCellAnchor>
  <xdr:twoCellAnchor>
    <xdr:from>
      <xdr:col>2</xdr:col>
      <xdr:colOff>149678</xdr:colOff>
      <xdr:row>17</xdr:row>
      <xdr:rowOff>462643</xdr:rowOff>
    </xdr:from>
    <xdr:to>
      <xdr:col>2</xdr:col>
      <xdr:colOff>1224644</xdr:colOff>
      <xdr:row>17</xdr:row>
      <xdr:rowOff>1243098</xdr:rowOff>
    </xdr:to>
    <xdr:pic>
      <xdr:nvPicPr>
        <xdr:cNvPr id="536" name="Picture 535">
          <a:extLst>
            <a:ext uri="{FF2B5EF4-FFF2-40B4-BE49-F238E27FC236}">
              <a16:creationId xmlns:a16="http://schemas.microsoft.com/office/drawing/2014/main" xmlns="" id="{00000000-0008-0000-0000-00001802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930853" y="18731593"/>
          <a:ext cx="1074966" cy="780455"/>
        </a:xfrm>
        <a:prstGeom prst="rect">
          <a:avLst/>
        </a:prstGeom>
      </xdr:spPr>
    </xdr:pic>
    <xdr:clientData/>
  </xdr:twoCellAnchor>
  <xdr:twoCellAnchor>
    <xdr:from>
      <xdr:col>2</xdr:col>
      <xdr:colOff>203175</xdr:colOff>
      <xdr:row>19</xdr:row>
      <xdr:rowOff>396536</xdr:rowOff>
    </xdr:from>
    <xdr:to>
      <xdr:col>2</xdr:col>
      <xdr:colOff>1183953</xdr:colOff>
      <xdr:row>19</xdr:row>
      <xdr:rowOff>1279071</xdr:rowOff>
    </xdr:to>
    <xdr:pic>
      <xdr:nvPicPr>
        <xdr:cNvPr id="537" name="Picture 536">
          <a:extLst>
            <a:ext uri="{FF2B5EF4-FFF2-40B4-BE49-F238E27FC236}">
              <a16:creationId xmlns:a16="http://schemas.microsoft.com/office/drawing/2014/main" xmlns="" id="{00000000-0008-0000-0000-00001902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984350" y="21399161"/>
          <a:ext cx="980778" cy="882535"/>
        </a:xfrm>
        <a:prstGeom prst="rect">
          <a:avLst/>
        </a:prstGeom>
      </xdr:spPr>
    </xdr:pic>
    <xdr:clientData/>
  </xdr:twoCellAnchor>
  <xdr:twoCellAnchor>
    <xdr:from>
      <xdr:col>2</xdr:col>
      <xdr:colOff>264940</xdr:colOff>
      <xdr:row>22</xdr:row>
      <xdr:rowOff>360317</xdr:rowOff>
    </xdr:from>
    <xdr:to>
      <xdr:col>2</xdr:col>
      <xdr:colOff>1176617</xdr:colOff>
      <xdr:row>22</xdr:row>
      <xdr:rowOff>1162593</xdr:rowOff>
    </xdr:to>
    <xdr:pic>
      <xdr:nvPicPr>
        <xdr:cNvPr id="538" name="Picture 537">
          <a:extLst>
            <a:ext uri="{FF2B5EF4-FFF2-40B4-BE49-F238E27FC236}">
              <a16:creationId xmlns:a16="http://schemas.microsoft.com/office/drawing/2014/main" xmlns="" id="{00000000-0008-0000-0000-00001A02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046115" y="25858742"/>
          <a:ext cx="911677" cy="802276"/>
        </a:xfrm>
        <a:prstGeom prst="rect">
          <a:avLst/>
        </a:prstGeom>
      </xdr:spPr>
    </xdr:pic>
    <xdr:clientData/>
  </xdr:twoCellAnchor>
  <xdr:twoCellAnchor>
    <xdr:from>
      <xdr:col>2</xdr:col>
      <xdr:colOff>190500</xdr:colOff>
      <xdr:row>21</xdr:row>
      <xdr:rowOff>408214</xdr:rowOff>
    </xdr:from>
    <xdr:to>
      <xdr:col>2</xdr:col>
      <xdr:colOff>1242260</xdr:colOff>
      <xdr:row>21</xdr:row>
      <xdr:rowOff>1279071</xdr:rowOff>
    </xdr:to>
    <xdr:pic>
      <xdr:nvPicPr>
        <xdr:cNvPr id="539" name="Picture 538">
          <a:extLst>
            <a:ext uri="{FF2B5EF4-FFF2-40B4-BE49-F238E27FC236}">
              <a16:creationId xmlns:a16="http://schemas.microsoft.com/office/drawing/2014/main" xmlns="" id="{00000000-0008-0000-0000-00001B020000}"/>
            </a:ext>
          </a:extLst>
        </xdr:cNvPr>
        <xdr:cNvPicPr>
          <a:picLocks noChangeAspect="1"/>
        </xdr:cNvPicPr>
      </xdr:nvPicPr>
      <xdr:blipFill>
        <a:blip xmlns:r="http://schemas.openxmlformats.org/officeDocument/2006/relationships" r:embed="rId337"/>
        <a:stretch>
          <a:fillRect/>
        </a:stretch>
      </xdr:blipFill>
      <xdr:spPr>
        <a:xfrm>
          <a:off x="1971675" y="24258814"/>
          <a:ext cx="1051760" cy="870857"/>
        </a:xfrm>
        <a:prstGeom prst="rect">
          <a:avLst/>
        </a:prstGeom>
      </xdr:spPr>
    </xdr:pic>
    <xdr:clientData/>
  </xdr:twoCellAnchor>
  <xdr:twoCellAnchor>
    <xdr:from>
      <xdr:col>2</xdr:col>
      <xdr:colOff>68036</xdr:colOff>
      <xdr:row>28</xdr:row>
      <xdr:rowOff>286238</xdr:rowOff>
    </xdr:from>
    <xdr:to>
      <xdr:col>2</xdr:col>
      <xdr:colOff>1347107</xdr:colOff>
      <xdr:row>28</xdr:row>
      <xdr:rowOff>1092786</xdr:rowOff>
    </xdr:to>
    <xdr:pic>
      <xdr:nvPicPr>
        <xdr:cNvPr id="540" name="Picture 539">
          <a:extLst>
            <a:ext uri="{FF2B5EF4-FFF2-40B4-BE49-F238E27FC236}">
              <a16:creationId xmlns:a16="http://schemas.microsoft.com/office/drawing/2014/main" xmlns="" id="{00000000-0008-0000-0000-00001C020000}"/>
            </a:ext>
          </a:extLst>
        </xdr:cNvPr>
        <xdr:cNvPicPr>
          <a:picLocks noChangeAspect="1"/>
        </xdr:cNvPicPr>
      </xdr:nvPicPr>
      <xdr:blipFill>
        <a:blip xmlns:r="http://schemas.openxmlformats.org/officeDocument/2006/relationships" r:embed="rId338"/>
        <a:stretch>
          <a:fillRect/>
        </a:stretch>
      </xdr:blipFill>
      <xdr:spPr>
        <a:xfrm>
          <a:off x="1849211" y="32642663"/>
          <a:ext cx="1279071" cy="806548"/>
        </a:xfrm>
        <a:prstGeom prst="rect">
          <a:avLst/>
        </a:prstGeom>
      </xdr:spPr>
    </xdr:pic>
    <xdr:clientData/>
  </xdr:twoCellAnchor>
  <xdr:twoCellAnchor>
    <xdr:from>
      <xdr:col>2</xdr:col>
      <xdr:colOff>163286</xdr:colOff>
      <xdr:row>423</xdr:row>
      <xdr:rowOff>68036</xdr:rowOff>
    </xdr:from>
    <xdr:to>
      <xdr:col>2</xdr:col>
      <xdr:colOff>1306286</xdr:colOff>
      <xdr:row>423</xdr:row>
      <xdr:rowOff>885036</xdr:rowOff>
    </xdr:to>
    <xdr:pic>
      <xdr:nvPicPr>
        <xdr:cNvPr id="541" name="그림 77" descr="SBP-300HM4.png">
          <a:extLst>
            <a:ext uri="{FF2B5EF4-FFF2-40B4-BE49-F238E27FC236}">
              <a16:creationId xmlns:a16="http://schemas.microsoft.com/office/drawing/2014/main" xmlns="" id="{00000000-0008-0000-0000-00001D020000}"/>
            </a:ext>
          </a:extLst>
        </xdr:cNvPr>
        <xdr:cNvPicPr>
          <a:picLocks noChangeAspect="1"/>
        </xdr:cNvPicPr>
      </xdr:nvPicPr>
      <xdr:blipFill>
        <a:blip xmlns:r="http://schemas.openxmlformats.org/officeDocument/2006/relationships" r:embed="rId329" cstate="email">
          <a:extLst>
            <a:ext uri="{28A0092B-C50C-407E-A947-70E740481C1C}">
              <a14:useLocalDpi xmlns:a14="http://schemas.microsoft.com/office/drawing/2010/main"/>
            </a:ext>
          </a:extLst>
        </a:blip>
        <a:stretch>
          <a:fillRect/>
        </a:stretch>
      </xdr:blipFill>
      <xdr:spPr>
        <a:xfrm>
          <a:off x="1944461" y="442885286"/>
          <a:ext cx="1143000" cy="817000"/>
        </a:xfrm>
        <a:prstGeom prst="rect">
          <a:avLst/>
        </a:prstGeom>
      </xdr:spPr>
    </xdr:pic>
    <xdr:clientData/>
  </xdr:twoCellAnchor>
  <xdr:twoCellAnchor>
    <xdr:from>
      <xdr:col>2</xdr:col>
      <xdr:colOff>163286</xdr:colOff>
      <xdr:row>508</xdr:row>
      <xdr:rowOff>122464</xdr:rowOff>
    </xdr:from>
    <xdr:to>
      <xdr:col>2</xdr:col>
      <xdr:colOff>1197429</xdr:colOff>
      <xdr:row>508</xdr:row>
      <xdr:rowOff>895099</xdr:rowOff>
    </xdr:to>
    <xdr:pic>
      <xdr:nvPicPr>
        <xdr:cNvPr id="542" name="Picture 541">
          <a:extLst>
            <a:ext uri="{FF2B5EF4-FFF2-40B4-BE49-F238E27FC236}">
              <a16:creationId xmlns:a16="http://schemas.microsoft.com/office/drawing/2014/main" xmlns="" id="{00000000-0008-0000-0000-00001E020000}"/>
            </a:ext>
          </a:extLst>
        </xdr:cNvPr>
        <xdr:cNvPicPr>
          <a:picLocks noChangeAspect="1"/>
        </xdr:cNvPicPr>
      </xdr:nvPicPr>
      <xdr:blipFill>
        <a:blip xmlns:r="http://schemas.openxmlformats.org/officeDocument/2006/relationships" r:embed="rId242"/>
        <a:stretch>
          <a:fillRect/>
        </a:stretch>
      </xdr:blipFill>
      <xdr:spPr>
        <a:xfrm>
          <a:off x="1944461" y="523902214"/>
          <a:ext cx="1034143" cy="772635"/>
        </a:xfrm>
        <a:prstGeom prst="rect">
          <a:avLst/>
        </a:prstGeom>
      </xdr:spPr>
    </xdr:pic>
    <xdr:clientData/>
  </xdr:twoCellAnchor>
  <xdr:twoCellAnchor>
    <xdr:from>
      <xdr:col>2</xdr:col>
      <xdr:colOff>190500</xdr:colOff>
      <xdr:row>509</xdr:row>
      <xdr:rowOff>95250</xdr:rowOff>
    </xdr:from>
    <xdr:to>
      <xdr:col>2</xdr:col>
      <xdr:colOff>1224643</xdr:colOff>
      <xdr:row>509</xdr:row>
      <xdr:rowOff>867885</xdr:rowOff>
    </xdr:to>
    <xdr:pic>
      <xdr:nvPicPr>
        <xdr:cNvPr id="543" name="Picture 542">
          <a:extLst>
            <a:ext uri="{FF2B5EF4-FFF2-40B4-BE49-F238E27FC236}">
              <a16:creationId xmlns:a16="http://schemas.microsoft.com/office/drawing/2014/main" xmlns="" id="{00000000-0008-0000-0000-00001F020000}"/>
            </a:ext>
          </a:extLst>
        </xdr:cNvPr>
        <xdr:cNvPicPr>
          <a:picLocks noChangeAspect="1"/>
        </xdr:cNvPicPr>
      </xdr:nvPicPr>
      <xdr:blipFill>
        <a:blip xmlns:r="http://schemas.openxmlformats.org/officeDocument/2006/relationships" r:embed="rId242"/>
        <a:stretch>
          <a:fillRect/>
        </a:stretch>
      </xdr:blipFill>
      <xdr:spPr>
        <a:xfrm>
          <a:off x="1971675" y="524827500"/>
          <a:ext cx="1034143" cy="7726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2588558</xdr:colOff>
      <xdr:row>0</xdr:row>
      <xdr:rowOff>0</xdr:rowOff>
    </xdr:from>
    <xdr:to>
      <xdr:col>5</xdr:col>
      <xdr:colOff>5479675</xdr:colOff>
      <xdr:row>2</xdr:row>
      <xdr:rowOff>39344</xdr:rowOff>
    </xdr:to>
    <xdr:pic>
      <xdr:nvPicPr>
        <xdr:cNvPr id="2" name="Picture 1" descr="Samsung Techwin">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0189508" y="0"/>
          <a:ext cx="2891117" cy="12204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ataliya.Afanasyeva/Desktop/Product/Price%20list/Hanwha%20Europe%20pricelist%20(Feb%202020)%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TE Pricelist"/>
      <sheetName val="3rd Party"/>
      <sheetName val="EOS Products"/>
      <sheetName val="Change Log"/>
      <sheetName val="Data Tab"/>
      <sheetName val="All"/>
    </sheetNames>
    <sheetDataSet>
      <sheetData sheetId="0">
        <row r="1">
          <cell r="D1">
            <v>0</v>
          </cell>
          <cell r="E1">
            <v>43862</v>
          </cell>
          <cell r="H1">
            <v>0</v>
          </cell>
          <cell r="J1">
            <v>0</v>
          </cell>
          <cell r="L1">
            <v>0</v>
          </cell>
          <cell r="M1">
            <v>0</v>
          </cell>
          <cell r="N1">
            <v>0</v>
          </cell>
          <cell r="O1">
            <v>0</v>
          </cell>
        </row>
        <row r="2">
          <cell r="D2">
            <v>0</v>
          </cell>
          <cell r="E2">
            <v>0</v>
          </cell>
          <cell r="F2">
            <v>0</v>
          </cell>
          <cell r="G2">
            <v>0</v>
          </cell>
          <cell r="H2">
            <v>0</v>
          </cell>
          <cell r="I2">
            <v>0</v>
          </cell>
          <cell r="J2">
            <v>0</v>
          </cell>
          <cell r="K2">
            <v>0</v>
          </cell>
          <cell r="L2" t="str">
            <v>EUR_pricelist</v>
          </cell>
          <cell r="M2" t="str">
            <v>GBP_pricelist</v>
          </cell>
          <cell r="N2" t="str">
            <v>USD_pricelist</v>
          </cell>
          <cell r="O2" t="str">
            <v>Standard_Price</v>
          </cell>
        </row>
        <row r="3">
          <cell r="D3" t="str">
            <v>Model code</v>
          </cell>
          <cell r="E3" t="str">
            <v>Short description</v>
          </cell>
          <cell r="F3" t="str">
            <v>Series</v>
          </cell>
          <cell r="G3" t="str">
            <v>Resolution/
Channels</v>
          </cell>
          <cell r="H3" t="str">
            <v>Type</v>
          </cell>
          <cell r="I3" t="str">
            <v>Notes</v>
          </cell>
          <cell r="J3" t="str">
            <v>Full Description</v>
          </cell>
          <cell r="K3" t="str">
            <v>Product page</v>
          </cell>
          <cell r="L3" t="str">
            <v>MSRP, €</v>
          </cell>
          <cell r="M3" t="str">
            <v>MSRP, £</v>
          </cell>
          <cell r="N3" t="str">
            <v>MSRP, $</v>
          </cell>
          <cell r="O3" t="str">
            <v>Standard Price, $</v>
          </cell>
        </row>
        <row r="4">
          <cell r="D4">
            <v>0</v>
          </cell>
          <cell r="E4">
            <v>0</v>
          </cell>
          <cell r="F4">
            <v>0</v>
          </cell>
          <cell r="G4">
            <v>0</v>
          </cell>
          <cell r="H4">
            <v>0</v>
          </cell>
          <cell r="I4">
            <v>0</v>
          </cell>
          <cell r="J4">
            <v>0</v>
          </cell>
          <cell r="K4">
            <v>0</v>
          </cell>
          <cell r="L4">
            <v>0</v>
          </cell>
          <cell r="M4">
            <v>0</v>
          </cell>
          <cell r="N4">
            <v>0</v>
          </cell>
          <cell r="O4">
            <v>0</v>
          </cell>
        </row>
        <row r="5">
          <cell r="D5" t="str">
            <v>PNP-9200RH</v>
          </cell>
          <cell r="E5" t="str">
            <v>4K IR 20x Zoom PTZ</v>
          </cell>
          <cell r="F5" t="str">
            <v>Wisenet P</v>
          </cell>
          <cell r="G5" t="str">
            <v>8MP</v>
          </cell>
          <cell r="H5" t="str">
            <v>PTZ</v>
          </cell>
          <cell r="I5">
            <v>0</v>
          </cell>
          <cell r="J5" t="str">
            <v>Wisenet P network 4K IR outdoor PTZ camera, 8MP @30fps, 20X Optical Zoom Lens (4.8 ~ 96mm) (65.1º ~ 3.8º), 360° Endless Pan range, 400°/sec Pan speed, triple codec H.265/H.264/MJPEG with WiseStream, Multiple streaming, 120dB WDR, True Day &amp; Night (ICR), IR viewable length 200m, Intelligent Video Analytics, Motion detection, Fog detection, Tampering, Auto-tracking, Mechanical anti-vibration, Bi-directional audio and SD/SDHC/SDXC slot, IP66, IK10, 24VAC</v>
          </cell>
          <cell r="K5" t="str">
            <v>Info</v>
          </cell>
          <cell r="L5">
            <v>6280</v>
          </cell>
          <cell r="M5">
            <v>4331</v>
          </cell>
          <cell r="N5">
            <v>7847</v>
          </cell>
          <cell r="O5">
            <v>7473</v>
          </cell>
        </row>
        <row r="6">
          <cell r="D6" t="str">
            <v>PNM-9320VQP</v>
          </cell>
          <cell r="E6" t="str">
            <v>5CH 32x Zoom Multi-sensor with integral PTZ</v>
          </cell>
          <cell r="F6" t="str">
            <v>Wisenet P</v>
          </cell>
          <cell r="G6" t="str">
            <v>4x 2MP / 5MP + 2MP</v>
          </cell>
          <cell r="H6" t="str">
            <v>Multi-Sensor</v>
          </cell>
          <cell r="I6">
            <v>0</v>
          </cell>
          <cell r="J6" t="str">
            <v>Wisenet P network outdoor Multi-sensor Multi-Directional PTZ camera, 4 sensors x 2MP/5MP and 2MP PTZ module, 8MP ~20MP (2MP @ 60fps or 5MP @30fps),  4  fixed lense modules and 4.44~142.6mm (Optical 32x) lens, triple codec H.265/H.264/MJPEG with WiseStream II, Multiple streaming, 150dB WDR @2MP or 120dB WDR @5MP, Auto Day &amp; Night (ICR), Advanced Video Analytics, Motion detection, Hallway view, Fog detection, HLC, Digital Image Stabilization with built-in Gyro sensor, 5x SD/SDHC/SDXC slot, IP66, IK10, HPoE (Power adaptor is included)
2MP Lens modules (sold separately): SLA-2M2400P (2.4mm), SLA-2M2800P (2.8mm), SLA-2M3600P (3.6mm), SLA-2M6000P (6mm), SLA-2M1200P (12mm)
5MP Lens modules (sold separately): SLA-5M3700P (3.7mm), SLA-5M4600P (4.6mm), SLA-5M7000P (7.0mm)</v>
          </cell>
          <cell r="K6" t="str">
            <v>Info</v>
          </cell>
          <cell r="L6">
            <v>5932</v>
          </cell>
          <cell r="M6">
            <v>5391</v>
          </cell>
          <cell r="N6">
            <v>7415</v>
          </cell>
          <cell r="O6">
            <v>7061</v>
          </cell>
        </row>
        <row r="7">
          <cell r="D7" t="str">
            <v>PNM-9085RQZ</v>
          </cell>
          <cell r="E7" t="str">
            <v>5MP X 4 Outdoor IR PTRZ Dome</v>
          </cell>
          <cell r="F7" t="str">
            <v>Wisenet P</v>
          </cell>
          <cell r="G7" t="str">
            <v>20MP</v>
          </cell>
          <cell r="H7" t="str">
            <v>Multi-Sensor</v>
          </cell>
          <cell r="I7">
            <v>0</v>
          </cell>
          <cell r="J7" t="str">
            <v>Wisenet P network outdoor Multi-sensor Multi-Directional IR PTRZ dome camera, 4 sensors x 5MP, max 8MP @30fps,  4  x 4.13 ~ 9.4mm motorized varifocal lenses (2.3x), triple codec H.265/H.264/MJPEG with WiseStream II, Multiple streaming, WDR 120dB, Auto Day &amp; Night (ICR), IR viewable length 30m, Advanced Video Analytics and Sound Classification, Motion detection, Hallway view, Fog detection, HLC, Digital Image Stabilization, 4x SD/SDHC/SDXC slot, IP66, IK10, NEMA4X, HPoE/12VDC</v>
          </cell>
          <cell r="K7">
            <v>0</v>
          </cell>
          <cell r="L7">
            <v>3370</v>
          </cell>
          <cell r="M7">
            <v>3064</v>
          </cell>
          <cell r="N7">
            <v>4388</v>
          </cell>
          <cell r="O7">
            <v>4179</v>
          </cell>
        </row>
        <row r="8">
          <cell r="D8" t="str">
            <v>PNM-9084RQZ</v>
          </cell>
          <cell r="E8" t="str">
            <v>2MP X 4 Outdoor IR PTRZ Dome</v>
          </cell>
          <cell r="F8" t="str">
            <v>Wisenet P</v>
          </cell>
          <cell r="G8" t="str">
            <v>8MP</v>
          </cell>
          <cell r="H8" t="str">
            <v>Multi-Sensor</v>
          </cell>
          <cell r="I8">
            <v>0</v>
          </cell>
          <cell r="J8" t="str">
            <v>Wisenet P network outdoor Multi-sensor Multi-Directional IR PTRZ dome camera, 4 sensors x 2MP, max 8MP @60fps,  4  x 3.2 ~ 10mm motorized varifocal lenses (3.1x), triple codec H.265/H.264/MJPEG with WiseStream II, Multiple streaming, WDR 120dB, Auto Day &amp; Night (ICR), IR viewable length 30m, Advanced Video Analytics and Sound Classification, Motion detection, Hallway view, Fog detection, HLC, Digital Image Stabilization, 4x SD/SDHC/SDXC slot, IP66, IK10, NEMA4X, HPoE/12VDC</v>
          </cell>
          <cell r="K8">
            <v>0</v>
          </cell>
          <cell r="L8">
            <v>2397</v>
          </cell>
          <cell r="M8">
            <v>2180</v>
          </cell>
          <cell r="N8">
            <v>3122</v>
          </cell>
          <cell r="O8">
            <v>2973</v>
          </cell>
        </row>
        <row r="9">
          <cell r="D9" t="str">
            <v>PNM-9084QZ</v>
          </cell>
          <cell r="E9" t="str">
            <v>2MP X 4 Outdoor PTRZ Dome</v>
          </cell>
          <cell r="F9" t="str">
            <v>Wisenet P</v>
          </cell>
          <cell r="G9" t="str">
            <v>8MP</v>
          </cell>
          <cell r="H9" t="str">
            <v>Multi-Sensor</v>
          </cell>
          <cell r="I9">
            <v>0</v>
          </cell>
          <cell r="J9" t="str">
            <v>Wisenet P network outdoor Multi-sensor Multi-Directional PTRZ dome camera, 4 sensors x 2MP, max 8MP @60fps,  4  x 3 ~ 6mm motorized varifocal lenses (2x), triple codec H.265/H.264/MJPEG with WiseStream II, Multiple streaming, WDR 120dB, Auto Day &amp; Night (ICR), Advanced Video Analytics, Motion detection, Hallway view, Fog detection, HLC, Digital Image Stabilization, 4x SD/SDHC/SDXC slot, IP66, IK10, NEMA4X, HPoE</v>
          </cell>
          <cell r="K9" t="str">
            <v>Info</v>
          </cell>
          <cell r="L9">
            <v>2174</v>
          </cell>
          <cell r="M9">
            <v>1977</v>
          </cell>
          <cell r="N9">
            <v>2831</v>
          </cell>
          <cell r="O9">
            <v>2696</v>
          </cell>
        </row>
        <row r="10">
          <cell r="D10" t="str">
            <v>PNM-9081VQ</v>
          </cell>
          <cell r="E10" t="str">
            <v>5MP X 4 Outdoor Dome</v>
          </cell>
          <cell r="F10" t="str">
            <v>Wisenet P</v>
          </cell>
          <cell r="G10" t="str">
            <v>20MP</v>
          </cell>
          <cell r="H10" t="str">
            <v>Multi-Sensor</v>
          </cell>
          <cell r="I10">
            <v>0</v>
          </cell>
          <cell r="J10" t="str">
            <v>Wisenet P network outdoor Multi-sensor Multi-Directional dome camera, 4 sensors x 5MP, max 20MP @30fps,  4  x 3.6 ~ 9.4mm motorized varifocal lenses (2.6x), triple codec H.265/H.264/MJPEG with WiseStream II, Multiple streaming, 120dB WDR, Auto Day &amp; Night (ICR), Advanced Video Analytics, Motion detection, Hallway view, Fog detection, HLC, Digital Image Stabilization with built-in Gyro sensor, 4x SD/SDHC/SDXC slot, IP66, IK10, HPoE (Power adaptor is included)/12VDC</v>
          </cell>
          <cell r="K10" t="str">
            <v>Info</v>
          </cell>
          <cell r="L10">
            <v>3808</v>
          </cell>
          <cell r="M10">
            <v>3224</v>
          </cell>
          <cell r="N10">
            <v>4759</v>
          </cell>
          <cell r="O10">
            <v>4532</v>
          </cell>
        </row>
        <row r="11">
          <cell r="D11" t="str">
            <v>PNM-9080VQ</v>
          </cell>
          <cell r="E11" t="str">
            <v>2MP X 4 Outdoor Dome</v>
          </cell>
          <cell r="F11" t="str">
            <v>Wisenet P</v>
          </cell>
          <cell r="G11" t="str">
            <v>8MP</v>
          </cell>
          <cell r="H11" t="str">
            <v>Multi-Sensor</v>
          </cell>
          <cell r="I11">
            <v>0</v>
          </cell>
          <cell r="J11" t="str">
            <v>Wisenet P network outdoor Multi-sensor Multi-Directional dome camera, 4 sensors x 2MP, max 8MP @60fps,  4  x 2.8 ~ 12mm motorized varifocal lenses (4.3x), triple codec H.265/H.264/MJPEG with WiseStream II, Multiple streaming, WDR 150dB, Auto Day &amp; Night (ICR), Advanced Video Analytics, Motion detection, Hallway view, Fog detection, HLC, Digital Image Stabilization with built-in Gyro sensor, 4x SD/SDHC/SDXC slot, IP66, IK10, PoE+/12VDC</v>
          </cell>
          <cell r="K11" t="str">
            <v>Info</v>
          </cell>
          <cell r="L11">
            <v>2522</v>
          </cell>
          <cell r="M11">
            <v>2137</v>
          </cell>
          <cell r="N11">
            <v>3152</v>
          </cell>
          <cell r="O11">
            <v>3001</v>
          </cell>
        </row>
        <row r="12">
          <cell r="D12" t="str">
            <v>PNM-9000VQ</v>
          </cell>
          <cell r="E12" t="str">
            <v>Quad Lens Multi-sensor Outdoor Vandal Dome</v>
          </cell>
          <cell r="F12" t="str">
            <v>Wisenet P</v>
          </cell>
          <cell r="G12" t="str">
            <v>4x 2MP / 5MP</v>
          </cell>
          <cell r="H12" t="str">
            <v>Multi-Sensor</v>
          </cell>
          <cell r="I12">
            <v>0</v>
          </cell>
          <cell r="J12" t="str">
            <v>Wisenet P network outdoor Multi-sensor Multi-Directional dome camera, 4 sensors x 2MP/5MP, 8MP ~20MP (2MP @ 60fps or 5MP @30fps),  4  fixed lense modules, triple codec H.265/H.264/MJPEG with WiseStream II, Multiple streaming, 150dB WDR @2MP or 120dB WDR @5MP, Auto Day &amp; Night (ICR), Advanced Video Analytics, Motion detection, Hallway view, Fog detection, HLC, Digital Image Stabilization, 4x SD/SDHC/SDXC slot, IP66, IK10, PoE+
2MP Lens modules (sold separately): SLA-2M2400Q (2.4mm), SLA-2M2800Q (2.8mm), SLA-2M3600Q (3.6mm), SLA-2M6000Q (6mm)
5MP Lens modules (sold separately): SLA-5M3700Q (3.7mm), SLA-5M4600Q (4.6mm), SLA-5M7000Q (7.0mm)</v>
          </cell>
          <cell r="K12" t="str">
            <v>Info</v>
          </cell>
          <cell r="L12">
            <v>1445</v>
          </cell>
          <cell r="M12">
            <v>1314</v>
          </cell>
          <cell r="N12">
            <v>1808</v>
          </cell>
          <cell r="O12">
            <v>1721</v>
          </cell>
        </row>
        <row r="13">
          <cell r="D13" t="str">
            <v>PNM-9000VD</v>
          </cell>
          <cell r="E13" t="str">
            <v>5MP Dual Lens Multi-sensor</v>
          </cell>
          <cell r="F13" t="str">
            <v>Wisenet P</v>
          </cell>
          <cell r="G13" t="str">
            <v>2x 5MP</v>
          </cell>
          <cell r="H13" t="str">
            <v>Multi-Sensor</v>
          </cell>
          <cell r="I13">
            <v>0</v>
          </cell>
          <cell r="J13" t="str">
            <v>Wisenet P network Multi-sensor Multi-Directional Outdoor Vandal dome camera, 10MP @ 30fps, exchangable 2x 5MP lens modules (3.7mm, 4.6mm and 7mm fixed), triple codec H.265/H.264/MJPEG with WiseStream II, Multiple streaming, 120dB WDR, Auto Day &amp; Night (ICR), Intelligent Video Analytics, Hallway View, Motion detection, Fog detection, HLC, Digital Image Stabilization, dual microSD/SDHC/SDXC slot, ONVIF S/G, IP66, IK10, PoE
Lens modules (sold separately): SLA-5M3700D (3.7mm), SLA-5M4600D (4.6mm), SLA-5M7000D (7.0mm)</v>
          </cell>
          <cell r="K13" t="str">
            <v>Info</v>
          </cell>
          <cell r="L13">
            <v>1120</v>
          </cell>
          <cell r="M13">
            <v>1018</v>
          </cell>
          <cell r="N13">
            <v>1399</v>
          </cell>
          <cell r="O13">
            <v>1332</v>
          </cell>
        </row>
        <row r="14">
          <cell r="D14" t="str">
            <v>PNM-7000VD</v>
          </cell>
          <cell r="E14" t="str">
            <v>2MP Dual Lens Multi-sensor</v>
          </cell>
          <cell r="F14" t="str">
            <v>Wisenet P</v>
          </cell>
          <cell r="G14" t="str">
            <v>2x 2MP</v>
          </cell>
          <cell r="H14" t="str">
            <v>Multi-Sensor</v>
          </cell>
          <cell r="I14">
            <v>0</v>
          </cell>
          <cell r="J14" t="str">
            <v>Wisenet P network Multi-sensor Multi-Directional Outdoor Vandal dome camera, 4MP @ 60fps, exchangable 2x 2MP lens modules (2.4mm, 2.8mm, 3.6mm and 6mm fixed), triple codec H.265/H.264/MJPEG with WiseStream II, Multiple streaming, 150dB WDR, Auto Day &amp; Night (ICR), Intelligent Video Analytics, Hallway View, Motion detection, Fog detection, HLC, Digital Image Stabilization, dual microSD/SDHC/SDXC slot, ONVIF S, IP66, IK10, PoE
Lens modules (sold separately): SLA-2M2400D (2.4mm), SLA-2M2800D (2.8mm), SLA-2M3600D (3.6mm), SLA-2M6000D (6mm)</v>
          </cell>
          <cell r="K14" t="str">
            <v>Info</v>
          </cell>
          <cell r="L14">
            <v>933</v>
          </cell>
          <cell r="M14">
            <v>848</v>
          </cell>
          <cell r="N14">
            <v>1166</v>
          </cell>
          <cell r="O14">
            <v>1110</v>
          </cell>
        </row>
        <row r="15">
          <cell r="D15" t="str">
            <v>PNM-9030V</v>
          </cell>
          <cell r="E15" t="str">
            <v>15MP Panoramic Outdoor Vandal Dome</v>
          </cell>
          <cell r="F15" t="str">
            <v>Wisenet P</v>
          </cell>
          <cell r="G15" t="str">
            <v>15MP</v>
          </cell>
          <cell r="H15" t="str">
            <v>Multi-Sensor</v>
          </cell>
          <cell r="I15">
            <v>0</v>
          </cell>
          <cell r="J15" t="str">
            <v>Wisenet P network outdoor Multi-sensor Panoramic dome camera, 4 sensors x 5MP, 180º / 220º  panoramic stitching, max 15MP @30fps, 4mm fixed lens (180°), triple codec H.265/H.264/MJPEG with WiseStream II, Multiple streaming, 120dB WDR, Auto Day &amp; Night (ICR), Advanced Video Analytics, Motion detection, Handover to PTZ, Sound classification, Heatmap, LDC (Lens Distortion Correction), Bi-directional audio and dual SD/SDHC/SDXC slot, IP66, IK10, PoE+</v>
          </cell>
          <cell r="K15" t="str">
            <v>Info</v>
          </cell>
          <cell r="L15">
            <v>2968</v>
          </cell>
          <cell r="M15">
            <v>2697</v>
          </cell>
          <cell r="N15">
            <v>3709</v>
          </cell>
          <cell r="O15">
            <v>3532</v>
          </cell>
        </row>
        <row r="16">
          <cell r="D16" t="str">
            <v>PNM-9020V</v>
          </cell>
          <cell r="E16" t="str">
            <v>7.3MP Panoramic Outdoor Vandal Dome</v>
          </cell>
          <cell r="F16" t="str">
            <v>Wisenet P</v>
          </cell>
          <cell r="G16" t="str">
            <v>7.3MP</v>
          </cell>
          <cell r="H16" t="str">
            <v>Multi-Sensor</v>
          </cell>
          <cell r="I16">
            <v>0</v>
          </cell>
          <cell r="J16" t="str">
            <v>Wisenet P network outdoor Multi-sensor Panoramic dome camera, 4 sensors x 2MP, 180º panoramic view, max 7.3MP @30fps, 3.6mm fixed lens (180°), triple codec H.265/H.264/MJPEG with WiseStream, Multiple streaming, Auto Day &amp; Night (ICR), Advanced Video Analytics, Motion detection, Sound classification, Hand over to PTZ, Digital auto tracking, Heatmap, Bi-directional audio and SD/SDHC/SDXC slot, IP66, IK10, PoE+</v>
          </cell>
          <cell r="K16" t="str">
            <v>Info</v>
          </cell>
          <cell r="L16">
            <v>1813</v>
          </cell>
          <cell r="M16">
            <v>1647</v>
          </cell>
          <cell r="N16">
            <v>2266</v>
          </cell>
          <cell r="O16">
            <v>2158</v>
          </cell>
        </row>
        <row r="17">
          <cell r="D17" t="str">
            <v>PNO-9080R</v>
          </cell>
          <cell r="E17" t="str">
            <v>4K IR Bullet</v>
          </cell>
          <cell r="F17" t="str">
            <v>Wisenet P</v>
          </cell>
          <cell r="G17" t="str">
            <v>12MP</v>
          </cell>
          <cell r="H17" t="str">
            <v>Bullet</v>
          </cell>
          <cell r="I17">
            <v>0</v>
          </cell>
          <cell r="J17" t="str">
            <v>Wisenet P network 4K IR outdoor vandal bullet camera, 12MP @20fps, 4.5~10mm motorized varifocal lens (2.2x), triple codec H.265/H.264/MJPEG with WiseStream, Multiple streaming, 120dB WDR, True Day &amp; Night (ICR), IR viewable length 40m, Motion detection, Defocus detection, Tampering, Hallway view, Digital auto tracking, Bi-directional audio and SD/SDHC/SDXC slot, IP66/IK10, PoE/12VDC/24VAC</v>
          </cell>
          <cell r="K17" t="str">
            <v>Info</v>
          </cell>
          <cell r="L17">
            <v>1740</v>
          </cell>
          <cell r="M17">
            <v>1502</v>
          </cell>
          <cell r="N17">
            <v>2175</v>
          </cell>
          <cell r="O17">
            <v>2071</v>
          </cell>
        </row>
        <row r="18">
          <cell r="D18" t="str">
            <v>PNV-9080R</v>
          </cell>
          <cell r="E18" t="str">
            <v>4K IR Outdoor Vandal Dome</v>
          </cell>
          <cell r="F18" t="str">
            <v>Wisenet P</v>
          </cell>
          <cell r="G18" t="str">
            <v>12MP</v>
          </cell>
          <cell r="H18" t="str">
            <v>Dome</v>
          </cell>
          <cell r="I18">
            <v>0</v>
          </cell>
          <cell r="J18" t="str">
            <v>Wisenet P network 4K IR outdoor vandal dome camera, 12MP @20fps, 4.5~10mm motorized varifocal lens (2.2x), triple codec H.265/H.264/MJPEG with WiseStream, Multiple streaming, 120dB WDR, Auto Day &amp; Night (ICR), IR viewable length 40m, Motion detection, Defocus detection, Tampering, Hallway View, Motion detection, Digital auto tracking, Bi-directional audio and SD/SDHC/SDXC slot, IP67/IP66/IK10, PoE/12VDC/24VAC</v>
          </cell>
          <cell r="K18" t="str">
            <v>Info</v>
          </cell>
          <cell r="L18">
            <v>1700</v>
          </cell>
          <cell r="M18">
            <v>1468</v>
          </cell>
          <cell r="N18">
            <v>2125</v>
          </cell>
          <cell r="O18">
            <v>2023</v>
          </cell>
        </row>
        <row r="19">
          <cell r="D19" t="str">
            <v>PND-9080R</v>
          </cell>
          <cell r="E19" t="str">
            <v>4K IR Indoor Dome</v>
          </cell>
          <cell r="F19" t="str">
            <v>Wisenet P</v>
          </cell>
          <cell r="G19" t="str">
            <v>12MP</v>
          </cell>
          <cell r="H19" t="str">
            <v>Dome</v>
          </cell>
          <cell r="I19">
            <v>0</v>
          </cell>
          <cell r="J19" t="str">
            <v>Wisenet P network 4K IR indoor dome camera, 12MP @20fps, 4.5~10mm motorized varifocal lens (2.2x), triple codec H.265/H.264/MJPEG with WiseStream, Multiple streaming, 120dB WDR, Auto Day &amp; Night (ICR), IR viewable length 30m, Motion detection, Defocus detection, Tampering, Hallway View, Motion detection, Digital auto tracking, Bi-directional audio and SD/SDHC/SDXC slot, IK08, PoE/12VDC</v>
          </cell>
          <cell r="K19" t="str">
            <v>Info</v>
          </cell>
          <cell r="L19">
            <v>1444</v>
          </cell>
          <cell r="M19">
            <v>1248</v>
          </cell>
          <cell r="N19">
            <v>1804</v>
          </cell>
          <cell r="O19">
            <v>1718</v>
          </cell>
        </row>
        <row r="20">
          <cell r="D20" t="str">
            <v>PNF-9010RVM</v>
          </cell>
          <cell r="E20" t="str">
            <v>4K IR Mobile Vandal Fisheye</v>
          </cell>
          <cell r="F20" t="str">
            <v>Wisenet P</v>
          </cell>
          <cell r="G20" t="str">
            <v>12MP</v>
          </cell>
          <cell r="H20" t="str">
            <v>Fisheye</v>
          </cell>
          <cell r="I20">
            <v>0</v>
          </cell>
          <cell r="J20" t="str">
            <v>Wisenet P network 4K IR indoor fisheye vandal dome camera, 12MP @20fps, 2.1mm fixed lens, simple focus, triple codec H.265/H.264/MJPEG with WiseStream, Multiple streaming, 120dB WDR, True Day &amp; Night (ICR), IR viewable length 15m, built-in Video Analytics, People counting, Heatmap, PTZ Handover,  VariableView Mode, On Board Dewarping, Digital PTZ (16x), Bi-directional audio and SD/SDHC/SDXC slot, Built-in mic, IP66/IK10, PoE/12VDC, M12 Connector</v>
          </cell>
          <cell r="K20" t="str">
            <v>Info</v>
          </cell>
          <cell r="L20">
            <v>1596</v>
          </cell>
          <cell r="M20">
            <v>1378</v>
          </cell>
          <cell r="N20">
            <v>1994</v>
          </cell>
          <cell r="O20">
            <v>1899</v>
          </cell>
        </row>
        <row r="21">
          <cell r="D21" t="str">
            <v>PNF-9010RV</v>
          </cell>
          <cell r="E21" t="str">
            <v>4K IR Outdoor Vandal Fisheye</v>
          </cell>
          <cell r="F21" t="str">
            <v>Wisenet P</v>
          </cell>
          <cell r="G21" t="str">
            <v>12MP</v>
          </cell>
          <cell r="H21" t="str">
            <v>Fisheye</v>
          </cell>
          <cell r="I21">
            <v>0</v>
          </cell>
          <cell r="J21" t="str">
            <v>Wisenet P network 4K IR indoor fisheye vandal dome camera, 12MP @20fps, 2.1mm fixed lens, simple focus, triple codec H.265/H.264/MJPEG with WiseStream, Multiple streaming, 120dB WDR, True Day &amp; Night (ICR), IR viewable length 15m, built-in Video Analytics, People counting, Heatmap, PTZ Handover,  VariableView Mode, On Board Dewarping, Digital PTZ (16x), Bi-directional audio and SD/SDHC/SDXC slot, Built-in mic, IP66/IK10, PoE/12VDC</v>
          </cell>
          <cell r="K21" t="str">
            <v>Info</v>
          </cell>
          <cell r="L21">
            <v>1556</v>
          </cell>
          <cell r="M21">
            <v>1344</v>
          </cell>
          <cell r="N21">
            <v>1945</v>
          </cell>
          <cell r="O21">
            <v>1852</v>
          </cell>
        </row>
        <row r="22">
          <cell r="D22" t="str">
            <v>PNF-9010R</v>
          </cell>
          <cell r="E22" t="str">
            <v>4K IR Indoor Vandal Fisheye</v>
          </cell>
          <cell r="F22" t="str">
            <v>Wisenet P</v>
          </cell>
          <cell r="G22" t="str">
            <v>12MP</v>
          </cell>
          <cell r="H22" t="str">
            <v>Fisheye</v>
          </cell>
          <cell r="I22">
            <v>0</v>
          </cell>
          <cell r="J22" t="str">
            <v>Wisenet P network 4K IR indoor fisheye dome camera, 12MP @20fps, 2.1mm fixed lens, simple focus, triple codec H.265/H.264/MJPEG with WiseStream, Multiple streaming, 120dB WDR, True Day &amp; Night (ICR), IR viewable length 15m, built-in Video Analytics, People counting, Heatmap, PTZ Handover,  VariableView Mode, On Board Dewarping, Digital PTZ (16x), Bi-directional audio and SD/SDHC/SDXC slot, Built-in mic, PoE/12VDC</v>
          </cell>
          <cell r="K22" t="str">
            <v>Info</v>
          </cell>
          <cell r="L22">
            <v>1458</v>
          </cell>
          <cell r="M22">
            <v>1259</v>
          </cell>
          <cell r="N22">
            <v>1822</v>
          </cell>
          <cell r="O22">
            <v>1735</v>
          </cell>
        </row>
        <row r="23">
          <cell r="D23" t="str">
            <v>SNB-9000</v>
          </cell>
          <cell r="E23" t="str">
            <v>12M 4K Box</v>
          </cell>
          <cell r="F23">
            <v>0</v>
          </cell>
          <cell r="G23" t="str">
            <v>12MP</v>
          </cell>
          <cell r="H23" t="str">
            <v>Box</v>
          </cell>
          <cell r="I23">
            <v>0</v>
          </cell>
          <cell r="J23" t="str">
            <v>Wisenet network box camera, 12MP @20fps, simple focus, H.264/MJPEG dual codec, Multiple streaming, True Day &amp; Night (ICR), Advanced Video Analytics, Motion detection, HLC, Bi-directional audio and SD/SDHC/SDXC slot, PoE/12VDC/24VAC</v>
          </cell>
          <cell r="K23" t="str">
            <v>Info</v>
          </cell>
          <cell r="L23">
            <v>1390</v>
          </cell>
          <cell r="M23">
            <v>1143</v>
          </cell>
          <cell r="N23">
            <v>1737</v>
          </cell>
          <cell r="O23">
            <v>1654</v>
          </cell>
        </row>
        <row r="24">
          <cell r="D24">
            <v>0</v>
          </cell>
          <cell r="E24">
            <v>0</v>
          </cell>
          <cell r="F24">
            <v>0</v>
          </cell>
          <cell r="G24">
            <v>0</v>
          </cell>
          <cell r="H24">
            <v>0</v>
          </cell>
          <cell r="I24">
            <v>0</v>
          </cell>
          <cell r="J24">
            <v>0</v>
          </cell>
          <cell r="K24">
            <v>0</v>
          </cell>
          <cell r="L24">
            <v>0</v>
          </cell>
          <cell r="M24">
            <v>0</v>
          </cell>
          <cell r="N24">
            <v>0</v>
          </cell>
          <cell r="O24">
            <v>0</v>
          </cell>
        </row>
        <row r="25">
          <cell r="D25" t="str">
            <v>XNF-8010RVM</v>
          </cell>
          <cell r="E25" t="str">
            <v>6MP Mobile IR Vandal Fisheye</v>
          </cell>
          <cell r="F25" t="str">
            <v>Wisenet X</v>
          </cell>
          <cell r="G25" t="str">
            <v>6MP</v>
          </cell>
          <cell r="H25" t="str">
            <v>Fisheye</v>
          </cell>
          <cell r="I25">
            <v>0</v>
          </cell>
          <cell r="J25" t="str">
            <v>Wisenet X powered by Wisenet 5 network mobile vandal fisheye, 6MP CMOS sensor, 2048x2048 @ 30fps, 1.6mm fixed lens (192°), triple codec H.265/H.264/MJPEG with WiseStream II technology, 120dB WDR, USB port for easy installation, advanced video, sound classification and business analytics, high powered IR LEDs range of 49', simple focus, dual SD card, HLC, defog detection, DIS, For Mobile Application (M12 Connector) RJ45 to M12 adapter is NOT included, 12VDC/PoE, IP66, IK10, -40°C ~ +55°C (-40°F ~ +131°F)</v>
          </cell>
          <cell r="K25" t="str">
            <v>Info</v>
          </cell>
          <cell r="L25">
            <v>1028</v>
          </cell>
          <cell r="M25">
            <v>837</v>
          </cell>
          <cell r="N25">
            <v>1285</v>
          </cell>
          <cell r="O25">
            <v>1223</v>
          </cell>
        </row>
        <row r="26">
          <cell r="D26" t="str">
            <v>XNF-8010RV</v>
          </cell>
          <cell r="E26" t="str">
            <v>6MP IR Vandal Fisheye</v>
          </cell>
          <cell r="F26" t="str">
            <v>Wisenet X</v>
          </cell>
          <cell r="G26" t="str">
            <v>6MP</v>
          </cell>
          <cell r="H26" t="str">
            <v>Fisheye</v>
          </cell>
          <cell r="I26">
            <v>0</v>
          </cell>
          <cell r="J26" t="str">
            <v>Wisenet X powered by Wisenet 5 network outdoor vandal fisheye, 6MP CMOS sensor, 2048x2048 @ 30fps, 1.6mm fixed lens (192°), triple codec H.265/H.264/MJPEG with WiseStream II technology, 120dB WDR, USB port for easy installation, advanced video, sound classification and business analytics, high powered IR LEDs range of 49', simple focus, dual SD card, HLC, defog detection, DIS, 12VDC/PoE, IP66, IK10, -40°C ~ +55°C (-40°F ~ +131°F)</v>
          </cell>
          <cell r="K26" t="str">
            <v>Info</v>
          </cell>
          <cell r="L26">
            <v>964</v>
          </cell>
          <cell r="M26">
            <v>783</v>
          </cell>
          <cell r="N26">
            <v>1205</v>
          </cell>
          <cell r="O26">
            <v>1147</v>
          </cell>
        </row>
        <row r="27">
          <cell r="D27" t="str">
            <v>XNF-8010R</v>
          </cell>
          <cell r="E27" t="str">
            <v>6MP IR Indoor Fisheye</v>
          </cell>
          <cell r="F27" t="str">
            <v>Wisenet X</v>
          </cell>
          <cell r="G27" t="str">
            <v>6MP</v>
          </cell>
          <cell r="H27" t="str">
            <v>Fisheye</v>
          </cell>
          <cell r="I27">
            <v>0</v>
          </cell>
          <cell r="J27" t="str">
            <v>Wisenet X powered by Wisenet 5 network indoor fisheye, 6MP CMOS sensor, 2048x2048 @ 30fps, 1.6mm fixed lens (192°), triple codec H.265/H.264/MJPEG with WiseStream II technology, 120dB WDR, USB port for easy installation, advanced video, sound classification and business analytics, high powered IR LEDs range of 49', simple focus, dual SD card, HLC, defog detection, DIS, 12VDC/PoE</v>
          </cell>
          <cell r="K27" t="str">
            <v>Info</v>
          </cell>
          <cell r="L27">
            <v>900</v>
          </cell>
          <cell r="M27">
            <v>732</v>
          </cell>
          <cell r="N27">
            <v>1125</v>
          </cell>
          <cell r="O27">
            <v>1071</v>
          </cell>
        </row>
        <row r="28">
          <cell r="D28" t="str">
            <v>QNF-8010</v>
          </cell>
          <cell r="E28" t="str">
            <v>6MP Indoor Fisheye</v>
          </cell>
          <cell r="F28" t="str">
            <v>Wisenet Q</v>
          </cell>
          <cell r="G28" t="str">
            <v>6MP</v>
          </cell>
          <cell r="H28" t="str">
            <v>Fisheye</v>
          </cell>
          <cell r="I28">
            <v>0</v>
          </cell>
          <cell r="J28" t="str">
            <v>Wisenet Q network indoor fisheye, 6MP CMOS sensor, 2048x2048 @ 30fps, 1.14mm fixed lens (187°), triple codec H.265/H.264/MJPEG with WiseStream II technology, 120dB WDR, defocus, motion detection, tampering, people counting, heatmap, SD/SDHC/SDXC slot, HLC, PoE, IP42</v>
          </cell>
          <cell r="K28" t="str">
            <v>Info</v>
          </cell>
          <cell r="L28">
            <v>612</v>
          </cell>
          <cell r="M28">
            <v>557</v>
          </cell>
          <cell r="N28">
            <v>797</v>
          </cell>
          <cell r="O28">
            <v>759</v>
          </cell>
        </row>
        <row r="29">
          <cell r="D29">
            <v>0</v>
          </cell>
          <cell r="E29">
            <v>0</v>
          </cell>
          <cell r="F29">
            <v>0</v>
          </cell>
          <cell r="G29">
            <v>0</v>
          </cell>
          <cell r="H29">
            <v>0</v>
          </cell>
          <cell r="I29">
            <v>0</v>
          </cell>
          <cell r="J29">
            <v>0</v>
          </cell>
          <cell r="K29">
            <v>0</v>
          </cell>
          <cell r="L29">
            <v>0</v>
          </cell>
          <cell r="M29">
            <v>0</v>
          </cell>
          <cell r="N29">
            <v>0</v>
          </cell>
          <cell r="O29">
            <v>0</v>
          </cell>
        </row>
        <row r="30">
          <cell r="D30" t="str">
            <v>XNV-8081Z</v>
          </cell>
          <cell r="E30" t="str">
            <v>5MP Outdoor Vandal PTRZ Dome</v>
          </cell>
          <cell r="F30" t="str">
            <v>Wisenet X</v>
          </cell>
          <cell r="G30" t="str">
            <v>5MP</v>
          </cell>
          <cell r="H30" t="str">
            <v>Vandal Dome</v>
          </cell>
          <cell r="I30">
            <v>0</v>
          </cell>
          <cell r="J30" t="str">
            <v>Wisenet X powered by Wisenet 5 network outdoor vandal dome camera, Modular structure X PLUS, 5MP @30fps,  3.6 ~ 9.4mm motorized vari-focal lens (2.6x) (102.5°~38.7°), Motorized Pan/Tilt/Rotate/Zoom, triple codec H.265/H.264/MJPEG with WiseStream II, Multiple streaming, 120dB WDR, True Day &amp; Night (ICR), Advanced Video Analytics and Sound Classification and Business Analytics, Shock Detection, Audio Playback, Hallway View, Motion detection, Fog detection, HLC, Digital Image Stabilization with built-in Gyro sensor, Bi-directional audio and dual microSD/SDHC/SDXC slot, ONVIF S/G/T, USB port for easy installation, IP67/IP66/IP6K9K, IK10+, Nema 4X, PoE/12VDC, optional 24VAC, white &amp; ivory colour skins included, optional black skin cover</v>
          </cell>
          <cell r="K30" t="str">
            <v>Info</v>
          </cell>
          <cell r="L30">
            <v>1613</v>
          </cell>
          <cell r="M30">
            <v>1465</v>
          </cell>
          <cell r="N30">
            <v>2015</v>
          </cell>
          <cell r="O30">
            <v>1919</v>
          </cell>
        </row>
        <row r="31">
          <cell r="D31" t="str">
            <v>XNV-8081R</v>
          </cell>
          <cell r="E31" t="str">
            <v>5MP IR Outdoor Vandal Dome</v>
          </cell>
          <cell r="F31" t="str">
            <v>Wisenet X</v>
          </cell>
          <cell r="G31" t="str">
            <v>5MP</v>
          </cell>
          <cell r="H31" t="str">
            <v>Vandal Dome</v>
          </cell>
          <cell r="I31">
            <v>0</v>
          </cell>
          <cell r="J31" t="str">
            <v>Wisenet X powered by Wisenet 5 network IR outdoor vandal dome camera, Modular structure X PLUS, 5MP @30fps, 3.9 ~ 9.4mm motorized vari-focal lens (2.4x) (92.1°~38.7°), triple codec H.265/H.264/MJPEG with WiseStream II, Multiple streaming, 120dB WDR, True Day &amp; Night (ICR), High Powered IR LEDs with IR viewable length 70m, Advanced Video Analytics and Sound Classification and Business Analytics, Shock Detection, Audio Playback, Hallway View, Motion detection, Fog detection, HLC, Digital Image Stabilization with built-in Gyro sensor, Bi-directional audio and dual microSD/SDHC/SDXC slot, ONVIF S/G/T, USB port for easy installation, IP67/IP66/IP6K9K, IK10+, Nema 4X, PoE/12VDC, optional 24VAC, white &amp; ivory colour skins included, optional black skin cover</v>
          </cell>
          <cell r="K31" t="str">
            <v>Info</v>
          </cell>
          <cell r="L31">
            <v>1403</v>
          </cell>
          <cell r="M31">
            <v>1274</v>
          </cell>
          <cell r="N31">
            <v>1754</v>
          </cell>
          <cell r="O31">
            <v>1670</v>
          </cell>
        </row>
        <row r="32">
          <cell r="D32" t="str">
            <v>XND-8081VZ</v>
          </cell>
          <cell r="E32" t="str">
            <v>5MP PTRZ  Indoor Dome</v>
          </cell>
          <cell r="F32" t="str">
            <v>Wisenet X</v>
          </cell>
          <cell r="G32" t="str">
            <v>5MP</v>
          </cell>
          <cell r="H32" t="str">
            <v>Dome</v>
          </cell>
          <cell r="I32">
            <v>0</v>
          </cell>
          <cell r="J32" t="str">
            <v>Wisenet X powered by Wisenet 5 network indoor vandal dome camera, Modular structure X PLUS, 5MP @30fps, 3.6 ~ 9.4mm motorized vari-focal lens (2.6x) (102.5°~38.7°), Motorized Pan/Tilt/Rotate/Zoom, triple codec H.265/H.264/MJPEG with WiseStream II, Multiple streaming, 120dB WDR, True Day &amp; Night (ICR),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IK10, PoE/12VDC, white &amp; ivory colour skins included, optional black skin cover</v>
          </cell>
          <cell r="K32" t="str">
            <v>Info</v>
          </cell>
          <cell r="L32">
            <v>1387</v>
          </cell>
          <cell r="M32">
            <v>1260</v>
          </cell>
          <cell r="N32" t="str">
            <v>DS-7204HUHI-K1</v>
          </cell>
          <cell r="O32">
            <v>1651</v>
          </cell>
        </row>
        <row r="33">
          <cell r="D33" t="str">
            <v>XND-8081FZ</v>
          </cell>
          <cell r="E33" t="str">
            <v>5MP Flush Mount PTRZ Dome</v>
          </cell>
          <cell r="F33" t="str">
            <v>Wisenet X</v>
          </cell>
          <cell r="G33" t="str">
            <v>5MP</v>
          </cell>
          <cell r="H33" t="str">
            <v>Dome</v>
          </cell>
          <cell r="I33">
            <v>0</v>
          </cell>
          <cell r="J33" t="str">
            <v>Wisenet X powered by Wisenet 5 network flush mount indoor dome camera, Modular structure X PLUS, 5MP @30fps, 3.6 ~ 9.4mm motorized vari-focal lens (2.6x) (102.5°~38.7°), Motorized Pan/Tilt/Rotate/Zoom, triple codec H.265/H.264/MJPEG with WiseStream II, Multiple streaming, 120dB WDR, True Day &amp; Night (ICR),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Plenum rate (UL2820), PoE/12VDC</v>
          </cell>
          <cell r="K33" t="str">
            <v>Info</v>
          </cell>
          <cell r="L33">
            <v>1387</v>
          </cell>
          <cell r="M33">
            <v>1260</v>
          </cell>
          <cell r="N33">
            <v>1734</v>
          </cell>
          <cell r="O33">
            <v>1651</v>
          </cell>
        </row>
        <row r="34">
          <cell r="D34" t="str">
            <v>XND-8081RV</v>
          </cell>
          <cell r="E34" t="str">
            <v>5MP IR Indoor Vandal Dome</v>
          </cell>
          <cell r="F34" t="str">
            <v>Wisenet X</v>
          </cell>
          <cell r="G34" t="str">
            <v>5MP</v>
          </cell>
          <cell r="H34" t="str">
            <v>Dome</v>
          </cell>
          <cell r="I34">
            <v>0</v>
          </cell>
          <cell r="J34" t="str">
            <v>Wisenet X powered by Wisenet 5 network IR indoor vandal dome camera, Modular structure X PLUS, 5MP @30fps, 3.9 ~ 9.4mm motorized vari-focal lens (2.4x) (92.1°~38.7°), triple codec H.265/H.264/MJPEG with WiseStream II, Multiple streaming, 120dB WDR, True Day &amp; Night (ICR), High Powered IR LEDs with IR viewable length 70m,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IK10, PoE/12VDC, white &amp; ivory colour skins included, optional black skin cover</v>
          </cell>
          <cell r="K34" t="str">
            <v>Info</v>
          </cell>
          <cell r="L34">
            <v>1261</v>
          </cell>
          <cell r="M34">
            <v>1145</v>
          </cell>
          <cell r="N34">
            <v>1577</v>
          </cell>
          <cell r="O34">
            <v>1501</v>
          </cell>
        </row>
        <row r="35">
          <cell r="D35" t="str">
            <v>XND-8081RF</v>
          </cell>
          <cell r="E35" t="str">
            <v>5MP IR Flush Mount Dome</v>
          </cell>
          <cell r="F35" t="str">
            <v>Wisenet X</v>
          </cell>
          <cell r="G35" t="str">
            <v>5MP</v>
          </cell>
          <cell r="H35" t="str">
            <v>Dome</v>
          </cell>
          <cell r="I35">
            <v>0</v>
          </cell>
          <cell r="J35" t="str">
            <v>Wisenet X powered by Wisenet 5 network IR flush mount dome camera, Modular structure X PLUS, 5MP @30fps, 3.9 ~ 9.4mm motorized vari-focal lens (2.4x) (92.1°~38.7°), triple codec H.265/H.264/MJPEG with WiseStream II, Multiple streaming, 120dB WDR, True Day &amp; Night (ICR), High Powered IR LEDs with IR viewable length 70m,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Plenum rate (UL2820), PoE/12VDC</v>
          </cell>
          <cell r="K35" t="str">
            <v>Info</v>
          </cell>
          <cell r="L35">
            <v>1261</v>
          </cell>
          <cell r="M35">
            <v>1145</v>
          </cell>
          <cell r="N35">
            <v>1577</v>
          </cell>
          <cell r="O35">
            <v>1501</v>
          </cell>
        </row>
        <row r="36">
          <cell r="D36" t="str">
            <v>XNO-8080R</v>
          </cell>
          <cell r="E36" t="str">
            <v>5MP IR Bullet</v>
          </cell>
          <cell r="F36" t="str">
            <v>Wisenet X</v>
          </cell>
          <cell r="G36" t="str">
            <v>5MP</v>
          </cell>
          <cell r="H36" t="str">
            <v>Bullet</v>
          </cell>
          <cell r="I36">
            <v>0</v>
          </cell>
          <cell r="J36" t="str">
            <v>Wisenet X powered by Wisenet 5 network IR outdoor vandal bullet camera, 5MP @30fps, 3.7 ~ 9.4mm motorized vari-focal lens (2.5x) (100.2°~38.7°), triple codec H.265/H.264/MJPEG with WiseStream II, Multiple streaming, 120dB WDR, True Day &amp; Night (ICR), High Powered IR LEDs with IR viewable length 50m, Advanced Video Analytics and Sound Classification, Hallway View, Motion detection, Fog detection, HLC, Handover, Digital Image Stabilization, Bi-directional audio and dual SD/SDHC/SDXC slot, USB port for easy installation, IP67, IK10, Nema 4X, PoE/12VDC/24VAC</v>
          </cell>
          <cell r="K36" t="str">
            <v>Info</v>
          </cell>
          <cell r="L36">
            <v>1220</v>
          </cell>
          <cell r="M36">
            <v>1085</v>
          </cell>
          <cell r="N36">
            <v>1525</v>
          </cell>
          <cell r="O36">
            <v>1452</v>
          </cell>
        </row>
        <row r="37">
          <cell r="D37" t="str">
            <v>XNO-8020R</v>
          </cell>
          <cell r="E37" t="str">
            <v>5MP IR Bullet</v>
          </cell>
          <cell r="F37" t="str">
            <v>Wisenet X</v>
          </cell>
          <cell r="G37" t="str">
            <v>5MP</v>
          </cell>
          <cell r="H37" t="str">
            <v>Bullet</v>
          </cell>
          <cell r="I37">
            <v>0</v>
          </cell>
          <cell r="J37" t="str">
            <v>Wisenet X powered by Wisenet 5 network IR outdoor vandal bullet camera, 5MP @30fps, 3.7mm fixed lens (97.5°),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SD/SDHC/SDXC slot, USB port for easy installation, IP67, IK10, Nema 4X, PoE/12VDC</v>
          </cell>
          <cell r="K37" t="str">
            <v>Info</v>
          </cell>
          <cell r="L37">
            <v>720</v>
          </cell>
          <cell r="M37">
            <v>663</v>
          </cell>
          <cell r="N37">
            <v>900</v>
          </cell>
          <cell r="O37">
            <v>857</v>
          </cell>
        </row>
        <row r="38">
          <cell r="D38" t="str">
            <v>XNO-8030R</v>
          </cell>
          <cell r="E38" t="str">
            <v>5MP IR Bullet</v>
          </cell>
          <cell r="F38" t="str">
            <v>Wisenet X</v>
          </cell>
          <cell r="G38" t="str">
            <v>5MP</v>
          </cell>
          <cell r="H38" t="str">
            <v>Bullet</v>
          </cell>
          <cell r="I38">
            <v>0</v>
          </cell>
          <cell r="J38" t="str">
            <v>Wisenet X powered by Wisenet 5 network IR outdoor vandal bullet camera, 5MP @30fps, 4.6mm fixed lens (77.9°),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SD/SDHC/SDXC slot, USB port for easy installation, IP67, IK10, Nema 4X, PoE/12VDC</v>
          </cell>
          <cell r="K38" t="str">
            <v>Info</v>
          </cell>
          <cell r="L38">
            <v>720</v>
          </cell>
          <cell r="M38">
            <v>663</v>
          </cell>
          <cell r="N38">
            <v>900</v>
          </cell>
          <cell r="O38">
            <v>857</v>
          </cell>
        </row>
        <row r="39">
          <cell r="D39" t="str">
            <v>XNO-8040R</v>
          </cell>
          <cell r="E39" t="str">
            <v>5MP IR Bullet</v>
          </cell>
          <cell r="F39" t="str">
            <v>Wisenet X</v>
          </cell>
          <cell r="G39" t="str">
            <v>5MP</v>
          </cell>
          <cell r="H39" t="str">
            <v>Bullet</v>
          </cell>
          <cell r="I39">
            <v>0</v>
          </cell>
          <cell r="J39" t="str">
            <v>Wisenet X powered by Wisenet 5 network IR outdoor vandal bullet camera, 5MP @30fps, 7mm fixed lens (50.7°),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SD/SDHC/SDXC slot, USB port for easy installation, IP67, IK10, Nema 4X, PoE/12VDC</v>
          </cell>
          <cell r="K39" t="str">
            <v>Info</v>
          </cell>
          <cell r="L39">
            <v>720</v>
          </cell>
          <cell r="M39">
            <v>663</v>
          </cell>
          <cell r="N39">
            <v>900</v>
          </cell>
          <cell r="O39">
            <v>857</v>
          </cell>
        </row>
        <row r="40">
          <cell r="D40" t="str">
            <v>XNV-8080RS</v>
          </cell>
          <cell r="E40" t="str">
            <v>5MP Stainless Steel IR Dome</v>
          </cell>
          <cell r="F40" t="str">
            <v>Wisenet X</v>
          </cell>
          <cell r="G40" t="str">
            <v>5MP</v>
          </cell>
          <cell r="H40" t="str">
            <v>Vandal Dome</v>
          </cell>
          <cell r="I40">
            <v>0</v>
          </cell>
          <cell r="J40" t="str">
            <v>Wisenet X powered by Wisenet 5 network IR outdoor stainless steel vandal dome camera, 5MP @30fps, 3.9 ~ 9.4mm motorized vari-focal lens (2.4x) (92.1°~38.7°), triple codec H.265/H.264/MJPEG with WiseStream II, Multiple streaming, 120dB WDR, True Day &amp; Night (ICR), High Powered IR LEDs with IR viewable length 50m, Advanced Video Analytics and Sound Classification, Hallway View, Motion detection, Fog detection, HLC, Handover, Digital Image Stabilization, Bi-directional audio and dual microSD/SDHC/SDXC slot, USB port for easy installation, IP67, IK10, Nema 4X, PoE/12VDC/24VAC</v>
          </cell>
          <cell r="K40" t="str">
            <v>Info</v>
          </cell>
          <cell r="L40">
            <v>2293</v>
          </cell>
          <cell r="M40">
            <v>2084</v>
          </cell>
          <cell r="N40">
            <v>2866</v>
          </cell>
          <cell r="O40">
            <v>2729</v>
          </cell>
        </row>
        <row r="41">
          <cell r="D41" t="str">
            <v>XNV-8080R</v>
          </cell>
          <cell r="E41" t="str">
            <v>5MP IR Outdoor Dome</v>
          </cell>
          <cell r="F41" t="str">
            <v>Wisenet X</v>
          </cell>
          <cell r="G41" t="str">
            <v>5MP</v>
          </cell>
          <cell r="H41" t="str">
            <v>Vandal Dome</v>
          </cell>
          <cell r="I41">
            <v>0</v>
          </cell>
          <cell r="J41" t="str">
            <v>Wisenet X powered by Wisenet 5 network IR outdoor vandal dome camera, 5MP @30fps, 3.9 ~ 9.4mm motorized vari-focal lens (2.4x) (92.1°~38.7°), triple codec H.265/H.264/MJPEG with WiseStream II, Multiple streaming, 120dB WDR, True Day &amp; Night (ICR), High Powered IR LEDs with IR viewable length 50m, Advanced Video Analytics and Sound Classification, Hallway View, Motion detection, Fog detection, HLC, Handover, Digital Image Stabilization, Bi-directional audio and dual microSD/SDHC/SDXC slot, USB port for easy installation, IP67, IK10, Nema 4X, PoE/12VDC/24VAC</v>
          </cell>
          <cell r="K41" t="str">
            <v>Info</v>
          </cell>
          <cell r="L41">
            <v>1220</v>
          </cell>
          <cell r="M41">
            <v>1066</v>
          </cell>
          <cell r="N41">
            <v>1525</v>
          </cell>
          <cell r="O41">
            <v>1452</v>
          </cell>
        </row>
        <row r="42">
          <cell r="D42" t="str">
            <v>XNV-8020R</v>
          </cell>
          <cell r="E42" t="str">
            <v>5MP IR Outdoor Vandal Dome</v>
          </cell>
          <cell r="F42" t="str">
            <v>Wisenet X</v>
          </cell>
          <cell r="G42" t="str">
            <v>5MP</v>
          </cell>
          <cell r="H42" t="str">
            <v>Vandal Dome</v>
          </cell>
          <cell r="I42">
            <v>0</v>
          </cell>
          <cell r="J42" t="str">
            <v>Wisenet X powered by Wisenet 5 network IR outdoor vandal dome camera, 5MP @30fps, 3.7mm fixed lens (97.5°),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microSD/SDHC/SDXC slot, USB port for easy installation, IP67, IK10, PoE/12VDC</v>
          </cell>
          <cell r="K42" t="str">
            <v>Info</v>
          </cell>
          <cell r="L42">
            <v>720</v>
          </cell>
          <cell r="M42">
            <v>617</v>
          </cell>
          <cell r="N42">
            <v>900</v>
          </cell>
          <cell r="O42">
            <v>857</v>
          </cell>
        </row>
        <row r="43">
          <cell r="D43" t="str">
            <v>XNV-8030R</v>
          </cell>
          <cell r="E43" t="str">
            <v>5MP IR Outdoor Dome</v>
          </cell>
          <cell r="F43" t="str">
            <v>Wisenet X</v>
          </cell>
          <cell r="G43" t="str">
            <v>5MP</v>
          </cell>
          <cell r="H43" t="str">
            <v>Vandal Dome</v>
          </cell>
          <cell r="I43">
            <v>0</v>
          </cell>
          <cell r="J43" t="str">
            <v>Wisenet X powered by Wisenet 5 network IR outdoor vandal dome camera, 5MP @30fps, 4.6mm fixed lens (77.9°),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microSD/SDHC/SDXC slot, USB port for easy installation, IP67, IK10, PoE/12VDC</v>
          </cell>
          <cell r="K43" t="str">
            <v>Info</v>
          </cell>
          <cell r="L43">
            <v>720</v>
          </cell>
          <cell r="M43">
            <v>617</v>
          </cell>
          <cell r="N43">
            <v>900</v>
          </cell>
          <cell r="O43">
            <v>857</v>
          </cell>
        </row>
        <row r="44">
          <cell r="D44" t="str">
            <v>XNV-8040R</v>
          </cell>
          <cell r="E44" t="str">
            <v>5MP IR Outdoor Dome</v>
          </cell>
          <cell r="F44" t="str">
            <v>Wisenet X</v>
          </cell>
          <cell r="G44" t="str">
            <v>5MP</v>
          </cell>
          <cell r="H44" t="str">
            <v>Vandal Dome</v>
          </cell>
          <cell r="I44">
            <v>0</v>
          </cell>
          <cell r="J44" t="str">
            <v>Wisenet X powered by Wisenet 5 network IR outdoor vandal dome camera, 5MP @30fps, 7mm fixed lens (50.7°),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microSD/SDHC/SDXC slot, USB port for easy installation, IP67, IK10, PoE/12VDC</v>
          </cell>
          <cell r="K44" t="str">
            <v>Info</v>
          </cell>
          <cell r="L44">
            <v>720</v>
          </cell>
          <cell r="M44">
            <v>617</v>
          </cell>
          <cell r="N44">
            <v>900</v>
          </cell>
          <cell r="O44">
            <v>857</v>
          </cell>
        </row>
        <row r="45">
          <cell r="D45" t="str">
            <v>XND-8080RV</v>
          </cell>
          <cell r="E45" t="str">
            <v>5MP IR Indoor Vandal Dome</v>
          </cell>
          <cell r="F45" t="str">
            <v>Wisenet X</v>
          </cell>
          <cell r="G45" t="str">
            <v>5MP</v>
          </cell>
          <cell r="H45" t="str">
            <v>Dome</v>
          </cell>
          <cell r="I45">
            <v>0</v>
          </cell>
          <cell r="J45" t="str">
            <v>Wisenet X powered by Wisenet 5 network IR indoor vandal dome camera, 5MP @30fps, 3.9 ~ 9.4mm motorized vari-focal lens (2.4x) (92.1°~38.7°), triple codec H.265/H.264/MJPEG with WiseStream II, Multiple streaming, 120dB WDR, True Day &amp; Night (ICR), High Powered IR LEDs with IR viewable length 30m, Advanced Video Analytics and Sound Classification, Hallway View, Motion detection, Fog detection, HLC, Handover, Digital Image Stabilization, Bi-directional audio and dual microSD/SDHC/SDXC slot, USB port for easy installation, IK08, PoE/12VDC</v>
          </cell>
          <cell r="K45" t="str">
            <v>Info</v>
          </cell>
          <cell r="L45">
            <v>1146</v>
          </cell>
          <cell r="M45">
            <v>990</v>
          </cell>
          <cell r="N45">
            <v>1433</v>
          </cell>
          <cell r="O45">
            <v>1364</v>
          </cell>
        </row>
        <row r="46">
          <cell r="D46" t="str">
            <v>XND-8080R</v>
          </cell>
          <cell r="E46" t="str">
            <v>5MP IR Indoor Dome</v>
          </cell>
          <cell r="F46" t="str">
            <v>Wisenet X</v>
          </cell>
          <cell r="G46" t="str">
            <v>5MP</v>
          </cell>
          <cell r="H46" t="str">
            <v>Dome</v>
          </cell>
          <cell r="I46">
            <v>0</v>
          </cell>
          <cell r="J46" t="str">
            <v>Wisenet X powered by Wisenet 5 network IR indoor dome camera, 5MP @30fps, 3.9 ~ 9.4mm motorized vari-focal lens (2.4x) (92.1°~38.7°), triple codec H.265/H.264/MJPEG with WiseStream II, Multiple streaming, 120dB WDR, True Day &amp; Night (ICR), High Powered IR LEDs with IR viewable length 30m, Advanced Video Analytics and Sound Classification, Hallway View, Motion detection, Fog detection, HLC, Handover, Digital Image Stabilization, Bi-directional audio and dual microSD/SDHC/SDXC slot, USB port for easy installation, IK08, PoE/12VDC</v>
          </cell>
          <cell r="K46" t="str">
            <v>Info</v>
          </cell>
          <cell r="L46">
            <v>1050</v>
          </cell>
          <cell r="M46">
            <v>942</v>
          </cell>
          <cell r="N46">
            <v>1313</v>
          </cell>
          <cell r="O46">
            <v>1250</v>
          </cell>
        </row>
        <row r="47">
          <cell r="D47" t="str">
            <v>XND-8020R</v>
          </cell>
          <cell r="E47" t="str">
            <v>5MP IR Indoor Vandal Dome</v>
          </cell>
          <cell r="F47" t="str">
            <v>Wisenet X</v>
          </cell>
          <cell r="G47" t="str">
            <v>5MP</v>
          </cell>
          <cell r="H47" t="str">
            <v>Dome</v>
          </cell>
          <cell r="I47">
            <v>0</v>
          </cell>
          <cell r="J47" t="str">
            <v>Wisenet X powered by Wisenet 5 network IR indoor dome camera, 5MP @30fps, 3.7mm fixed lens (97.5°),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microSD/SDHC/SDXC slot, USB port for easy installation, IK08, PoE/12VDC</v>
          </cell>
          <cell r="K47" t="str">
            <v>Info</v>
          </cell>
          <cell r="L47">
            <v>634</v>
          </cell>
          <cell r="M47">
            <v>545</v>
          </cell>
          <cell r="N47">
            <v>792</v>
          </cell>
          <cell r="O47">
            <v>754</v>
          </cell>
        </row>
        <row r="48">
          <cell r="D48" t="str">
            <v>XND-8030R</v>
          </cell>
          <cell r="E48" t="str">
            <v>5MP IR Indoor Vandal Dome</v>
          </cell>
          <cell r="F48" t="str">
            <v>Wisenet X</v>
          </cell>
          <cell r="G48" t="str">
            <v>5MP</v>
          </cell>
          <cell r="H48" t="str">
            <v>Dome</v>
          </cell>
          <cell r="I48">
            <v>0</v>
          </cell>
          <cell r="J48" t="str">
            <v>Wisenet X powered by Wisenet 5 network IR indoor dome camera, 5MP @30fps, 4.6mm fixed lens (77.9°),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microSD/SDHC/SDXC slot, USB port for easy installation, IK08, PoE/12VDC</v>
          </cell>
          <cell r="K48" t="str">
            <v>Info</v>
          </cell>
          <cell r="L48">
            <v>634</v>
          </cell>
          <cell r="M48">
            <v>545</v>
          </cell>
          <cell r="N48">
            <v>792</v>
          </cell>
          <cell r="O48">
            <v>754</v>
          </cell>
        </row>
        <row r="49">
          <cell r="D49" t="str">
            <v>XND-8040R</v>
          </cell>
          <cell r="E49" t="str">
            <v>5MP IR Indoor Vandal Dome</v>
          </cell>
          <cell r="F49" t="str">
            <v>Wisenet X</v>
          </cell>
          <cell r="G49" t="str">
            <v>5MP</v>
          </cell>
          <cell r="H49" t="str">
            <v>Dome</v>
          </cell>
          <cell r="I49">
            <v>0</v>
          </cell>
          <cell r="J49" t="str">
            <v>Wisenet X powered by Wisenet 5 network IR indoor dome camera, 5MP @30fps, 7mm fixed lens (50.7°),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microSD/SDHC/SDXC slot, USB port for easy installation, IK08, PoE/12VDC</v>
          </cell>
          <cell r="K49" t="str">
            <v>Info</v>
          </cell>
          <cell r="L49">
            <v>634</v>
          </cell>
          <cell r="M49">
            <v>545</v>
          </cell>
          <cell r="N49">
            <v>792</v>
          </cell>
          <cell r="O49">
            <v>754</v>
          </cell>
        </row>
        <row r="50">
          <cell r="D50" t="str">
            <v>XND-8020F</v>
          </cell>
          <cell r="E50" t="str">
            <v xml:space="preserve">5MP Flush Mount </v>
          </cell>
          <cell r="F50" t="str">
            <v>Wisenet X</v>
          </cell>
          <cell r="G50" t="str">
            <v>5MP</v>
          </cell>
          <cell r="H50" t="str">
            <v>Dome</v>
          </cell>
          <cell r="I50">
            <v>0</v>
          </cell>
          <cell r="J50" t="str">
            <v>Wisenet X powered by Wisenet 5 network flush mount dome camera, 5MP @30fps, 3.7mm fixed lens (97.5°), triple codec H.265/H.264/MJPEG with WiseStream II, Multiple streaming, 120dB WDR,  Electronic Day &amp; Night, Advanced Video Analytics and Sound Classification and Business Analytics, Hallway View, Motion detection, Fog detection, HLC, Handover, Digital Image Stabilization, Built-in Mic, 1-way audio and microSD/SDHC/SDXC slot, PoE</v>
          </cell>
          <cell r="K50" t="str">
            <v>Info</v>
          </cell>
          <cell r="L50">
            <v>576</v>
          </cell>
          <cell r="M50">
            <v>454</v>
          </cell>
          <cell r="N50">
            <v>720</v>
          </cell>
          <cell r="O50">
            <v>685</v>
          </cell>
        </row>
        <row r="51">
          <cell r="D51" t="str">
            <v>XNB-8000</v>
          </cell>
          <cell r="E51" t="str">
            <v>5MP Box</v>
          </cell>
          <cell r="F51" t="str">
            <v>Wisenet X</v>
          </cell>
          <cell r="G51" t="str">
            <v>5MP</v>
          </cell>
          <cell r="H51" t="str">
            <v>Box</v>
          </cell>
          <cell r="I51">
            <v>0</v>
          </cell>
          <cell r="J51" t="str">
            <v>Wisenet X powered by Wisenet 5 network box camera, 5MP @30fps, simple focus, triple codec H.265/H.264/MJPEG with WiseStream II, Multiple streaming, 120dB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v>
          </cell>
          <cell r="K51" t="str">
            <v>Info</v>
          </cell>
          <cell r="L51">
            <v>778</v>
          </cell>
          <cell r="M51">
            <v>668</v>
          </cell>
          <cell r="N51">
            <v>973</v>
          </cell>
          <cell r="O51">
            <v>926</v>
          </cell>
        </row>
        <row r="52">
          <cell r="D52" t="str">
            <v>QNO-8080R</v>
          </cell>
          <cell r="E52" t="str">
            <v>5MP IR Bullet</v>
          </cell>
          <cell r="F52" t="str">
            <v>Wisenet Q</v>
          </cell>
          <cell r="G52" t="str">
            <v>5MP</v>
          </cell>
          <cell r="H52" t="str">
            <v>Bullet</v>
          </cell>
          <cell r="I52">
            <v>0</v>
          </cell>
          <cell r="J52" t="str">
            <v>Wisenet Q network IR outdoor vandal bullet camera, 5MP @30fps, 3.2 ~ 10.0mm motorized vari-focal lens (3.14x) (100.0°~30.0°), triple codec H.265/H.264/MJPEG with WiseStream II, Multiple streaming, 120dB WDR, Auto Day &amp; Night (ICR), IR viewable length 30m, Advanced Video Analytics, Hallway View, Motion detection, LDC (Lens Distortion Correction), Bi-directional audio and SD/SDHC/SDXC slot, CVBS for easy installation, IP66, IK10, PoE</v>
          </cell>
          <cell r="K52" t="str">
            <v>Info</v>
          </cell>
          <cell r="L52">
            <v>646</v>
          </cell>
          <cell r="M52">
            <v>557</v>
          </cell>
          <cell r="N52">
            <v>843</v>
          </cell>
          <cell r="O52">
            <v>802</v>
          </cell>
        </row>
        <row r="53">
          <cell r="D53" t="str">
            <v>QNO-8010R</v>
          </cell>
          <cell r="E53" t="str">
            <v>5MP IR Bullet</v>
          </cell>
          <cell r="F53" t="str">
            <v>Wisenet Q</v>
          </cell>
          <cell r="G53" t="str">
            <v>5MP</v>
          </cell>
          <cell r="H53" t="str">
            <v>Bullet</v>
          </cell>
          <cell r="I53">
            <v>0</v>
          </cell>
          <cell r="J53" t="str">
            <v>Wisenet Q network IR outdoor vandal bullet camera, 5MP @30fps, 2.8mm fixed lens (104.7°), triple codec H.265/H.264/MJPEG with WiseStream II, Multiple streaming, 120dB WDR, Auto Day &amp; Night (ICR), IR viewable length 20m, Advanced Video Analytics, Hallway View, Motion detection, LDC (Lens Distortion Correction), Bi-directional audio and SD/SDHC/SDXC slot, CVBS for easy installation, IP66, IK10, PoE</v>
          </cell>
          <cell r="K53" t="str">
            <v>Info</v>
          </cell>
          <cell r="L53">
            <v>344</v>
          </cell>
          <cell r="M53">
            <v>265</v>
          </cell>
          <cell r="N53">
            <v>449</v>
          </cell>
          <cell r="O53">
            <v>427</v>
          </cell>
        </row>
        <row r="54">
          <cell r="D54" t="str">
            <v>QNO-8020R</v>
          </cell>
          <cell r="E54" t="str">
            <v>5MP IR Bullet</v>
          </cell>
          <cell r="F54" t="str">
            <v>Wisenet Q</v>
          </cell>
          <cell r="G54" t="str">
            <v>5MP</v>
          </cell>
          <cell r="H54" t="str">
            <v>Bullet</v>
          </cell>
          <cell r="I54">
            <v>0</v>
          </cell>
          <cell r="J54" t="str">
            <v>Wisenet Q network IR outdoor vandal bullet camera, 5MP @30fps, 4.0mm fixed lens (79.8°), triple codec H.265/H.264/MJPEG with WiseStream II, Multiple streaming, 120dB WDR, Auto Day &amp; Night (ICR), IR viewable length 25m, Advanced Video Analytics, Hallway View, Motion detection, LDC (Lens Distortion Correction), Bi-directional audio and SD/SDHC/SDXC slot, CVBS for easy installation, IP66, IK10, PoE</v>
          </cell>
          <cell r="K54" t="str">
            <v>Info</v>
          </cell>
          <cell r="L54">
            <v>344</v>
          </cell>
          <cell r="M54">
            <v>265</v>
          </cell>
          <cell r="N54">
            <v>449</v>
          </cell>
          <cell r="O54">
            <v>427</v>
          </cell>
        </row>
        <row r="55">
          <cell r="D55" t="str">
            <v>QNO-8030R</v>
          </cell>
          <cell r="E55" t="str">
            <v>5MP IR Bullet</v>
          </cell>
          <cell r="F55" t="str">
            <v>Wisenet Q</v>
          </cell>
          <cell r="G55" t="str">
            <v>5MP</v>
          </cell>
          <cell r="H55" t="str">
            <v>Bullet</v>
          </cell>
          <cell r="I55">
            <v>0</v>
          </cell>
          <cell r="J55" t="str">
            <v>Wisenet Q network IR outdoor vandal bullet camera, 5MP @30fps, 6.0mm fixed lens (49.4°), triple codec H.265/H.264/MJPEG with WiseStream II, Multiple streaming, 120dB WDR, Auto Day &amp; Night (ICR), IR viewable length 30m, Advanced Video Analytics, Hallway View, Motion detection, LDC (Lens Distortion Correction), Bi-directional audio and SD/SDHC/SDXC slot, CVBS for easy installation, IP66, IK10, PoE</v>
          </cell>
          <cell r="K55" t="str">
            <v>Info</v>
          </cell>
          <cell r="L55">
            <v>344</v>
          </cell>
          <cell r="M55">
            <v>265</v>
          </cell>
          <cell r="N55">
            <v>449</v>
          </cell>
          <cell r="O55">
            <v>427</v>
          </cell>
        </row>
        <row r="56">
          <cell r="D56" t="str">
            <v>QNV-8080R</v>
          </cell>
          <cell r="E56" t="str">
            <v>5MP IR Outdoor Vandal Dome</v>
          </cell>
          <cell r="F56" t="str">
            <v>Wisenet Q</v>
          </cell>
          <cell r="G56" t="str">
            <v>5MP</v>
          </cell>
          <cell r="H56" t="str">
            <v>Vandal Dome</v>
          </cell>
          <cell r="I56">
            <v>0</v>
          </cell>
          <cell r="J56" t="str">
            <v>Wisenet Q network IR outdoor vandal dome camera, 5MP @30fps, 3.2 ~ 10.0mm motorized vari-focal lens (3.1x) (100.3°~31.2°), triple codec H.265/H.264/MJPEG with WiseStream II, Multiple streaming, 120dB WDR, Auto Day &amp; Night (ICR), IR viewable length 30m, Advanced Video Analytics, Hallway View, Motion detection, LDC (Lens Distortion Correction), Bi-directional audio and SD/SDHC/SDXC slot, CVBS for easy installation, IP66, IK10, PoE</v>
          </cell>
          <cell r="K56" t="str">
            <v>Info</v>
          </cell>
          <cell r="L56">
            <v>646</v>
          </cell>
          <cell r="M56">
            <v>557</v>
          </cell>
          <cell r="N56">
            <v>843</v>
          </cell>
          <cell r="O56">
            <v>802</v>
          </cell>
        </row>
        <row r="57">
          <cell r="D57" t="str">
            <v>QNV-8010R</v>
          </cell>
          <cell r="E57" t="str">
            <v>5MP IR Outdoor Vandal Dome</v>
          </cell>
          <cell r="F57" t="str">
            <v>Wisenet Q</v>
          </cell>
          <cell r="G57" t="str">
            <v>5MP</v>
          </cell>
          <cell r="H57" t="str">
            <v>Vandal Dome</v>
          </cell>
          <cell r="I57">
            <v>0</v>
          </cell>
          <cell r="J57" t="str">
            <v>Wisenet Q network IR outdoor vandal dome camera, 5MP @30fps, 2.8mm fixed lens (104.7°), triple codec H.265/H.264/MJPEG with WiseStream II, Multiple streaming, 120dB WDR, Auto Day &amp; Night (ICR), IR viewable length 20m, Advanced Video Analytics, Hallway View, Motion detection, LDC (Lens Distortion Correction), Bi-directional audio and SD/SDHC/SDXC slot, CVBS for easy installation, IP66, IK10, PoE</v>
          </cell>
          <cell r="K57" t="str">
            <v>Info</v>
          </cell>
          <cell r="L57">
            <v>344</v>
          </cell>
          <cell r="M57">
            <v>265</v>
          </cell>
          <cell r="N57">
            <v>449</v>
          </cell>
          <cell r="O57">
            <v>427</v>
          </cell>
        </row>
        <row r="58">
          <cell r="D58" t="str">
            <v>QNV-8020R</v>
          </cell>
          <cell r="E58" t="str">
            <v>5MP IR Outdoor Vandal Dome</v>
          </cell>
          <cell r="F58" t="str">
            <v>Wisenet Q</v>
          </cell>
          <cell r="G58" t="str">
            <v>5MP</v>
          </cell>
          <cell r="H58" t="str">
            <v>Vandal Dome</v>
          </cell>
          <cell r="I58">
            <v>0</v>
          </cell>
          <cell r="J58" t="str">
            <v>Wisenet Q network IR outdoor vandal dome camera, 5MP @30fps, 4.0mm fixed lens (79.8°), triple codec H.265/H.264/MJPEG with WiseStream II, Multiple streaming, 120dB WDR, Auto Day &amp; Night (ICR), IR viewable length 25m, Advanced Video Analytics, Hallway View, Motion detection, LDC (Lens Distortion Correction), Bi-directional audio and SD/SDHC/SDXC slot, CVBS for easy installation, IP66, IK10, PoE</v>
          </cell>
          <cell r="K58" t="str">
            <v>Info</v>
          </cell>
          <cell r="L58">
            <v>344</v>
          </cell>
          <cell r="M58">
            <v>265</v>
          </cell>
          <cell r="N58">
            <v>449</v>
          </cell>
          <cell r="O58">
            <v>427</v>
          </cell>
        </row>
        <row r="59">
          <cell r="D59" t="str">
            <v>QNV-8030R</v>
          </cell>
          <cell r="E59" t="str">
            <v>5MP IR Outdoor Vandal Dome</v>
          </cell>
          <cell r="F59" t="str">
            <v>Wisenet Q</v>
          </cell>
          <cell r="G59" t="str">
            <v>5MP</v>
          </cell>
          <cell r="H59" t="str">
            <v>Vandal Dome</v>
          </cell>
          <cell r="I59">
            <v>0</v>
          </cell>
          <cell r="J59" t="str">
            <v>Wisenet Q network IR outdoor vandal dome camera, 5MP @30fps, 6.0mm fixed lens (49.4°), triple codec H.265/H.264/MJPEG with WiseStream II, Multiple streaming, 120dB WDR, Auto Day &amp; Night (ICR), IR viewable length 30m, Advanced Video Analytics, Hallway View, Motion detection, LDC (Lens Distortion Correction), Bi-directional audio and SD/SDHC/SDXC slot, CVBS for easy installation, IP66, IK10, PoE</v>
          </cell>
          <cell r="K59" t="str">
            <v>Info</v>
          </cell>
          <cell r="L59">
            <v>344</v>
          </cell>
          <cell r="M59">
            <v>265</v>
          </cell>
          <cell r="N59">
            <v>449</v>
          </cell>
          <cell r="O59">
            <v>427</v>
          </cell>
        </row>
        <row r="60">
          <cell r="D60" t="str">
            <v>QND-8080R</v>
          </cell>
          <cell r="E60" t="str">
            <v>5MP IR Indoor Dome</v>
          </cell>
          <cell r="F60" t="str">
            <v>Wisenet Q</v>
          </cell>
          <cell r="G60" t="str">
            <v>5MP</v>
          </cell>
          <cell r="H60" t="str">
            <v>Dome</v>
          </cell>
          <cell r="I60">
            <v>0</v>
          </cell>
          <cell r="J60" t="str">
            <v>Wisenet Q network IR indoor dome camera, 5MP @30fps, 3.2 ~ 10.0mm motorized vari-focal lens (3.1x) (100.3°~31.2°), triple codec H.265/H.264/MJPEG with WiseStream II, Multiple streaming, 120dB WDR, Auto Day &amp; Night (ICR), IR viewable length 20m, Advanced Video Analytics, Hallway View, Motion detection, LDC (Lens Distortion Correction), Bi-directional audio and SD/SDHC/SDXC slot, CVBS for easy installation, PoE</v>
          </cell>
          <cell r="K60" t="str">
            <v>Info</v>
          </cell>
          <cell r="L60">
            <v>579</v>
          </cell>
          <cell r="M60">
            <v>501</v>
          </cell>
          <cell r="N60">
            <v>754</v>
          </cell>
          <cell r="O60">
            <v>718</v>
          </cell>
        </row>
        <row r="61">
          <cell r="D61" t="str">
            <v>QND-8010R</v>
          </cell>
          <cell r="E61" t="str">
            <v>5MP IR Indoor Dome</v>
          </cell>
          <cell r="F61" t="str">
            <v>Wisenet Q</v>
          </cell>
          <cell r="G61" t="str">
            <v>5MP</v>
          </cell>
          <cell r="H61" t="str">
            <v>Dome</v>
          </cell>
          <cell r="I61">
            <v>0</v>
          </cell>
          <cell r="J61" t="str">
            <v>Wisenet Q network IR indoor dome camera, 5MP @30fps, 2.8mm fixed lens (104.7°), triple codec H.265/H.264/MJPEG with WiseStream II, Multiple streaming, 120dB WDR, Auto Day &amp; Night (ICR), IR viewable length 20m, Advanced Video Analytics, Hallway View, Motion detection, LDC (Lens Distortion Correction), Bi-directional audio and SD/SDHC/SDXC slot, CVBS for easy installation, PoE</v>
          </cell>
          <cell r="K61" t="str">
            <v>Info</v>
          </cell>
          <cell r="L61">
            <v>312</v>
          </cell>
          <cell r="M61">
            <v>234</v>
          </cell>
          <cell r="N61">
            <v>407</v>
          </cell>
          <cell r="O61">
            <v>387</v>
          </cell>
        </row>
        <row r="62">
          <cell r="D62" t="str">
            <v>QND-8020R</v>
          </cell>
          <cell r="E62" t="str">
            <v>5MP IR Indoor Dome</v>
          </cell>
          <cell r="F62" t="str">
            <v>Wisenet Q</v>
          </cell>
          <cell r="G62" t="str">
            <v>5MP</v>
          </cell>
          <cell r="H62" t="str">
            <v>Dome</v>
          </cell>
          <cell r="I62">
            <v>0</v>
          </cell>
          <cell r="J62" t="str">
            <v>Wisenet Q network IR indoor dome camera, 5MP @30fps, 4.0mm fixed lens (79.8°), triple codec H.265/H.264/MJPEG with WiseStream II, Multiple streaming, 120dB WDR, Auto Day &amp; Night (ICR), IR viewable length 20m, Advanced Video Analytics, Hallway View, Motion detection, LDC (Lens Distortion Correction), Bi-directional audio and SD/SDHC/SDXC slot, CVBS for easy installation, PoE</v>
          </cell>
          <cell r="K62" t="str">
            <v>Info</v>
          </cell>
          <cell r="L62">
            <v>312</v>
          </cell>
          <cell r="M62">
            <v>234</v>
          </cell>
          <cell r="N62">
            <v>407</v>
          </cell>
          <cell r="O62">
            <v>387</v>
          </cell>
        </row>
        <row r="63">
          <cell r="D63" t="str">
            <v>QND-8030R</v>
          </cell>
          <cell r="E63" t="str">
            <v>5MP IR Indoor Dome</v>
          </cell>
          <cell r="F63" t="str">
            <v>Wisenet Q</v>
          </cell>
          <cell r="G63" t="str">
            <v>5MP</v>
          </cell>
          <cell r="H63" t="str">
            <v>Dome</v>
          </cell>
          <cell r="I63">
            <v>0</v>
          </cell>
          <cell r="J63" t="str">
            <v>Wisenet Q network IR indoor dome camera, 5MP @30fps, 6.0mm fixed lens (49.4°), triple codec H.265/H.264/MJPEG with WiseStream II, Multiple streaming, 120dB WDR, Auto Day &amp; Night (ICR), IR viewable length 20m, Advanced Video Analytics, Hallway View, Motion detection, LDC (Lens Distortion Correction), Bi-directional audio and SD/SDHC/SDXC slot, CVBS for easy installation, PoE</v>
          </cell>
          <cell r="K63" t="str">
            <v>Info</v>
          </cell>
          <cell r="L63">
            <v>312</v>
          </cell>
          <cell r="M63">
            <v>234</v>
          </cell>
          <cell r="N63">
            <v>407</v>
          </cell>
          <cell r="O63">
            <v>387</v>
          </cell>
        </row>
        <row r="64">
          <cell r="D64" t="str">
            <v>QNE-8011R</v>
          </cell>
          <cell r="E64" t="str">
            <v>5MP IR Flateye</v>
          </cell>
          <cell r="F64" t="str">
            <v>Wisenet Q</v>
          </cell>
          <cell r="G64" t="str">
            <v>5MP</v>
          </cell>
          <cell r="H64" t="str">
            <v>Dome</v>
          </cell>
          <cell r="I64">
            <v>0</v>
          </cell>
          <cell r="J64" t="str">
            <v>Wisenet Q network IR outdoor vandal flateye camera, 5MP @30fps, 2.8mm fixed lens (104.4°), triple codec H.265/H.264/MJPEG with WiseStream II, Multiple streaming, 120dB WDR, Auto Day &amp; Night (ICR), IR viewable length 20m, Advanced Video Analytics, Motion detection, Tampering, Defocus detection, Hallway View, microSD/SDHC/SDXC slot, LDC support (Lens Distortion Correction), IP67, IK10, PoE</v>
          </cell>
          <cell r="K64" t="str">
            <v>Info</v>
          </cell>
          <cell r="L64">
            <v>396</v>
          </cell>
          <cell r="M64">
            <v>305</v>
          </cell>
          <cell r="N64">
            <v>516</v>
          </cell>
          <cell r="O64">
            <v>491</v>
          </cell>
        </row>
        <row r="65">
          <cell r="D65" t="str">
            <v>QNE-8021R</v>
          </cell>
          <cell r="E65" t="str">
            <v>5MP IR Flateye</v>
          </cell>
          <cell r="F65" t="str">
            <v>Wisenet Q</v>
          </cell>
          <cell r="G65" t="str">
            <v>5MP</v>
          </cell>
          <cell r="H65" t="str">
            <v>Dome</v>
          </cell>
          <cell r="I65">
            <v>0</v>
          </cell>
          <cell r="J65" t="str">
            <v>Wisenet Q network IR outdoor vandal flateye camera, 5MP @30fps, 4.0mm fixed lens (80.1°), triple codec H.265/H.264/MJPEG with WiseStream II, Multiple streaming, 120dB WDR, Auto Day &amp; Night (ICR), IR viewable length 20m, Advanced Video Analytics, Motion detection, Tampering, Defocus detection, Hallway View, microSD/SDHC/SDXC slot, LDC support (Lens Distortion Correction), IP67, IK10, PoE</v>
          </cell>
          <cell r="K65" t="str">
            <v>Info</v>
          </cell>
          <cell r="L65">
            <v>396</v>
          </cell>
          <cell r="M65">
            <v>305</v>
          </cell>
          <cell r="N65">
            <v>516</v>
          </cell>
          <cell r="O65">
            <v>491</v>
          </cell>
        </row>
        <row r="66">
          <cell r="D66" t="str">
            <v>QND-8011</v>
          </cell>
          <cell r="E66" t="str">
            <v>5MP Mini Dome</v>
          </cell>
          <cell r="F66" t="str">
            <v>Wisenet Q</v>
          </cell>
          <cell r="G66" t="str">
            <v>5MP</v>
          </cell>
          <cell r="H66" t="str">
            <v>Dome</v>
          </cell>
          <cell r="I66">
            <v>0</v>
          </cell>
          <cell r="J66" t="str">
            <v>Wisenet Q network indoor mini dome camera, 5MP @30fps, 2.8mm fixed lens (104.4°), triple codec H.265/H.264/MJPEG with WiseStream II, Multiple streaming, 120dB WDR, Auto Day &amp; Night (ICR), Business Analytics (People counting), Motion detection, Tampering, Defocus detection, Hallway View,  microSD/SDHC/SDXC slot, HDMI output for public view monitor, LDC support (Lens Distortion Correction), IP42, IK08, PoE, Compact size 99 x 56mm/165gr</v>
          </cell>
          <cell r="K66" t="str">
            <v>Info</v>
          </cell>
          <cell r="L66">
            <v>312</v>
          </cell>
          <cell r="M66">
            <v>234</v>
          </cell>
          <cell r="N66">
            <v>407</v>
          </cell>
          <cell r="O66">
            <v>387</v>
          </cell>
        </row>
        <row r="67">
          <cell r="D67" t="str">
            <v>QND-8021</v>
          </cell>
          <cell r="E67" t="str">
            <v>5MP Mini Dome</v>
          </cell>
          <cell r="F67" t="str">
            <v>Wisenet Q</v>
          </cell>
          <cell r="G67" t="str">
            <v>5MP</v>
          </cell>
          <cell r="H67" t="str">
            <v>Dome</v>
          </cell>
          <cell r="I67">
            <v>0</v>
          </cell>
          <cell r="J67" t="str">
            <v>Wisenet Q network indoor mini dome camera, 5MP @30fps, 4.0mm fixed lens (80.14°), triple codec H.265/H.264/MJPEG with WiseStream II, Multiple streaming, 120dB WDR, Auto Day &amp; Night (ICR), Business Analytics (People counting), Motion detection, Tampering, Defocus detection, Hallway View,  microSD/SDHC/SDXC slot, HDMI output for public view monitor, LDC support (Lens Distortion Correction), IP42, IK08, PoE, Compact size 99 x 56mm/165gr</v>
          </cell>
          <cell r="K67" t="str">
            <v>Info</v>
          </cell>
          <cell r="L67">
            <v>312</v>
          </cell>
          <cell r="M67">
            <v>234</v>
          </cell>
          <cell r="N67">
            <v>407</v>
          </cell>
          <cell r="O67">
            <v>387</v>
          </cell>
        </row>
        <row r="68">
          <cell r="D68">
            <v>0</v>
          </cell>
          <cell r="E68">
            <v>0</v>
          </cell>
          <cell r="F68">
            <v>0</v>
          </cell>
          <cell r="G68">
            <v>0</v>
          </cell>
          <cell r="H68">
            <v>0</v>
          </cell>
          <cell r="I68">
            <v>0</v>
          </cell>
          <cell r="J68">
            <v>0</v>
          </cell>
          <cell r="K68">
            <v>0</v>
          </cell>
          <cell r="L68">
            <v>0</v>
          </cell>
          <cell r="M68">
            <v>0</v>
          </cell>
          <cell r="N68">
            <v>0</v>
          </cell>
          <cell r="O68">
            <v>0</v>
          </cell>
        </row>
        <row r="69">
          <cell r="D69" t="str">
            <v>QNE-7080RV</v>
          </cell>
          <cell r="E69" t="str">
            <v>4MP Flateye</v>
          </cell>
          <cell r="F69" t="str">
            <v>Wisenet Q</v>
          </cell>
          <cell r="G69" t="str">
            <v>4MP</v>
          </cell>
          <cell r="H69" t="str">
            <v>Flateye</v>
          </cell>
          <cell r="I69">
            <v>0</v>
          </cell>
          <cell r="J69" t="str">
            <v>Wisenet Q network IR outdoor vandal flateye camera, 4MP @20fps, 3.2 ~ 10.0mm motorized vari-focal lens (3.1x) (100.0°~30.5°), triple codec H.265/H.264/MJPEG with WiseStream, Multiple streaming, 120dB WDR, True Day &amp; Night (ICR), IR viewable length 30m, Motion detection, Tampering, Defocus detection, Hallway View, 1-way audio and microSD/SDHC/SDXC slot, LDC support (Lens Distortion Correction), IP66, IK10, PoE/12VDC</v>
          </cell>
          <cell r="K69" t="str">
            <v>Info</v>
          </cell>
          <cell r="L69">
            <v>538</v>
          </cell>
          <cell r="M69">
            <v>489</v>
          </cell>
          <cell r="N69">
            <v>674</v>
          </cell>
          <cell r="O69">
            <v>641</v>
          </cell>
        </row>
        <row r="70">
          <cell r="D70" t="str">
            <v>QNO-7080R</v>
          </cell>
          <cell r="E70" t="str">
            <v>4MP IR Bullet</v>
          </cell>
          <cell r="F70" t="str">
            <v>Wisenet Q</v>
          </cell>
          <cell r="G70" t="str">
            <v>4MP</v>
          </cell>
          <cell r="H70" t="str">
            <v>Bullet</v>
          </cell>
          <cell r="I70">
            <v>0</v>
          </cell>
          <cell r="J70" t="str">
            <v>Wisenet Q network IR outdoor vandal bullet camera, 4MP @20fps, 2.8 ~ 12.0mm motorized vari-focal lens (4.3x) (109.7°~26°), triple codec H.265/H.264/MJPEG with WiseStream, Multiple streaming, 120dB WDR, True Day &amp; Night (ICR), IR viewable length 30m, Motion detection, Tampering, Defocus detection, Hallway View, 1-way audio and microSD/SDHC/SDXC slot, LDC support (Lens Distortion Correction), IP66, IK10, PoE/12VDC</v>
          </cell>
          <cell r="K70" t="str">
            <v>Info</v>
          </cell>
          <cell r="L70">
            <v>538</v>
          </cell>
          <cell r="M70">
            <v>464</v>
          </cell>
          <cell r="N70">
            <v>672</v>
          </cell>
          <cell r="O70">
            <v>640</v>
          </cell>
        </row>
        <row r="71">
          <cell r="D71" t="str">
            <v>QNO-7010R</v>
          </cell>
          <cell r="E71" t="str">
            <v>4MP IR Bullet</v>
          </cell>
          <cell r="F71" t="str">
            <v>Wisenet Q</v>
          </cell>
          <cell r="G71" t="str">
            <v>4MP</v>
          </cell>
          <cell r="H71" t="str">
            <v>Bullet</v>
          </cell>
          <cell r="I71">
            <v>0</v>
          </cell>
          <cell r="J71" t="str">
            <v>Wisenet Q network IR outdoor vandal bullet camera, 4MP @20fps, 2.8mm fixed lens (110°), triple codec H.265/H.264/MJPEG with WiseStream, Multiple streaming, 120dB WDR, True Day &amp; Night (ICR), IR viewable length 20m, Motion detection, Tampering, Defocus detection, Hallway View, 1-way audio and microSD/SDHC/SDXC slot, LDC support (Lens Distortion Correction), IP66, IK10, PoE/12VDC</v>
          </cell>
          <cell r="K71" t="str">
            <v>Info</v>
          </cell>
          <cell r="L71">
            <v>286</v>
          </cell>
          <cell r="M71">
            <v>220</v>
          </cell>
          <cell r="N71">
            <v>357</v>
          </cell>
          <cell r="O71">
            <v>340</v>
          </cell>
        </row>
        <row r="72">
          <cell r="D72" t="str">
            <v>QNO-7020R</v>
          </cell>
          <cell r="E72" t="str">
            <v>4MP IR Bullet</v>
          </cell>
          <cell r="F72" t="str">
            <v>Wisenet Q</v>
          </cell>
          <cell r="G72" t="str">
            <v>4MP</v>
          </cell>
          <cell r="H72" t="str">
            <v>Bullet</v>
          </cell>
          <cell r="I72">
            <v>0</v>
          </cell>
          <cell r="J72" t="str">
            <v>Wisenet Q network IR outdoor vandal bullet camera, 4MP @20fps, 3.6mm fixed lens (81°), triple codec H.265/H.264/MJPEG with WiseStream, Multiple streaming, 120dB WDR, True Day &amp; Night (ICR), IR viewable length 25m, Motion detection, Tampering, Defocus detection, Hallway View, 1-way audio and microSD/SDHC/SDXC slot, LDC support (Lens Distortion Correction), IP66, IK10, PoE/12VDC</v>
          </cell>
          <cell r="K72" t="str">
            <v>Info</v>
          </cell>
          <cell r="L72">
            <v>286</v>
          </cell>
          <cell r="M72">
            <v>220</v>
          </cell>
          <cell r="N72">
            <v>357</v>
          </cell>
          <cell r="O72">
            <v>340</v>
          </cell>
        </row>
        <row r="73">
          <cell r="D73" t="str">
            <v>QNO-7030R</v>
          </cell>
          <cell r="E73" t="str">
            <v>4MP IR Bullet</v>
          </cell>
          <cell r="F73" t="str">
            <v>Wisenet Q</v>
          </cell>
          <cell r="G73" t="str">
            <v>4MP</v>
          </cell>
          <cell r="H73" t="str">
            <v>Bullet</v>
          </cell>
          <cell r="I73">
            <v>0</v>
          </cell>
          <cell r="J73" t="str">
            <v>Wisenet Q network IR outdoor vandal bullet camera, 4MP @20fps, 6mm fixed lens (53°), triple codec H.265/H.264/MJPEG with WiseStream, Multiple streaming, 120dB WDR, True Day &amp; Night (ICR), IR viewable length 30m, Motion detection, Tampering, Defocus detection, Hallway View, 1-way audio and microSD/SDHC/SDXC slot, LDC support (Lens Distortion Correction), IP66, IK10, PoE/12VD</v>
          </cell>
          <cell r="K73" t="str">
            <v>Info</v>
          </cell>
          <cell r="L73">
            <v>286</v>
          </cell>
          <cell r="M73">
            <v>220</v>
          </cell>
          <cell r="N73">
            <v>357</v>
          </cell>
          <cell r="O73">
            <v>340</v>
          </cell>
        </row>
        <row r="74">
          <cell r="D74" t="str">
            <v>QNV-7080R</v>
          </cell>
          <cell r="E74" t="str">
            <v>4MP IR Vandal Dome</v>
          </cell>
          <cell r="F74" t="str">
            <v>Wisenet Q</v>
          </cell>
          <cell r="G74" t="str">
            <v>4MP</v>
          </cell>
          <cell r="H74" t="str">
            <v>Vandal Dome</v>
          </cell>
          <cell r="I74">
            <v>0</v>
          </cell>
          <cell r="J74" t="str">
            <v>Wisenet Q network IR outdoor vandal dome camera, 4MP @20fps, 2.8 ~ 12.0mm motorized vari-focal lens (4.3x) (109.7°~26°), triple codec H.265/H.264/MJPEG with WiseStream, Multiple streaming, 120dB WDR, True Day &amp; Night (ICR), IR viewable length 30m, Motion detection, Tampering, Defocus detection, Hallway View, 1-way audio and microSD/SDHC/SDXC slot, LDC support (Lens Distortion Correction), IP66, IK10, PoE/12VDC</v>
          </cell>
          <cell r="K74" t="str">
            <v>Info</v>
          </cell>
          <cell r="L74">
            <v>538</v>
          </cell>
          <cell r="M74">
            <v>464</v>
          </cell>
          <cell r="N74">
            <v>672</v>
          </cell>
          <cell r="O74">
            <v>640</v>
          </cell>
        </row>
        <row r="75">
          <cell r="D75" t="str">
            <v>QNV-7010R</v>
          </cell>
          <cell r="E75" t="str">
            <v>4MP IR Vandal Dome</v>
          </cell>
          <cell r="F75" t="str">
            <v>Wisenet Q</v>
          </cell>
          <cell r="G75" t="str">
            <v>4MP</v>
          </cell>
          <cell r="H75" t="str">
            <v>Vandal Dome</v>
          </cell>
          <cell r="I75">
            <v>0</v>
          </cell>
          <cell r="J75" t="str">
            <v>Wisenet Q network IR outdoor vandal dome camera, 4MP @20fps, 2.8mm fixed lens (110°), triple codec H.265/H.264/MJPEG with WiseStream, Multiple streaming, 120dB WDR, True Day &amp; Night (ICR), IR viewable length 20m, Motion detection, Tampering, Defocus detection, Hallway View, 1-way audio and microSD/SDHC/SDXC slot, LDC support (Lens Distortion Correction), IP66, IK10, PoE/12VDC</v>
          </cell>
          <cell r="K75" t="str">
            <v>Info</v>
          </cell>
          <cell r="L75">
            <v>286</v>
          </cell>
          <cell r="M75">
            <v>220</v>
          </cell>
          <cell r="N75">
            <v>357</v>
          </cell>
          <cell r="O75">
            <v>340</v>
          </cell>
        </row>
        <row r="76">
          <cell r="D76" t="str">
            <v>QNV-7020R</v>
          </cell>
          <cell r="E76" t="str">
            <v>4MP IR Vandal Dome</v>
          </cell>
          <cell r="F76" t="str">
            <v>Wisenet Q</v>
          </cell>
          <cell r="G76" t="str">
            <v>4MP</v>
          </cell>
          <cell r="H76" t="str">
            <v>Vandal Dome</v>
          </cell>
          <cell r="I76">
            <v>0</v>
          </cell>
          <cell r="J76" t="str">
            <v>Wisenet Q network IR outdoor vandal dome camera, 4MP @20fps, 3.6mm fixed lens (81°), triple codec H.265/H.264/MJPEG with WiseStream, Multiple streaming, 120dB WDR, True Day &amp; Night (ICR), IR viewable length 25m, Motion detection, Tampering, Defocus detection, Hallway View, 1-way audio and microSD/SDHC/SDXC slot, LDC support (Lens Distortion Correction), IP66, IK10, PoE/12VDC</v>
          </cell>
          <cell r="K76" t="str">
            <v>Info</v>
          </cell>
          <cell r="L76">
            <v>286</v>
          </cell>
          <cell r="M76">
            <v>220</v>
          </cell>
          <cell r="N76">
            <v>357</v>
          </cell>
          <cell r="O76">
            <v>340</v>
          </cell>
        </row>
        <row r="77">
          <cell r="D77" t="str">
            <v>QNV-7030R</v>
          </cell>
          <cell r="E77" t="str">
            <v>4MP IR Vandal Dome</v>
          </cell>
          <cell r="F77" t="str">
            <v>Wisenet Q</v>
          </cell>
          <cell r="G77" t="str">
            <v>4MP</v>
          </cell>
          <cell r="H77" t="str">
            <v>Vandal Dome</v>
          </cell>
          <cell r="I77">
            <v>0</v>
          </cell>
          <cell r="J77" t="str">
            <v>Wisenet Q network IR outdoor vandal dome camera, 4MP @20fps, 6mm fixed lens (53°), triple codec H.265/H.264/MJPEG with WiseStream, Multiple streaming, 120dB WDR, True Day &amp; Night (ICR), IR viewable length 30m, Motion detection, Tampering, Defocus detection, Hallway View, 1-way audio and microSD/SDHC/SDXC slot, LDC support (Lens Distortion Correction), IP66, IK10, PoE/12VDC</v>
          </cell>
          <cell r="K77" t="str">
            <v>Info</v>
          </cell>
          <cell r="L77">
            <v>286</v>
          </cell>
          <cell r="M77">
            <v>220</v>
          </cell>
          <cell r="N77">
            <v>357</v>
          </cell>
          <cell r="O77">
            <v>340</v>
          </cell>
        </row>
        <row r="78">
          <cell r="D78" t="str">
            <v>QND-7080R</v>
          </cell>
          <cell r="E78" t="str">
            <v>4MP IR Dome</v>
          </cell>
          <cell r="F78" t="str">
            <v>Wisenet Q</v>
          </cell>
          <cell r="G78" t="str">
            <v>4MP</v>
          </cell>
          <cell r="H78" t="str">
            <v>Dome</v>
          </cell>
          <cell r="I78">
            <v>0</v>
          </cell>
          <cell r="J78" t="str">
            <v>Wisenet Q network IR indoor dome camera, 4MP @20fps, 2.8 ~ 12.0mm motorized vari-focal lens (4.3x) (109.7°~26°), triple codec H.265/H.264/MJPEG with WiseStream, Multiple streaming, 120dB WDR, True Day &amp; Night (ICR), IR viewable length 20m, Motion detection, Tampering, Defocus detection, Hallway View, 1-way audio and microSD/SDHC/SDXC slot, LDC support (Lens Distortion Correction), PoE/12VDC</v>
          </cell>
          <cell r="K78" t="str">
            <v>Info</v>
          </cell>
          <cell r="L78">
            <v>482</v>
          </cell>
          <cell r="M78">
            <v>417</v>
          </cell>
          <cell r="N78">
            <v>603</v>
          </cell>
          <cell r="O78">
            <v>574</v>
          </cell>
        </row>
        <row r="79">
          <cell r="D79" t="str">
            <v>QND-7010R</v>
          </cell>
          <cell r="E79" t="str">
            <v>4MP IR Dome</v>
          </cell>
          <cell r="F79" t="str">
            <v>Wisenet Q</v>
          </cell>
          <cell r="G79" t="str">
            <v>4MP</v>
          </cell>
          <cell r="H79" t="str">
            <v>Dome</v>
          </cell>
          <cell r="I79">
            <v>0</v>
          </cell>
          <cell r="J79" t="str">
            <v>Wisenet Q network IR indoor dome camera, 4MP @20fps, 2.8mm fixed lens (110°), triple codec H.265/H.264/MJPEG with WiseStream, Multiple streaming, 120dB WDR, True Day &amp; Night (ICR), IR viewable length 20m, Motion detection, Tampering, Defocus detection, Hallway View, 1-way audio and microSD/SDHC/SDXC slot, LDC support (Lens Distortion Correction), PoE/12VDC</v>
          </cell>
          <cell r="K79" t="str">
            <v>Info</v>
          </cell>
          <cell r="L79">
            <v>260</v>
          </cell>
          <cell r="M79">
            <v>195</v>
          </cell>
          <cell r="N79">
            <v>325</v>
          </cell>
          <cell r="O79">
            <v>309</v>
          </cell>
        </row>
        <row r="80">
          <cell r="D80" t="str">
            <v>QND-7020R</v>
          </cell>
          <cell r="E80" t="str">
            <v>4MP IR Dome</v>
          </cell>
          <cell r="F80" t="str">
            <v>Wisenet Q</v>
          </cell>
          <cell r="G80" t="str">
            <v>4MP</v>
          </cell>
          <cell r="H80" t="str">
            <v>Dome</v>
          </cell>
          <cell r="I80">
            <v>0</v>
          </cell>
          <cell r="J80" t="str">
            <v>Wisenet Q network IR indoor dome camera, 4MP @20fps, 3.6mm fixed lens (81°), triple codec H.265/H.264/MJPEG with WiseStream, Multiple streaming, 120dB WDR, True Day &amp; Night (ICR), IR viewable length 20m, Motion detection, Tampering, Defocus detection, Hallway View, 1-way audio and microSD/SDHC/SDXC slot, LDC support (Lens Distortion Correction), PoE/12VDC</v>
          </cell>
          <cell r="K80" t="str">
            <v>Info</v>
          </cell>
          <cell r="L80">
            <v>260</v>
          </cell>
          <cell r="M80">
            <v>195</v>
          </cell>
          <cell r="N80">
            <v>325</v>
          </cell>
          <cell r="O80">
            <v>309</v>
          </cell>
        </row>
        <row r="81">
          <cell r="D81" t="str">
            <v>QND-7030R</v>
          </cell>
          <cell r="E81" t="str">
            <v>4MP IR Dome</v>
          </cell>
          <cell r="F81" t="str">
            <v>Wisenet Q</v>
          </cell>
          <cell r="G81" t="str">
            <v>4MP</v>
          </cell>
          <cell r="H81" t="str">
            <v>Dome</v>
          </cell>
          <cell r="I81">
            <v>0</v>
          </cell>
          <cell r="J81" t="str">
            <v>Wisenet Q network IR indoor dome camera, 4MP @20fps, 6mm fixed lens (53°), triple codec H.265/H.264/MJPEG with WiseStream, Multiple streaming, 120dB WDR, True Day &amp; Night (ICR), IR viewable length 20m, Motion detection, Tampering, Defocus detection, Hallway View, 1-way audio and microSD/SDHC/SDXC slot, LDC support (Lens Distortion Correction), PoE/12VDC</v>
          </cell>
          <cell r="K81" t="str">
            <v>Info</v>
          </cell>
          <cell r="L81">
            <v>260</v>
          </cell>
          <cell r="M81">
            <v>195</v>
          </cell>
          <cell r="N81">
            <v>325</v>
          </cell>
          <cell r="O81">
            <v>309</v>
          </cell>
        </row>
        <row r="82">
          <cell r="D82" t="str">
            <v>QNB-7000</v>
          </cell>
          <cell r="E82" t="str">
            <v>4MP Box</v>
          </cell>
          <cell r="F82" t="str">
            <v>Wisenet Q</v>
          </cell>
          <cell r="G82" t="str">
            <v>4MP</v>
          </cell>
          <cell r="H82" t="str">
            <v>Box</v>
          </cell>
          <cell r="I82">
            <v>0</v>
          </cell>
          <cell r="J82" t="str">
            <v>Wisenet Q network box camera, 4MP @25fps, Manual / DC Auto Iris, triple codec H.265/H.264/MJPEG with WiseStream, Multiple streaming, Off/BLC/WDR, Auto Day &amp; Night (ICR),Motion detection, Tampering, Defocus detection, Hallway View, bi-directional audio and microSD/SDHC/SDXC slot, LDC support (Lens Distortion Correction), PoE/12VDC</v>
          </cell>
          <cell r="K82" t="str">
            <v>Info</v>
          </cell>
          <cell r="L82">
            <v>304</v>
          </cell>
          <cell r="M82">
            <v>265</v>
          </cell>
          <cell r="N82">
            <v>381</v>
          </cell>
          <cell r="O82">
            <v>362</v>
          </cell>
        </row>
        <row r="83">
          <cell r="D83">
            <v>0</v>
          </cell>
          <cell r="E83">
            <v>0</v>
          </cell>
          <cell r="F83">
            <v>0</v>
          </cell>
          <cell r="G83">
            <v>0</v>
          </cell>
          <cell r="H83">
            <v>0</v>
          </cell>
          <cell r="I83">
            <v>0</v>
          </cell>
          <cell r="J83">
            <v>0</v>
          </cell>
          <cell r="K83">
            <v>0</v>
          </cell>
          <cell r="L83">
            <v>0</v>
          </cell>
          <cell r="M83">
            <v>0</v>
          </cell>
          <cell r="N83">
            <v>0</v>
          </cell>
          <cell r="O83">
            <v>0</v>
          </cell>
        </row>
        <row r="84">
          <cell r="D84" t="str">
            <v>TNV-7010RC</v>
          </cell>
          <cell r="E84" t="str">
            <v>3MP IR Vandal Corner</v>
          </cell>
          <cell r="F84">
            <v>0</v>
          </cell>
          <cell r="G84" t="str">
            <v>3MP</v>
          </cell>
          <cell r="H84" t="str">
            <v>Corner Camera</v>
          </cell>
          <cell r="I84">
            <v>0</v>
          </cell>
          <cell r="J84" t="str">
            <v>Wisenet T powered by Wisenet 5 network outdoor IR corner mount camera, 3MP, 2048*1536 @ 30fps, 2.8mm fixed lens (102°*75°), 940nm IR 32', built-in mic, triple codec H.265/H.264/MJPEG with WiseStream II technology, 120dB WDR, advanced video analytics and business analytics, single SD card, HLC, defog detection, DIS, PoE, IP66,Nema 4X, IK10</v>
          </cell>
          <cell r="K84" t="str">
            <v>Info</v>
          </cell>
          <cell r="L84">
            <v>1455</v>
          </cell>
          <cell r="M84">
            <v>1322</v>
          </cell>
          <cell r="N84">
            <v>1819</v>
          </cell>
          <cell r="O84">
            <v>1732</v>
          </cell>
        </row>
        <row r="85">
          <cell r="D85">
            <v>0</v>
          </cell>
          <cell r="E85">
            <v>0</v>
          </cell>
          <cell r="F85">
            <v>0</v>
          </cell>
          <cell r="G85">
            <v>0</v>
          </cell>
          <cell r="H85">
            <v>0</v>
          </cell>
          <cell r="I85">
            <v>0</v>
          </cell>
          <cell r="J85">
            <v>0</v>
          </cell>
          <cell r="K85">
            <v>0</v>
          </cell>
          <cell r="L85">
            <v>0</v>
          </cell>
          <cell r="M85">
            <v>0</v>
          </cell>
          <cell r="N85">
            <v>0</v>
          </cell>
          <cell r="O85">
            <v>0</v>
          </cell>
        </row>
        <row r="86">
          <cell r="D86" t="str">
            <v>XNV-6081Z</v>
          </cell>
          <cell r="E86" t="str">
            <v>2MP Outdoor PTRZ Dome</v>
          </cell>
          <cell r="F86" t="str">
            <v>Wisenet X</v>
          </cell>
          <cell r="G86" t="str">
            <v>2MP</v>
          </cell>
          <cell r="H86" t="str">
            <v>Vandal Dome</v>
          </cell>
          <cell r="I86">
            <v>0</v>
          </cell>
          <cell r="J86" t="str">
            <v>Wisenet X powered by Wisenet 5 network outdoor vandal dome camera, Modular structure X PLUS, 2MP @60fps, 2.8 ~ 12.0mm motorized vari-focal lens (4.3x) (119.5°~27.9°), Motorized Pan/Tilt/Rotate/Zoom, triple codec H.265/H.264/MJPEG with WiseStream II, Multiple streaming, 150dB WDR, True Day &amp; Night (ICR),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IP67/IP66/IP6K9K, IK10+, Nema 4X, PoE/12VDC, optional 24VAC, white &amp; ivory colour skins included, optional black skin cover</v>
          </cell>
          <cell r="K86" t="str">
            <v>Info</v>
          </cell>
          <cell r="L86">
            <v>1283</v>
          </cell>
          <cell r="M86">
            <v>1165</v>
          </cell>
          <cell r="N86">
            <v>1604</v>
          </cell>
          <cell r="O86">
            <v>1527</v>
          </cell>
        </row>
        <row r="87">
          <cell r="D87" t="str">
            <v>XNV-6081R</v>
          </cell>
          <cell r="E87" t="str">
            <v>2MP IR Outdoor Dome</v>
          </cell>
          <cell r="F87" t="str">
            <v>Wisenet X</v>
          </cell>
          <cell r="G87" t="str">
            <v>2MP</v>
          </cell>
          <cell r="H87" t="str">
            <v>Vandal Dome</v>
          </cell>
          <cell r="I87">
            <v>0</v>
          </cell>
          <cell r="J87" t="str">
            <v>Wisenet X powered by Wisenet 5 network IR outdoor vandal dome camera, Modular structure X PLUS, 2MP @60fps, 2.8 ~ 12.0mm motorized vari-focal lens (4.3x) (119.5°~27.9°), triple codec H.265/H.264/MJPEG with WiseStream II, Multiple streaming, 150dB WDR, True Day &amp; Night (ICR), High Powered IR LEDs with IR viewable length 70m,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IP67/IP66/IP6K9K, IK10+, Nema 4X, PoE/12VDC, optional 24VAC, white &amp; ivory colour skins included, optional black skin cover</v>
          </cell>
          <cell r="K87" t="str">
            <v>Info</v>
          </cell>
          <cell r="L87">
            <v>1166</v>
          </cell>
          <cell r="M87">
            <v>1059</v>
          </cell>
          <cell r="N87">
            <v>1458</v>
          </cell>
          <cell r="O87">
            <v>1388</v>
          </cell>
        </row>
        <row r="88">
          <cell r="D88" t="str">
            <v>XNV-6081</v>
          </cell>
          <cell r="E88" t="str">
            <v>2MP Outdoor Dome</v>
          </cell>
          <cell r="F88" t="str">
            <v>Wisenet X</v>
          </cell>
          <cell r="G88" t="str">
            <v>2MP</v>
          </cell>
          <cell r="H88" t="str">
            <v>Vandal Dome</v>
          </cell>
          <cell r="I88">
            <v>0</v>
          </cell>
          <cell r="J88" t="str">
            <v>Wisenet X powered by Wisenet 5 network outdoor vandal dome camera, Modular structure X PLUS, 2MP @60fps, 2.8 ~ 12.0mm motorized vari-focal lens (4.3x) (119.5°~27.9°), triple codec H.265/H.264/MJPEG with WiseStream II, Multiple streaming, 150dB WDR, True Day &amp; Night (ICR),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IP67/IP66/IP6K9K, IK10+, Nema 4X, PoE/12VDC, optional 24VAC, white &amp; ivory colour skins included, optional black skin cover</v>
          </cell>
          <cell r="K88" t="str">
            <v>Info</v>
          </cell>
          <cell r="L88">
            <v>1060</v>
          </cell>
          <cell r="M88">
            <v>963</v>
          </cell>
          <cell r="N88">
            <v>1325</v>
          </cell>
          <cell r="O88">
            <v>1261</v>
          </cell>
        </row>
        <row r="89">
          <cell r="D89" t="str">
            <v>XND-6081VZ</v>
          </cell>
          <cell r="E89" t="str">
            <v>2MP Indoor PTRZ Dome</v>
          </cell>
          <cell r="F89" t="str">
            <v>Wisenet X</v>
          </cell>
          <cell r="G89" t="str">
            <v>2MP</v>
          </cell>
          <cell r="H89" t="str">
            <v>Dome</v>
          </cell>
          <cell r="I89">
            <v>0</v>
          </cell>
          <cell r="J89" t="str">
            <v>Wisenet X powered by Wisenet 5 network indoor vandal dome camera, Modular structure X PLUS, 2MP @60fps, 2.8 ~ 12.0mm motorized vari-focal lens (4.3x) (119.5°~27.9°), Motorized Pan/Tilt/Rotate/Zoom, triple codec H.265/H.264/MJPEG with WiseStream II, Multiple streaming, 150dB WDR, True Day &amp; Night (ICR),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IK10, PoE/12VDC, white &amp; ivory colour skins included, optional black skin cover</v>
          </cell>
          <cell r="K89" t="str">
            <v>Info</v>
          </cell>
          <cell r="L89">
            <v>1044</v>
          </cell>
          <cell r="M89">
            <v>948</v>
          </cell>
          <cell r="N89">
            <v>1305</v>
          </cell>
          <cell r="O89">
            <v>1242</v>
          </cell>
        </row>
        <row r="90">
          <cell r="D90" t="str">
            <v>XND-6081FZ</v>
          </cell>
          <cell r="E90" t="str">
            <v>2MP Flush Mount PTRZ Dome</v>
          </cell>
          <cell r="F90" t="str">
            <v>Wisenet X</v>
          </cell>
          <cell r="G90" t="str">
            <v>2MP</v>
          </cell>
          <cell r="H90" t="str">
            <v>Dome</v>
          </cell>
          <cell r="I90">
            <v>0</v>
          </cell>
          <cell r="J90" t="str">
            <v>Wisenet X powered by Wisenet 5 network flush mount indoor dome camera, Modular structure X PLUS, 2MP @60fps, 2.8 ~ 12.0mm motorized vari-focal lens (4.3x) (119.5°~27.9°), Motorized Pan/Tilt/Rotate/Zoom, triple codec H.265/H.264/MJPEG with WiseStream II, Multiple streaming, 150dB WDR, True Day &amp; Night (ICR),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Plenum rate (UL2820), PoE/12VDC</v>
          </cell>
          <cell r="K90" t="str">
            <v>Info</v>
          </cell>
          <cell r="L90">
            <v>1044</v>
          </cell>
          <cell r="M90">
            <v>948</v>
          </cell>
          <cell r="N90">
            <v>1305</v>
          </cell>
          <cell r="O90">
            <v>1242</v>
          </cell>
        </row>
        <row r="91">
          <cell r="D91" t="str">
            <v>XND-6081RV</v>
          </cell>
          <cell r="E91" t="str">
            <v>2MP IR Indoor Dome</v>
          </cell>
          <cell r="F91" t="str">
            <v>Wisenet X</v>
          </cell>
          <cell r="G91" t="str">
            <v>2MP</v>
          </cell>
          <cell r="H91" t="str">
            <v>Dome</v>
          </cell>
          <cell r="I91">
            <v>0</v>
          </cell>
          <cell r="J91" t="str">
            <v>Wisenet X powered by Wisenet 5 network IR indoor vandal dome camera, Modular structure X PLUS, 2MP @60fps, 2.8 ~ 12.0mm motorized vari-focal lens (4.3x) (119.5°~27.9°), triple codec H.265/H.264/MJPEG with WiseStream II, Multiple streaming, 150dB WDR, True Day &amp; Night (ICR), High Powered IR LEDs with IR viewable length 70m,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IK10, PoE/12VDC, white &amp; ivory colour skins included, optional black skin cover</v>
          </cell>
          <cell r="K91" t="str">
            <v>Info</v>
          </cell>
          <cell r="L91">
            <v>949</v>
          </cell>
          <cell r="M91">
            <v>862</v>
          </cell>
          <cell r="N91">
            <v>1186</v>
          </cell>
          <cell r="O91">
            <v>1129</v>
          </cell>
        </row>
        <row r="92">
          <cell r="D92" t="str">
            <v>XND-6081RF</v>
          </cell>
          <cell r="E92" t="str">
            <v>2MP IR Flush Mount Dome</v>
          </cell>
          <cell r="F92" t="str">
            <v>Wisenet X</v>
          </cell>
          <cell r="G92" t="str">
            <v>2MP</v>
          </cell>
          <cell r="H92" t="str">
            <v>Dome</v>
          </cell>
          <cell r="I92">
            <v>0</v>
          </cell>
          <cell r="J92" t="str">
            <v>Wisenet X powered by Wisenet 5 network IR flush mount dome camera, Modular structure X PLUS, 2MP @60fps, 2.8 ~ 12.0mm motorized vari-focal lens (4.3x) (119.5°~27.9°), triple codec H.265/H.264/MJPEG with WiseStream II, Multiple streaming, 150dB WDR, True Day &amp; Night (ICR), High Powered IR LEDs with IR viewable length 70m,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Plenum rate (UL2820), PoE/12VDC</v>
          </cell>
          <cell r="K92" t="str">
            <v>Info</v>
          </cell>
          <cell r="L92">
            <v>949</v>
          </cell>
          <cell r="M92">
            <v>862</v>
          </cell>
          <cell r="N92">
            <v>1186</v>
          </cell>
          <cell r="O92">
            <v>1129</v>
          </cell>
        </row>
        <row r="93">
          <cell r="D93" t="str">
            <v>XND-6081V</v>
          </cell>
          <cell r="E93" t="str">
            <v>2MP Indoor Vandal Dome</v>
          </cell>
          <cell r="F93" t="str">
            <v>Wisenet X</v>
          </cell>
          <cell r="G93" t="str">
            <v>2MP</v>
          </cell>
          <cell r="H93" t="str">
            <v>Dome</v>
          </cell>
          <cell r="I93">
            <v>0</v>
          </cell>
          <cell r="J93" t="str">
            <v>Wisenet X powered by Wisenet 5 network indoor vandal dome camera, Modular structure X PLUS, 2MP @60fps, 2.8 ~ 12.0mm motorized vari-focal lens (4.3x) (119.5°~27.9°), triple codec H.265/H.264/MJPEG with WiseStream II, Multiple streaming, 150dB WDR, True Day &amp; Night (ICR),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IK10, PoE/12VDC, white &amp; ivory colour skins included, optional black skin cover</v>
          </cell>
          <cell r="K93" t="str">
            <v>Info</v>
          </cell>
          <cell r="L93">
            <v>862</v>
          </cell>
          <cell r="M93">
            <v>783</v>
          </cell>
          <cell r="N93">
            <v>1078</v>
          </cell>
          <cell r="O93">
            <v>1026</v>
          </cell>
        </row>
        <row r="94">
          <cell r="D94" t="str">
            <v>XND-6081F</v>
          </cell>
          <cell r="E94" t="str">
            <v>2MP Flush Mount Dome</v>
          </cell>
          <cell r="F94" t="str">
            <v>Wisenet X</v>
          </cell>
          <cell r="G94" t="str">
            <v>2MP</v>
          </cell>
          <cell r="H94" t="str">
            <v>Dome</v>
          </cell>
          <cell r="I94">
            <v>0</v>
          </cell>
          <cell r="J94" t="str">
            <v>Wisenet X powered by Wisenet 5 network flush mount dome camera, Modular structure X PLUS, 2MP @60fps, 2.8 ~ 12.0mm motorized vari-focal lens (4.3x) (119.5°~27.9°), triple codec H.265/H.264/MJPEG with WiseStream II, Multiple streaming, 150dB WDR, True Day &amp; Night (ICR),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Plenum rate (UL2820), PoE/12VDC</v>
          </cell>
          <cell r="K94" t="str">
            <v>Info</v>
          </cell>
          <cell r="L94">
            <v>862</v>
          </cell>
          <cell r="M94">
            <v>783</v>
          </cell>
          <cell r="N94">
            <v>1078</v>
          </cell>
          <cell r="O94">
            <v>1026</v>
          </cell>
        </row>
        <row r="95">
          <cell r="D95" t="str">
            <v>XNP-6550RH</v>
          </cell>
          <cell r="E95" t="str">
            <v>2MP 55x IR PTZ</v>
          </cell>
          <cell r="F95" t="str">
            <v>Wisenet X</v>
          </cell>
          <cell r="G95" t="str">
            <v>2MP</v>
          </cell>
          <cell r="H95" t="str">
            <v>PTZ</v>
          </cell>
          <cell r="I95">
            <v>0</v>
          </cell>
          <cell r="J95" t="str">
            <v>Wisenet X powered by Wisenet 5 network outdoor PTZ camera, 2MP, Full HD(1080p) @ 60fps, 55X optical zoom lens (4.75mm ~ 261.4mm) (58.6º ~ 1.23º), Pan: 360° endless. Tilt: -5°~ 185°, triple codec H.265/H.264/MJPEG with WiseStream II technology, 120dB WDR, built-in IR 1640ft (500m),  USB port for easy installation, advanced video analytics and sound classification, Day &amp; Night (ICR), dual SD card, HLC, defog (optical) DIS(Gyro),24VAC/HPoE, IP66/IK10, -58°F ~ +131°F W/ 24VAC power supply</v>
          </cell>
          <cell r="K95" t="str">
            <v>Info</v>
          </cell>
          <cell r="L95">
            <v>5570</v>
          </cell>
          <cell r="M95">
            <v>5060</v>
          </cell>
          <cell r="N95">
            <v>6960</v>
          </cell>
          <cell r="O95">
            <v>6628</v>
          </cell>
        </row>
        <row r="96">
          <cell r="D96" t="str">
            <v>XNP-6371RH</v>
          </cell>
          <cell r="E96" t="str">
            <v>2MP 37x IR PTZ</v>
          </cell>
          <cell r="F96" t="str">
            <v>Wisenet X</v>
          </cell>
          <cell r="G96" t="str">
            <v>2MP</v>
          </cell>
          <cell r="H96" t="str">
            <v>PTZ</v>
          </cell>
          <cell r="I96">
            <v>0</v>
          </cell>
          <cell r="J96" t="str">
            <v>Wisenet X powered by Wisenet 5 network IR outdoor PTZ camera, 2MP @60fps, 37X Optical Zoom Lens (6 ~ 222mm) (59.3º ~ 1.9º), 360° Endless Pan range, 400°/sec Pan speed, Tilt: -5° ~ 185°, triple codec H.265/H.264/MJPEG with WiseStream, Multiple streaming, 150dB WDR, True Day &amp; Night (ICR), IR viewable length 350m, Intelligent Video Analytics, Motion detection, Fog detection, Tampering, Auto-tracking, Digital Image Stabilization with Built-in Gyro sensor, Bi-directional audio and SD/SDHC/SDXC slot, IP66, IK10, 24VAC</v>
          </cell>
          <cell r="K96" t="str">
            <v>Info</v>
          </cell>
          <cell r="L96">
            <v>4336</v>
          </cell>
          <cell r="M96">
            <v>3713</v>
          </cell>
          <cell r="N96">
            <v>5418</v>
          </cell>
          <cell r="O96">
            <v>5160</v>
          </cell>
        </row>
        <row r="97">
          <cell r="D97" t="str">
            <v>XNP-6370RH</v>
          </cell>
          <cell r="E97" t="str">
            <v>2MP 37x IR PTZ</v>
          </cell>
          <cell r="F97" t="str">
            <v>Wisenet X</v>
          </cell>
          <cell r="G97" t="str">
            <v>2MP</v>
          </cell>
          <cell r="H97" t="str">
            <v>PTZ</v>
          </cell>
          <cell r="I97">
            <v>0</v>
          </cell>
          <cell r="J97" t="str">
            <v>Wisenet X network IR outdoor PTZ camera, 2MP @60fps, 37X Optical Zoom Lens (6 ~ 222mm) (59.3º ~ 1.9º), 360° Endless Pan range, 400°/sec Pan speed, Tilt: -5° ~ 185°, triple codec H.265/H.264/MJPEG with WiseStream, Multiple streaming, 120dB WDR, True Day &amp; Night (ICR), IR viewable length 350m, Intelligent Video Analytics, Motion detection, Fog detection, Tampering, Auto-tracking, Digital Image Stabilization with Built-in Gyro sensor, Bi-directional audio and SD/SDHC/SDXC slot, IP66, IK10, 24VAC</v>
          </cell>
          <cell r="K97" t="str">
            <v>Info</v>
          </cell>
          <cell r="L97">
            <v>4336</v>
          </cell>
          <cell r="M97">
            <v>3713</v>
          </cell>
          <cell r="N97">
            <v>5418</v>
          </cell>
          <cell r="O97">
            <v>5160</v>
          </cell>
        </row>
        <row r="98">
          <cell r="D98" t="str">
            <v>XNP-6320RH</v>
          </cell>
          <cell r="E98" t="str">
            <v>2MP 32x IR Outdoor PTZ</v>
          </cell>
          <cell r="F98" t="str">
            <v>Wisenet X</v>
          </cell>
          <cell r="G98" t="str">
            <v>2MP</v>
          </cell>
          <cell r="H98" t="str">
            <v>PTZ</v>
          </cell>
          <cell r="I98">
            <v>0</v>
          </cell>
          <cell r="J98" t="str">
            <v>Wisenet X powered by Wisenet 5 network IR outdoor PTZ camera, 2MP @60fps, 32X Optical Zoom Lens (4.44 ~ 142.6mm) (61.8º ~ 2.19º), 360° Endless Pan range, 400°/sec Pan speed, Tilt: -5° ~ 90°, triple codec H.265/H.264/MJPEG with WiseStream II, Multiple streaming, 150dB WDR, True Day &amp; Night (ICR), IR viewable length 200m, Intelligent Video Analytics and Sound classification, Shock Detection, Azimuth display (Cardinal &amp; intermediate directions), Motion detection, Fog detection, Tampering, Auto-tracking, Digital Image Stabilization with Built-in Gyro sensor, Bi-directional audio and dual SD/SDHC/SDXC slot, IP66, IK10, HPoE/24VAC</v>
          </cell>
          <cell r="K98" t="str">
            <v>Info</v>
          </cell>
          <cell r="L98">
            <v>3902</v>
          </cell>
          <cell r="M98">
            <v>3482</v>
          </cell>
          <cell r="N98">
            <v>5081</v>
          </cell>
          <cell r="O98">
            <v>4839</v>
          </cell>
        </row>
        <row r="99">
          <cell r="D99" t="str">
            <v>XNP-6320HS</v>
          </cell>
          <cell r="E99" t="str">
            <v>2MP 32x Stainless steel PTZ</v>
          </cell>
          <cell r="F99" t="str">
            <v>Wisenet X</v>
          </cell>
          <cell r="G99" t="str">
            <v>2MP</v>
          </cell>
          <cell r="H99" t="str">
            <v>PTZ</v>
          </cell>
          <cell r="I99">
            <v>0</v>
          </cell>
          <cell r="J99" t="str">
            <v>Wisenet X powered by Wisenet 5 network stainless steel PTZ camera, 2MP @ 60fps, Full HD(1080p), 32X optical zoom lens (4.44mm ~142.6mm) (61.8º ~ 2.19º), 360° Endless Pan range, 700°/sec Pan speed, Tilt: -15°~ 195°, triple codec H.265/H.264/MJPEG with WiseStream II, Multiple streaming, 150dB WDR, True Day &amp; Night (ICR), Advanced Video Analytics and Sound Classification, Motion detection, Tampering, Fog detection, Defocus detection, Auto-tracking, HLC, Digital Image Stabilization with Built-in Gyro sensor, Bi-directional audio and dual SD/SDHC/SDXC slot, USB port for easy installation,  IP67, IP66, NEMA4X, IK10, Heater on -50°C 24VAC, PoE+/24VAC</v>
          </cell>
          <cell r="K99" t="str">
            <v>Info</v>
          </cell>
          <cell r="L99">
            <v>6000</v>
          </cell>
          <cell r="M99">
            <v>5451</v>
          </cell>
          <cell r="N99">
            <v>7499</v>
          </cell>
          <cell r="O99">
            <v>7141</v>
          </cell>
        </row>
        <row r="100">
          <cell r="D100" t="str">
            <v>XNP-6320H</v>
          </cell>
          <cell r="E100" t="str">
            <v>2MP 32X PTZ</v>
          </cell>
          <cell r="F100" t="str">
            <v>Wisenet X</v>
          </cell>
          <cell r="G100" t="str">
            <v>2MP</v>
          </cell>
          <cell r="H100" t="str">
            <v>PTZ</v>
          </cell>
          <cell r="I100">
            <v>0</v>
          </cell>
          <cell r="J100" t="str">
            <v>Wisenet X powered by Wisenet 5 network indoor PTZ camera, 2MP @ 60fps, Full HD(1080p), 32X optical zoom lens (4.44mm ~142.6mm) (61.8º ~ 2.19º), 360° Endless Pan range, 700°/sec Pan speed, Tilt: -15°~ 195°, triple codec H.265/H.264/MJPEG with WiseStream II, Multiple streaming, 150dB WDR, True Day &amp; Night (ICR), Advanced Video Analytics and Sound Classification, Motion detection, Tampering, Fog detection, Defocus detection, Auto-tracking, HLC, Digital Image Stabilization with Built-in Gyro sensor, Bi-directional audio and dual SD/SDHC/SDXC slot, USB port for easy installation, IP66, IK10, Heater on -50°C 24VAC, PoE+/24VAC</v>
          </cell>
          <cell r="K100" t="str">
            <v>Info</v>
          </cell>
          <cell r="L100">
            <v>3274</v>
          </cell>
          <cell r="M100">
            <v>2974</v>
          </cell>
          <cell r="N100">
            <v>4090</v>
          </cell>
          <cell r="O100">
            <v>3895</v>
          </cell>
        </row>
        <row r="101">
          <cell r="D101" t="str">
            <v>XNP-6320</v>
          </cell>
          <cell r="E101" t="str">
            <v>2MP 32X PTZ</v>
          </cell>
          <cell r="F101" t="str">
            <v>Wisenet X</v>
          </cell>
          <cell r="G101" t="str">
            <v>2MP</v>
          </cell>
          <cell r="H101" t="str">
            <v>PTZ</v>
          </cell>
          <cell r="I101">
            <v>0</v>
          </cell>
          <cell r="J101" t="str">
            <v>Wisenet X powered by Wisenet 5 network indoor PTZ camera, 2MP @ 60fps, Full HD(1080p), 32X optical zoom lens (4.44mm ~142.6mm) (61.8º ~ 2.19º), 360° Endless Pan range, 700°/sec Pan speed, Tilt: -15°~ 195°, triple codec H.265/H.264/MJPEG with WiseStream II, Multiple streaming, 150dB WDR, True Day &amp; Night (ICR), Advanced Video Analytics and Sound Classification, Motion detection, Tampering, Fog detection, Defocus detection, Auto-tracking, HLC, Digital Image Stabilization with Built-in Gyro sensor, Bi-directional audio and dual SD/SDHC/SDXC slot, USB port for easy installation, PoE+/24VAC</v>
          </cell>
          <cell r="K101" t="str">
            <v>Info</v>
          </cell>
          <cell r="L101">
            <v>3082</v>
          </cell>
          <cell r="M101">
            <v>2800</v>
          </cell>
          <cell r="N101">
            <v>3851</v>
          </cell>
          <cell r="O101">
            <v>3667</v>
          </cell>
        </row>
        <row r="102">
          <cell r="D102" t="str">
            <v>XNP-6321H</v>
          </cell>
          <cell r="E102" t="str">
            <v>2MP 32X Outdoor PTZ</v>
          </cell>
          <cell r="F102" t="str">
            <v>Wisenet X</v>
          </cell>
          <cell r="G102" t="str">
            <v>2MP</v>
          </cell>
          <cell r="H102" t="str">
            <v>PTZ</v>
          </cell>
          <cell r="I102">
            <v>0</v>
          </cell>
          <cell r="J102" t="str">
            <v>Wisenet X powered by Wisenet 5 network indoor PTZ camera, 2MP @ 60fps, Full HD(1080p), 32X optical zoom lens (4.44mm ~142.6mm) (61.8º ~ 2.19º), 360° Endless Pan range, 700°/sec Pan speed, Tilt: -15°~ 195°, triple codec H.265/H.264/MJPEG with WiseStream II, Multiple streaming, 150dB WDR, True Day &amp; Night (ICR), Intelligent Video Analytics and Sound Classification, Motion detection, Tampering, Fog detection, HLC, Digital Image Stabilization with Built-in Gyro sensor, Bi-directional audio and dual SD/SDHC/SDXC slot, USB port for easy installation, IP66, IK10, Heater on -50°C 24VAC, PoE+/24VAC</v>
          </cell>
          <cell r="K102" t="str">
            <v>Info</v>
          </cell>
          <cell r="L102">
            <v>2620</v>
          </cell>
          <cell r="M102">
            <v>2338</v>
          </cell>
          <cell r="N102">
            <v>3412</v>
          </cell>
          <cell r="O102">
            <v>3249</v>
          </cell>
        </row>
        <row r="103">
          <cell r="D103" t="str">
            <v>XNP-6321</v>
          </cell>
          <cell r="E103" t="str">
            <v>2MP 32X PTZ</v>
          </cell>
          <cell r="F103" t="str">
            <v>Wisenet X</v>
          </cell>
          <cell r="G103" t="str">
            <v>2MP</v>
          </cell>
          <cell r="H103" t="str">
            <v>PTZ</v>
          </cell>
          <cell r="I103">
            <v>0</v>
          </cell>
          <cell r="J103" t="str">
            <v>Wisenet X powered by Wisenet 5 network indoor PTZ camera, 2MP @ 60fps, Full HD(1080p), 32X optical zoom lens (4.44mm ~142.6mm) (61.8º ~ 2.19º), 360° Endless Pan range, 700°/sec Pan speed, Tilt: -15°~ 195°, triple codec H.265/H.264/MJPEG with WiseStream II, Multiple streaming, 150dB WDR, True Day &amp; Night (ICR), Intelligent Video Analytics and Sound Classification, Motion detection, Tampering, Fog detection, HLC, Digital Image Stabilization with Built-in Gyro sensor, Bi-directional audio and dual SD/SDHC/SDXC slot, USB port for easy installation, PoE+/24VAC</v>
          </cell>
          <cell r="K103" t="str">
            <v>Info</v>
          </cell>
          <cell r="L103">
            <v>2466</v>
          </cell>
          <cell r="M103">
            <v>2200</v>
          </cell>
          <cell r="N103">
            <v>3211</v>
          </cell>
          <cell r="O103">
            <v>3058</v>
          </cell>
        </row>
        <row r="104">
          <cell r="D104" t="str">
            <v>XNP-6120H</v>
          </cell>
          <cell r="E104" t="str">
            <v>2MP 12X PTZ</v>
          </cell>
          <cell r="F104" t="str">
            <v>Wisenet X</v>
          </cell>
          <cell r="G104" t="str">
            <v>2MP</v>
          </cell>
          <cell r="H104" t="str">
            <v>PTZ</v>
          </cell>
          <cell r="I104">
            <v>0</v>
          </cell>
          <cell r="J104" t="str">
            <v>Wisenet X powered by Wisenet 5 network outdoor PTZ camera, 2MP @ 60fps, Full HD(1080p), 12X optical zoom lens (5.2mm ~62.4mm) (54.58º ~ 5.3º), 360° Endless Pan range, Tilt: -5°~ 185°, triple codec H.265/H.264/MJPEG with WiseStream II, Multiple streaming, 150dB WDR, True Day &amp; Night (ICR), Advanced Video Analytics and Sound Vlassification, Motion detection, Fog detection, Auto Tracking, HLC, Digital Image Stabilization with Built-in Gyro sensor, Bi-directional audio and dual SD/SDHC/SDXC slot, USB port for easy installation, IP66, IK10, PoE/12VDC</v>
          </cell>
          <cell r="K104" t="str">
            <v>Info</v>
          </cell>
          <cell r="L104">
            <v>1664</v>
          </cell>
          <cell r="M104">
            <v>1312</v>
          </cell>
          <cell r="N104">
            <v>2079</v>
          </cell>
          <cell r="O104">
            <v>1980</v>
          </cell>
        </row>
        <row r="105">
          <cell r="D105" t="str">
            <v>XNP-6040H</v>
          </cell>
          <cell r="E105" t="str">
            <v>2MP 4.3X PTZ</v>
          </cell>
          <cell r="F105" t="str">
            <v>Wisenet X</v>
          </cell>
          <cell r="G105" t="str">
            <v>2MP</v>
          </cell>
          <cell r="H105" t="str">
            <v>PTZ</v>
          </cell>
          <cell r="I105">
            <v>0</v>
          </cell>
          <cell r="J105" t="str">
            <v>Wisenet X powered by Wisenet 5 network outdoor PTZ camera, 2MP @ 60fps, Full HD(1080p), 4.3X optical zoom lens (2.8mm ~12mm) (119.5º ~ 27.9º), Pan: 0°~350°. Tilt: 0°~ 90°, triple codec H.265/H.264/MJPEG with WiseStream II, Multiple streaming, 150dB WDR, True Day &amp; Night (ICR), Advanced Video Analytics and Sound Vlassification, Motion detection, Fog detection, Defocus detection, Auto Tracking, HLC, Digital Image Stabilization with Built-in Gyro sensor, Bi-directional audio and SD/SDHC/SDXC slot, USB port for easy installation, IP66, IK10, PoE/12VDC</v>
          </cell>
          <cell r="K105" t="str">
            <v>Info</v>
          </cell>
          <cell r="L105">
            <v>1100</v>
          </cell>
          <cell r="M105">
            <v>895</v>
          </cell>
          <cell r="N105">
            <v>1375</v>
          </cell>
          <cell r="O105">
            <v>1309</v>
          </cell>
        </row>
        <row r="106">
          <cell r="D106" t="str">
            <v>XNO-6085R</v>
          </cell>
          <cell r="E106" t="str">
            <v>eXtraLUX IR Bullet</v>
          </cell>
          <cell r="F106" t="str">
            <v>Wisenet X</v>
          </cell>
          <cell r="G106" t="str">
            <v>2MP</v>
          </cell>
          <cell r="H106" t="str">
            <v>Bullet</v>
          </cell>
          <cell r="I106">
            <v>0</v>
          </cell>
          <cell r="J106" t="str">
            <v>Wisenet X powered by Wisenet 5 network IR outdoor vandal bullet camera, eXtraLUX features 1/2" sensor with F0.94 Lens, 2MP @60fps, 4.1 ~ 16.4mm motorized vari-focal lens (optical 4x) (100°~26.2°), triple codec H.265/H.264/MJPEG with WiseStream II, Multiple streaming, 150dB WDR, True Day &amp; Night (ICR), High Powered IR LEDs with IR viewable length 70m, Advanced Video Analytics and Sound Classification and Business Analytics, Hallway View, Motion detection, Fog detection, HLC, Handover, Digital Image Stabilization with built-in Gyro Sensor, Bi-directional audio and dual SD/SDHC/SDXC slot, USB port for easy installation, IP67, IK10, Nema 4X, PoE/12VDC/24VAC</v>
          </cell>
          <cell r="K106" t="str">
            <v>Info</v>
          </cell>
          <cell r="L106">
            <v>1606</v>
          </cell>
          <cell r="M106">
            <v>1262</v>
          </cell>
          <cell r="N106">
            <v>2007</v>
          </cell>
          <cell r="O106">
            <v>1911</v>
          </cell>
        </row>
        <row r="107">
          <cell r="D107" t="str">
            <v>XNO-6085</v>
          </cell>
          <cell r="E107" t="str">
            <v>eXtraLUX Bullet</v>
          </cell>
          <cell r="F107" t="str">
            <v>Wisenet X</v>
          </cell>
          <cell r="G107" t="str">
            <v>2MP</v>
          </cell>
          <cell r="H107" t="str">
            <v>Bullet</v>
          </cell>
          <cell r="I107">
            <v>0</v>
          </cell>
          <cell r="J107" t="str">
            <v>Wisenet X powered by Wisenet 5 network IR outdoor vandal bullet camera, eXtraLUX features 1/2" sensor with F0.94 Lens, 2MP @60fps, 4.1 ~ 16.4mm motorized vari-focal lens (optical 4x) (100°~26.2°), triple codec H.265/H.264/MJPEG with WiseStream II, Multiple streaming, 150dB WDR, True Day &amp; Night (ICR), Advanced Video Analytics and Sound Classification and Business Analytics, Hallway View, Motion detection, Fog detection, HLC, Handover, Digital Image Stabilization with built-in Gyro Sensor, Bi-directional audio and dual SD/SDHC/SDXC slot, USB port for easy installation, IP67, IK10, Nema 4X, PoE/12VDC/24VAC</v>
          </cell>
          <cell r="K107" t="str">
            <v>Info</v>
          </cell>
          <cell r="L107">
            <v>1526</v>
          </cell>
          <cell r="M107">
            <v>1199</v>
          </cell>
          <cell r="N107">
            <v>1907</v>
          </cell>
          <cell r="O107">
            <v>1816</v>
          </cell>
        </row>
        <row r="108">
          <cell r="D108" t="str">
            <v>XNO-6120R</v>
          </cell>
          <cell r="E108" t="str">
            <v>2M 12X IR Bullet</v>
          </cell>
          <cell r="F108" t="str">
            <v>Wisenet X</v>
          </cell>
          <cell r="G108" t="str">
            <v>2MP</v>
          </cell>
          <cell r="H108" t="str">
            <v>Bullet</v>
          </cell>
          <cell r="I108">
            <v>0</v>
          </cell>
          <cell r="J108" t="str">
            <v>Wisenet X powered by Wisenet 5 network IR outdoor vandal bullet camera, 2MP @60fps, Full HD(1080p), 5.2 ~ 62.4mm optical zoom lens (12x) (54.58°~5.30°), triple codec H.265/H.264/MJPEG with WiseStream II, Multiple streaming, 150dB WDR, True Day &amp; Night (ICR), High Powered IR LEDs with IR viewable length 70m, Advanced Video Analytics and Sound Classification, Hallway View, Motion detection, Fog detection, HLC, Handover, Digital Image Stabilization with built-in Gyro sensor, Bi-directional audio and dual SD/SDHC/SDXC slot, USB port for easy installation, IP67, IK10, Nema 4X, PoE/12VDC/24VAC</v>
          </cell>
          <cell r="K108" t="str">
            <v>Info</v>
          </cell>
          <cell r="L108">
            <v>1330</v>
          </cell>
          <cell r="M108">
            <v>1048</v>
          </cell>
          <cell r="N108">
            <v>1663</v>
          </cell>
          <cell r="O108">
            <v>1583</v>
          </cell>
        </row>
        <row r="109">
          <cell r="D109" t="str">
            <v>XNO-6120</v>
          </cell>
          <cell r="E109" t="str">
            <v>2M 12X Bullet</v>
          </cell>
          <cell r="F109" t="str">
            <v>Wisenet X</v>
          </cell>
          <cell r="G109" t="str">
            <v>2MP</v>
          </cell>
          <cell r="H109" t="str">
            <v>Bullet</v>
          </cell>
          <cell r="I109">
            <v>0</v>
          </cell>
          <cell r="J109" t="str">
            <v>Wisenet X powered by Wisenet 5 network IR outdoor vandal bullet camera, 2MP @60fps, Full HD(1080p), 5.2 ~ 62.4mm optical zoom lens (12x) (54.58°~5.30°),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IP67, IK10, Nema 4X, PoE/12VDC/24VAC</v>
          </cell>
          <cell r="K109" t="str">
            <v>Info</v>
          </cell>
          <cell r="L109">
            <v>1264</v>
          </cell>
          <cell r="M109">
            <v>996</v>
          </cell>
          <cell r="N109">
            <v>1580</v>
          </cell>
          <cell r="O109">
            <v>1504</v>
          </cell>
        </row>
        <row r="110">
          <cell r="D110" t="str">
            <v>XNO-6080R</v>
          </cell>
          <cell r="E110" t="str">
            <v>2MP IR Bullet</v>
          </cell>
          <cell r="F110" t="str">
            <v>Wisenet X</v>
          </cell>
          <cell r="G110" t="str">
            <v>2MP</v>
          </cell>
          <cell r="H110" t="str">
            <v>Bullet</v>
          </cell>
          <cell r="I110">
            <v>0</v>
          </cell>
          <cell r="J110" t="str">
            <v>Wisenet X powered by Wisenet 5 network IR outdoor vandal bullet camera, 2MP @60fps, 2.8 ~ 12.0mm motorized vari-focal lens (4.3x) (119.5°~27.9°), triple codec H.265/H.264/MJPEG with WiseStream II, Multiple streaming, 150dB WDR, True Day &amp; Night (ICR), High Powered IR LEDs with IR viewable length 50m, Advanced Video Analytics and Sound Classification, Hallway View, Motion detection, Fog detection, HLC, Handover, Digital Image Stabilization, Bi-directional audio and dual SD/SDHC/SDXC slot, USB port for easy installation, IP67, IK10, Nema 4X, PoE/12VDC/24VAC</v>
          </cell>
          <cell r="K110" t="str">
            <v>Info</v>
          </cell>
          <cell r="L110">
            <v>940</v>
          </cell>
          <cell r="M110">
            <v>867</v>
          </cell>
          <cell r="N110">
            <v>1175</v>
          </cell>
          <cell r="O110">
            <v>1119</v>
          </cell>
        </row>
        <row r="111">
          <cell r="D111" t="str">
            <v>XNO-6010R</v>
          </cell>
          <cell r="E111" t="str">
            <v>2MP IR Bullet</v>
          </cell>
          <cell r="F111" t="str">
            <v>Wisenet X</v>
          </cell>
          <cell r="G111" t="str">
            <v>2MP</v>
          </cell>
          <cell r="H111" t="str">
            <v>Bullet</v>
          </cell>
          <cell r="I111">
            <v>0</v>
          </cell>
          <cell r="J111" t="str">
            <v>Wisenet X powered by Wisenet 5 network IR outdoor vandal bullet camera, 2MP @60fps, 2.4mm fixed lens (139°), triple codec H.265/H.264/MJPEG with WiseStream II, Multiple streaming, 150dB WDR, True Day &amp; Night (ICR), High Powered IR LEDs with IR viewable length 20m, Advanced Video Analytics and Sound Classification and Business Analytics, Hallway View, Motion detection, Fog detection, HLC, Handover, Digital Image Stabilization, Bi-directional audio and dual SD/SDHC/SDXC slot, USB port for easy installation, IP67, IK10, Nema 4X, PoE/12VDC</v>
          </cell>
          <cell r="K111" t="str">
            <v>Info</v>
          </cell>
          <cell r="L111">
            <v>506</v>
          </cell>
          <cell r="M111">
            <v>470</v>
          </cell>
          <cell r="N111">
            <v>633</v>
          </cell>
          <cell r="O111">
            <v>602</v>
          </cell>
        </row>
        <row r="112">
          <cell r="D112" t="str">
            <v>XNO-6020R</v>
          </cell>
          <cell r="E112" t="str">
            <v>2MP IR Bullet</v>
          </cell>
          <cell r="F112" t="str">
            <v>Wisenet X</v>
          </cell>
          <cell r="G112" t="str">
            <v>2MP</v>
          </cell>
          <cell r="H112" t="str">
            <v>Bullet</v>
          </cell>
          <cell r="I112">
            <v>0</v>
          </cell>
          <cell r="J112" t="str">
            <v>Wisenet X powered by Wisenet 5 network IR outdoor vandal bullet camera, 2MP @60fps, 4mm fixed lens (88.6°), triple codec H.265/H.264/MJPEG with WiseStream II, Multiple streaming, 150dB WDR, True Day &amp; Night (ICR), High Powered IR LEDs with IR viewable length 30m, Advanced Video Analytics and Sound Classification and Business Analytics, Hallway View, Motion detection, Fog detection, HLC, Handover, Digital Image Stabilization, Bi-directional audio and dual SD/SDHC/SDXC slot, USB port for easy installation, IP67, IK10, Nema 4X, PoE/12VDC</v>
          </cell>
          <cell r="K112" t="str">
            <v>Info</v>
          </cell>
          <cell r="L112">
            <v>506</v>
          </cell>
          <cell r="M112">
            <v>470</v>
          </cell>
          <cell r="N112">
            <v>633</v>
          </cell>
          <cell r="O112">
            <v>602</v>
          </cell>
        </row>
        <row r="113">
          <cell r="D113" t="str">
            <v>XNO-L6080R</v>
          </cell>
          <cell r="E113" t="str">
            <v>2MP IR Bullet</v>
          </cell>
          <cell r="F113" t="str">
            <v>Wisenet X</v>
          </cell>
          <cell r="G113" t="str">
            <v>2MP</v>
          </cell>
          <cell r="H113" t="str">
            <v>Bullet</v>
          </cell>
          <cell r="I113">
            <v>0</v>
          </cell>
          <cell r="J113" t="str">
            <v>Wisenet X powered by Wisenet 5 network IR outdoor vandal bullet camera, 2MP @60fps, Full HD(1080p), 3.2 ~ 10mm motorized vari-focal lens (3.1x) (109°~33.2°), triple codec H.265/H.264/MJPEG with WiseStream II, Multiple streaming, 120dB WDR, True Day &amp; Night (ICR), IR viewable length 30m, Tampering, Defocus detection, Motion Detection, Fog detection, Hallway View, HLC, Digital Image Stabilization, single SD/SDHC/SDXC slot, USB port for easy installation, IP66, IK10, PoE</v>
          </cell>
          <cell r="K113" t="str">
            <v>Info</v>
          </cell>
          <cell r="L113">
            <v>753</v>
          </cell>
          <cell r="M113">
            <v>694</v>
          </cell>
          <cell r="N113">
            <v>990</v>
          </cell>
          <cell r="O113">
            <v>942</v>
          </cell>
        </row>
        <row r="114">
          <cell r="D114" t="str">
            <v>XNV-6085</v>
          </cell>
          <cell r="E114" t="str">
            <v>eXtraLUX Outdoor PTRZ Dome</v>
          </cell>
          <cell r="F114" t="str">
            <v>Wisenet X</v>
          </cell>
          <cell r="G114" t="str">
            <v>2MP</v>
          </cell>
          <cell r="H114" t="str">
            <v>Vandal Dome</v>
          </cell>
          <cell r="I114">
            <v>0</v>
          </cell>
          <cell r="J114" t="str">
            <v>Wisenet X powered by Wisenet 5 network outdoor vandal dome camera, eXtraLUX features 1/2" sensor, 2MP @60fps, 0.004 Lux@F0.94 (Color), 0.0004 Lux@F0.94 (B/W), 4.1 ~ 16.4mm motorized vari-focal lens (optical 4x) (100.0°~26.2°), triple codec H.265/H.264/MJPEG with WiseStream II, Multiple streaming, 150dB WDR, True Day &amp; Night (ICR), Advanced Video Analytics and Sound Classification, Hallway View, Motion detection, Fog detection, HLC, Handover, Digital Image Stabilization with built-in Gyro sensor, , Bi-directional audio and dual SD/SDHC/SDXC slot, USB port for easy installation, IP67, IK10, Nema 4X, PoE/12VDC/24VAC</v>
          </cell>
          <cell r="K114" t="str">
            <v>Info</v>
          </cell>
          <cell r="L114">
            <v>1764</v>
          </cell>
          <cell r="M114">
            <v>1390</v>
          </cell>
          <cell r="N114">
            <v>2204</v>
          </cell>
          <cell r="O114">
            <v>2099</v>
          </cell>
        </row>
        <row r="115">
          <cell r="D115" t="str">
            <v>XNV-6120RS</v>
          </cell>
          <cell r="E115" t="str">
            <v>2M 12X IR Stainless steel Dome</v>
          </cell>
          <cell r="F115" t="str">
            <v>Wisenet X</v>
          </cell>
          <cell r="G115" t="str">
            <v>2MP</v>
          </cell>
          <cell r="H115" t="str">
            <v>Vandal Dome</v>
          </cell>
          <cell r="I115">
            <v>0</v>
          </cell>
          <cell r="J115" t="str">
            <v>Wisenet X powered by Wisenet 5 network IR outdoor stainless steel vandal dome camera, 2MP @60fps, Full HD(1080p), 5.2 ~ 62.4mm optical zoom lens (12x) (54.58°~5.30°), triple codec H.265/H.264/MJPEG with WiseStream II, Multiple streaming, 150dB WDR, True Day &amp; Night (ICR), High Powered IR LEDs with IR viewable length 70m, Advanced Video Analytics and Sound Classification, Hallway View, Motion detection, Fog detection, HLC, Handover, Digital Image Stabilization with built-in Gyro Sensor, Bi-directional audio and dual microSD/SDHC/SDXC slot, USB port for easy installation, IP67, IK10, Nema 4X, PoE/12VDC/24VAC</v>
          </cell>
          <cell r="K115" t="str">
            <v>Info</v>
          </cell>
          <cell r="L115">
            <v>2556</v>
          </cell>
          <cell r="M115">
            <v>2322</v>
          </cell>
          <cell r="N115">
            <v>3195</v>
          </cell>
          <cell r="O115">
            <v>3042</v>
          </cell>
        </row>
        <row r="116">
          <cell r="D116" t="str">
            <v>XNV-6120R</v>
          </cell>
          <cell r="E116" t="str">
            <v>2M 12X IR outdoor Dome</v>
          </cell>
          <cell r="F116" t="str">
            <v>Wisenet X</v>
          </cell>
          <cell r="G116" t="str">
            <v>2MP</v>
          </cell>
          <cell r="H116" t="str">
            <v>Vandal Dome</v>
          </cell>
          <cell r="I116">
            <v>0</v>
          </cell>
          <cell r="J116" t="str">
            <v>Wisenet X powered by Wisenet 5 network IR outdoor vandal dome camera, 2MP @60fps, Full HD(1080p), 5.2 ~ 62.4mm optical zoom lens (12x) (54.58°~5.30°), triple codec H.265/H.264/MJPEG with WiseStream II, Multiple streaming, 150dB WDR, True Day &amp; Night (ICR), High Powered IR LEDs with IR viewable length 70m, Advanced Video Analytics and Sound Classification, Hallway View, Motion detection, Fog detection, HLC, Handover, Digital Image Stabilization with built-in Gyro Sensor, Bi-directional audio and dual microSD/SDHC/SDXC slot, USB port for easy installation, IP67, IK10, Nema 4X, PoE/12VDC/24VAC</v>
          </cell>
          <cell r="K116" t="str">
            <v>Info</v>
          </cell>
          <cell r="L116">
            <v>1360</v>
          </cell>
          <cell r="M116">
            <v>1074</v>
          </cell>
          <cell r="N116">
            <v>1699</v>
          </cell>
          <cell r="O116">
            <v>1618</v>
          </cell>
        </row>
        <row r="117">
          <cell r="D117" t="str">
            <v>XNV-6120</v>
          </cell>
          <cell r="E117" t="str">
            <v>2M 12X Outdoor Dome</v>
          </cell>
          <cell r="F117" t="str">
            <v>Wisenet X</v>
          </cell>
          <cell r="G117" t="str">
            <v>2MP</v>
          </cell>
          <cell r="H117" t="str">
            <v>Vandal Dome</v>
          </cell>
          <cell r="I117">
            <v>0</v>
          </cell>
          <cell r="J117" t="str">
            <v>Wisenet X powered by Wisenet 5 network outdoor vandal dome camera, 2MP @60fps, Full HD(1080p), 5.2 ~ 62.4mm optical zoom lens (12x) (54.58°~5.30°),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microSD/SDHC/SDXC slot, USB port for easy installation, IP67, IK10, Nema 4X, PoE/12VDC/24VAC</v>
          </cell>
          <cell r="K117" t="str">
            <v>Info</v>
          </cell>
          <cell r="L117">
            <v>1238</v>
          </cell>
          <cell r="M117">
            <v>974</v>
          </cell>
          <cell r="N117">
            <v>1547</v>
          </cell>
          <cell r="O117">
            <v>1473</v>
          </cell>
        </row>
        <row r="118">
          <cell r="D118" t="str">
            <v>XNV-6080RS</v>
          </cell>
          <cell r="E118" t="str">
            <v>2MP Stainless Steel IR Dome</v>
          </cell>
          <cell r="F118" t="str">
            <v>Wisenet X</v>
          </cell>
          <cell r="G118" t="str">
            <v>2MP</v>
          </cell>
          <cell r="H118" t="str">
            <v>Vandal Dome</v>
          </cell>
          <cell r="I118">
            <v>0</v>
          </cell>
          <cell r="J118" t="str">
            <v>Wisenet X powered by Wisenet 5 network IR outdoor stainless steel vandal dome camera, 2MP @60fps, 2.8 ~ 12.0mm motorized vari-focal lens (4.3x) (119.5°~27.9°), triple codec H.265/H.264/MJPEG with WiseStream II, Multiple streaming, 150dB WDR, True Day &amp; Night (ICR), High Powered IR LEDs with IR viewable length 50m, Advanced Video Analytics and Sound Classification, Hallway View, Motion detection, Fog detection, HLC, Handover, Digital Image Stabilization, Bi-directional audio and dual microSD/SDHC/SDXC slot, USB port for easy installation, IP67/IP66, IK10, Nema 4X, PoE/12VDC/24VAC</v>
          </cell>
          <cell r="K118" t="str">
            <v>Info</v>
          </cell>
          <cell r="L118">
            <v>1970</v>
          </cell>
          <cell r="M118">
            <v>1790</v>
          </cell>
          <cell r="N118">
            <v>2463</v>
          </cell>
          <cell r="O118">
            <v>2345</v>
          </cell>
        </row>
        <row r="119">
          <cell r="D119" t="str">
            <v>XNV-6080R</v>
          </cell>
          <cell r="E119" t="str">
            <v>2MP IR Outdoor Dome</v>
          </cell>
          <cell r="F119" t="str">
            <v>Wisenet X</v>
          </cell>
          <cell r="G119" t="str">
            <v>2MP</v>
          </cell>
          <cell r="H119" t="str">
            <v>Vandal Dome</v>
          </cell>
          <cell r="I119">
            <v>0</v>
          </cell>
          <cell r="J119" t="str">
            <v>Wisenet X powered by Wisenet 5 network IR outdoor vandal dome camera, 2MP @60fps, 2.8 ~ 12.0mm motorized vari-focal lens (4.3x) (119.5°~27.9°), triple codec H.265/H.264/MJPEG with WiseStream II, Multiple streaming, 150dB WDR, True Day &amp; Night (ICR), High Powered IR LEDs with IR viewable length 50m, Advanced Video Analytics and Sound Classification, Hallway View, Motion detection, Fog detection, HLC, Handover, Digital Image Stabilization, Bi-directional audio and dual microSD/SDHC/SDXC slot, USB port for easy installation, IP67/IP66, IK10, Nema 4X, PoE/12VDC/24VAC</v>
          </cell>
          <cell r="K119" t="str">
            <v>Info</v>
          </cell>
          <cell r="L119">
            <v>1048</v>
          </cell>
          <cell r="M119">
            <v>871</v>
          </cell>
          <cell r="N119">
            <v>1310</v>
          </cell>
          <cell r="O119">
            <v>1247</v>
          </cell>
        </row>
        <row r="120">
          <cell r="D120" t="str">
            <v>XNV-6080</v>
          </cell>
          <cell r="E120" t="str">
            <v>2MP Outdoor Dome</v>
          </cell>
          <cell r="F120" t="str">
            <v>Wisenet X</v>
          </cell>
          <cell r="G120" t="str">
            <v>2MP</v>
          </cell>
          <cell r="H120" t="str">
            <v>Vandal Dome</v>
          </cell>
          <cell r="I120">
            <v>0</v>
          </cell>
          <cell r="J120" t="str">
            <v>Wisenet X powered by Wisenet 5 network outdoor vandal dome camera, 2MP @60fps, 2.8 ~ 12.0mm motorized vari-focal lens (4.3x) (119.5°~27.9°), triple codec H.265/H.264/MJPEG with WiseStream II, Multiple streaming, 150dB WDR, True Day &amp; Night (ICR), Advanced Video Analytics and Sound Classification, Hallway View, Motion detection, Fog detection, HLC, Handover, Digital Image Stabilization, Bi-directional audio and dual microSD/SDHC/SDXC slot, USB port for easy installation, IP67/IP66, IK10, Nema 4X, PoE/12VDC/24VAC</v>
          </cell>
          <cell r="K120" t="str">
            <v>Info</v>
          </cell>
          <cell r="L120">
            <v>964</v>
          </cell>
          <cell r="M120">
            <v>795</v>
          </cell>
          <cell r="N120">
            <v>1205</v>
          </cell>
          <cell r="O120">
            <v>1147</v>
          </cell>
        </row>
        <row r="121">
          <cell r="D121" t="str">
            <v>XNV-L6080R</v>
          </cell>
          <cell r="E121" t="str">
            <v>2MP IR Outdoor Dome</v>
          </cell>
          <cell r="F121" t="str">
            <v>Wisenet X</v>
          </cell>
          <cell r="G121" t="str">
            <v>2MP</v>
          </cell>
          <cell r="H121" t="str">
            <v>Vandal Dome</v>
          </cell>
          <cell r="I121">
            <v>0</v>
          </cell>
          <cell r="J121" t="str">
            <v>Wisenet X powered by Wisenet 5 network IR outdoor vandal dome camera, 2MP @60fps, 3.2 ~ 10.0mm motorized vari-focal lens (3.1x) (109.0°~33.2°), triple codec H.265/H.264/MJPEG with WiseStream II, Multiple streaming, 120dB WDR, True Day &amp; Night (ICR), IR viewable length 30m, Tampering, Defocus detection, Motion Detection, Fog detection, Hallway View, HLC, Digital Image Stabilization, single SD/SDHC/SDXC slot, USB port for easy installation, IP66, IK10, PoE</v>
          </cell>
          <cell r="K121" t="str">
            <v>Info</v>
          </cell>
          <cell r="L121">
            <v>839</v>
          </cell>
          <cell r="M121">
            <v>699</v>
          </cell>
          <cell r="N121">
            <v>1102</v>
          </cell>
          <cell r="O121">
            <v>1049</v>
          </cell>
        </row>
        <row r="122">
          <cell r="D122" t="str">
            <v>XNV-L6080</v>
          </cell>
          <cell r="E122" t="str">
            <v>2MP Outdoor Dome</v>
          </cell>
          <cell r="F122" t="str">
            <v>Wisenet X</v>
          </cell>
          <cell r="G122" t="str">
            <v>2MP</v>
          </cell>
          <cell r="H122" t="str">
            <v>Vandal Dome</v>
          </cell>
          <cell r="I122">
            <v>0</v>
          </cell>
          <cell r="J122" t="str">
            <v>Wisenet X powered by Wisenet 5 network outdoor vandal dome camera, 2MP @60fps, 3.2 ~ 10.0mm motorized vari-focal lens (3.1x) (109.0°~33.2°), triple codec H.265/H.264/MJPEG with WiseStream II, Multiple streaming, 120dB WDR, True Day &amp; Night (ICR), Tampering, Defocus detection, Motion Detection, Fog detection, Hallway View, HLC, Digital Image Stabilization, single SD/SDHC/SDXC slot, USB port for easy installation, IP66, IK10, PoE</v>
          </cell>
          <cell r="K122" t="str">
            <v>Info</v>
          </cell>
          <cell r="L122">
            <v>773</v>
          </cell>
          <cell r="M122">
            <v>639</v>
          </cell>
          <cell r="N122">
            <v>1015</v>
          </cell>
          <cell r="O122">
            <v>966</v>
          </cell>
        </row>
        <row r="123">
          <cell r="D123" t="str">
            <v>XNV-6010</v>
          </cell>
          <cell r="E123" t="str">
            <v>2MP Outdoor Dome</v>
          </cell>
          <cell r="F123" t="str">
            <v>Wisenet X</v>
          </cell>
          <cell r="G123" t="str">
            <v>2MP</v>
          </cell>
          <cell r="H123" t="str">
            <v>Vandal Dome</v>
          </cell>
          <cell r="I123">
            <v>0</v>
          </cell>
          <cell r="J123" t="str">
            <v>Wisenet X powered by Wisenet 5 network outdoor vandal dome camera, 2MP @60fps, 2.4mm fixed lens (139°), triple codec H.265/H.264/MJPEG with WiseStream II, Multiple streaming, 150dB WDR, True Day &amp; Night (ICR), Advanced Video Analytics and Sound Classification and Business Analytics, Hallway View, Motion detection, Fog detection, HLC, Handover, Digital Image Stabilization, Bi-directional audio and dual microSD/SDHC/SDXC slot, IP67/IP66, IK10, Nema 4X, PoE/12VDC</v>
          </cell>
          <cell r="K123" t="str">
            <v>Info</v>
          </cell>
          <cell r="L123">
            <v>536</v>
          </cell>
          <cell r="M123">
            <v>513</v>
          </cell>
          <cell r="N123">
            <v>670</v>
          </cell>
          <cell r="O123">
            <v>638</v>
          </cell>
        </row>
        <row r="124">
          <cell r="D124" t="str">
            <v>XNV-6020R</v>
          </cell>
          <cell r="E124" t="str">
            <v>2MP IR Outdoor Dome</v>
          </cell>
          <cell r="F124" t="str">
            <v>Wisenet X</v>
          </cell>
          <cell r="G124" t="str">
            <v>2MP</v>
          </cell>
          <cell r="H124" t="str">
            <v>Vandal Dome</v>
          </cell>
          <cell r="I124">
            <v>0</v>
          </cell>
          <cell r="J124" t="str">
            <v>Wisenet X powered by Wisenet 5 network IR outdoor vandal dome camera, 2MP @60fps, 4mm fixed lens (88.6°), triple codec H.265/H.264/MJPEG with WiseStream II, Multiple streaming, 150dB WDR, True Day &amp; Night (ICR), High Powered IR LEDs with IR viewable length 30m, Advanced Video Analytics and Sound Classification and Business Analytics, Hallway View, Motion detection, Fog detection, HLC, Handover, Digital Image Stabilization, Bi-directional audio and dual microSD/SDHC/SDXC slot, USB port for easy installation, IP67/IP66, IK10, PoE/12VDC</v>
          </cell>
          <cell r="K124" t="str">
            <v>Info</v>
          </cell>
          <cell r="L124">
            <v>536</v>
          </cell>
          <cell r="M124">
            <v>458</v>
          </cell>
          <cell r="N124">
            <v>670</v>
          </cell>
          <cell r="O124">
            <v>638</v>
          </cell>
        </row>
        <row r="125">
          <cell r="D125" t="str">
            <v>XNV-6022R</v>
          </cell>
          <cell r="E125" t="str">
            <v>2MP Mobile Vandal Dome</v>
          </cell>
          <cell r="F125" t="str">
            <v>Wisenet X</v>
          </cell>
          <cell r="G125" t="str">
            <v>2MP</v>
          </cell>
          <cell r="H125" t="str">
            <v>Vandal Dome</v>
          </cell>
          <cell r="I125">
            <v>0</v>
          </cell>
          <cell r="J125" t="str">
            <v>Wisenet X powered by Wisenet 5 network IR outdoor vandal dome camera, 2MP @60fps, 3.6mm fixed lens (94.8°), triple codec H.265/H.264/MJPEG with WiseStream II, Multiple streaming, 150dB WDR, True Day &amp; Night (ICR), IR viewable length 15m, Advanced Video Analytics and Sound Classification, Hallway View, Motion detection, Fog detection, HLC, Handover, Digital Image Stabilization, Bi-directional audio and SD/SDHC/SDXC slot, USB port for easy installation, IP66, IK10, NEMA 4X, PoE</v>
          </cell>
          <cell r="K125" t="str">
            <v>Info</v>
          </cell>
          <cell r="L125">
            <v>707</v>
          </cell>
          <cell r="M125">
            <v>642</v>
          </cell>
          <cell r="N125">
            <v>884</v>
          </cell>
          <cell r="O125">
            <v>841</v>
          </cell>
        </row>
        <row r="126">
          <cell r="D126" t="str">
            <v>XNV-6022RM</v>
          </cell>
          <cell r="E126" t="str">
            <v>2MP Mobile Vandal Dome</v>
          </cell>
          <cell r="F126" t="str">
            <v>Wisenet X</v>
          </cell>
          <cell r="G126" t="str">
            <v>2MP</v>
          </cell>
          <cell r="H126" t="str">
            <v>Vandal Dome</v>
          </cell>
          <cell r="I126">
            <v>0</v>
          </cell>
          <cell r="J126" t="str">
            <v>Wisenet X powered by Wisenet 5 network IR outdoor vandal dome camera, 2MP @60fps, 3.6mm fixed lens (94.8°), triple codec H.265/H.264/MJPEG with WiseStream II, Multiple streaming, 150dB WDR, True Day &amp; Night (ICR), IR viewable length 15m, Advanced Video Analytics and Sound Classification, Hallway View, Motion detection, Fog detection, HLC, Handover, Digital Image Stabilization, Bi-directional audio and SD/SDHC/SDXC slot, USB port for easy installation, IP66, IK10, NEMA 4X, PoE, M12 connector (M12 to RJ45 is not included)</v>
          </cell>
          <cell r="K126" t="str">
            <v>Info</v>
          </cell>
          <cell r="L126">
            <v>707</v>
          </cell>
          <cell r="M126">
            <v>642</v>
          </cell>
          <cell r="N126">
            <v>884</v>
          </cell>
          <cell r="O126">
            <v>841</v>
          </cell>
        </row>
        <row r="127">
          <cell r="D127" t="str">
            <v>XNV-6012</v>
          </cell>
          <cell r="E127" t="str">
            <v>2MP Mobile Vandal Dome</v>
          </cell>
          <cell r="F127" t="str">
            <v>Wisenet X</v>
          </cell>
          <cell r="G127" t="str">
            <v>2MP</v>
          </cell>
          <cell r="H127" t="str">
            <v>Vandal Dome</v>
          </cell>
          <cell r="I127">
            <v>0</v>
          </cell>
          <cell r="J127" t="str">
            <v>Wisenet X powered by Wisenet 5 network outdoor vandal dome camera, 2MP @60fps, 2.4mm fixed lens (135.4°), triple codec H.265/H.264/MJPEG with WiseStream II, Multiple streaming, 150dB WDR,  Electrical Day &amp; Night, Advanced Video Analytics and Sound Classification, Hallway View, Motion detection, Fog detection, HLC, Handover, Digital Image Stabilization, Bi-directional audio and SD/SDHC/SDXC slot, IP66, IK10, Nema 4X, PoE</v>
          </cell>
          <cell r="K127" t="str">
            <v>Info</v>
          </cell>
          <cell r="L127">
            <v>648</v>
          </cell>
          <cell r="M127">
            <v>588</v>
          </cell>
          <cell r="N127">
            <v>809</v>
          </cell>
          <cell r="O127">
            <v>770</v>
          </cell>
        </row>
        <row r="128">
          <cell r="D128" t="str">
            <v>XNV-6012M</v>
          </cell>
          <cell r="E128" t="str">
            <v>2MP Mobile Vandal Dome</v>
          </cell>
          <cell r="F128" t="str">
            <v>Wisenet X</v>
          </cell>
          <cell r="G128" t="str">
            <v>2MP</v>
          </cell>
          <cell r="H128" t="str">
            <v>Vandal Dome</v>
          </cell>
          <cell r="I128">
            <v>0</v>
          </cell>
          <cell r="J128" t="str">
            <v>Wisenet X powered by Wisenet 5 network outdoor vandal dome camera, 2MP @60fps, 2.4mm fixed lens (135.4°), triple codec H.265/H.264/MJPEG with WiseStream II, Multiple streaming, 150dB WDR,  Electrical Day &amp; Night, Advanced Video Analytics and Sound Classification, Hallway View, Motion detection, Fog detection, HLC, Handover, Digital Image Stabilization, Bi-directional audio and SD/SDHC/SDXC slot, IP66, IK10, NEMA 4X, PoE, M12 connector (M12 to RJ45 is not included)</v>
          </cell>
          <cell r="K128" t="str">
            <v>Info</v>
          </cell>
          <cell r="L128">
            <v>648</v>
          </cell>
          <cell r="M128">
            <v>588</v>
          </cell>
          <cell r="N128">
            <v>809</v>
          </cell>
          <cell r="O128">
            <v>770</v>
          </cell>
        </row>
        <row r="129">
          <cell r="D129" t="str">
            <v>XNV-6013M</v>
          </cell>
          <cell r="E129" t="str">
            <v>2MP Mobile Vandal Camera</v>
          </cell>
          <cell r="F129" t="str">
            <v>Wisenet X</v>
          </cell>
          <cell r="G129" t="str">
            <v>2MP</v>
          </cell>
          <cell r="H129" t="str">
            <v>Vandal Dome</v>
          </cell>
          <cell r="I129">
            <v>0</v>
          </cell>
          <cell r="J129" t="str">
            <v>Wisenet X powered by Wisenet 5 network outdoor vandal dome camera, 2MP @60fps, 2.8mm fixed lens (107.4°), triple codec H.265/H.264/MJPEG with WiseStream II, Multiple streaming, 150dB WDR,  Electrical Day &amp; Night, Advanced Video Analytics and Sound Classification, Hallway View, Motion detection, Fog detection, HLC, Handover, Digital Image Stabilization, Bi-directional audio and SD/SDHC/SDXC slot, IP67, IP6K9K, IK10, NEMA 4X, PoE. 
This camera was designed to be mounted outside of the vehicle, M12 connector (M12 to RJ45 is not included)</v>
          </cell>
          <cell r="K129" t="str">
            <v>Info</v>
          </cell>
          <cell r="L129">
            <v>648</v>
          </cell>
          <cell r="M129">
            <v>588</v>
          </cell>
          <cell r="N129">
            <v>809</v>
          </cell>
          <cell r="O129">
            <v>770</v>
          </cell>
        </row>
        <row r="130">
          <cell r="D130" t="str">
            <v>XNV-6011</v>
          </cell>
          <cell r="E130" t="str">
            <v>2MP Compact Vandal Dome</v>
          </cell>
          <cell r="F130" t="str">
            <v>Wisenet X</v>
          </cell>
          <cell r="G130" t="str">
            <v>2MP</v>
          </cell>
          <cell r="H130" t="str">
            <v>Vandal Dome</v>
          </cell>
          <cell r="I130">
            <v>0</v>
          </cell>
          <cell r="J130" t="str">
            <v>Wisenet X powered by Wisenet 5 network outdoor compact vandal dome camera, 2MP @60fps, 2.8mm fixed lens (112°), triple codec H.265/H.264/MJPEG with WiseStream II, Multiple streaming, 150dB WDR,  Electronic Day &amp; Night , Advanced Video Analytics and Business Analytics, Hallway View, Motion detection, Fog detection, HLC, Handover, Digital Image Stabilization, SD/SDHC/SDXC slot, USB port for easy installation, IP66, IK10, Nema 4X, PoE</v>
          </cell>
          <cell r="K130" t="str">
            <v>Info</v>
          </cell>
          <cell r="L130">
            <v>398</v>
          </cell>
          <cell r="M130">
            <v>289</v>
          </cell>
          <cell r="N130">
            <v>498</v>
          </cell>
          <cell r="O130">
            <v>474</v>
          </cell>
        </row>
        <row r="131">
          <cell r="D131" t="str">
            <v>XND-6085V</v>
          </cell>
          <cell r="E131" t="str">
            <v>eXtraLUX Indoor PTRZ Dome</v>
          </cell>
          <cell r="F131" t="str">
            <v>Wisenet X</v>
          </cell>
          <cell r="G131" t="str">
            <v>2MP</v>
          </cell>
          <cell r="H131" t="str">
            <v>Dome</v>
          </cell>
          <cell r="I131">
            <v>0</v>
          </cell>
          <cell r="J131" t="str">
            <v>Wisenet X powered by Wisenet 5 network indoor vandal dome camera, eXtraLUX features 1/2" sensor, 2MP @60fps, 0.004 Lux@F0.94 (Color), 0.0004 Lux@F0.94 (B/W), 4.1 ~ 16.4mm motorized vari-focal lens (optical 4x) (100.0°~26.2°), triple codec H.265/H.264/MJPEG with WiseStream II, Multiple streaming, 150dB WDR, True Day &amp; Night (ICR), Advanced Video Analytics and Sound Classification, Hallway View, Motion detection, Fog detection, HLC, Handover, Digital Image Stabilization with built-in Gyro sensor, , Bi-directional audio and dual SD/SDHC/SDXC slot, USB port for easy installation, IK08, PoE/12VDC</v>
          </cell>
          <cell r="K131" t="str">
            <v>Info</v>
          </cell>
          <cell r="L131">
            <v>1606</v>
          </cell>
          <cell r="M131">
            <v>1262</v>
          </cell>
          <cell r="N131">
            <v>2007</v>
          </cell>
          <cell r="O131">
            <v>1911</v>
          </cell>
        </row>
        <row r="132">
          <cell r="D132" t="str">
            <v>XND-6085</v>
          </cell>
          <cell r="E132" t="str">
            <v>eXtraLUX Indoor Dome</v>
          </cell>
          <cell r="F132" t="str">
            <v>Wisenet X</v>
          </cell>
          <cell r="G132" t="str">
            <v>2MP</v>
          </cell>
          <cell r="H132" t="str">
            <v>Dome</v>
          </cell>
          <cell r="I132">
            <v>0</v>
          </cell>
          <cell r="J132" t="str">
            <v>Wisenet X powered by Wisenet 5 network indoor dome camera, eXtraLUX features 1/2" sensor, 2MP @60fps, 0.004 Lux@F0.94 (Color), 0.0004 Lux@F0.94 (B/W), 4.1 ~ 16.4mm motorized vari-focal lens (optical 4x) (100.0°~26.2°), triple codec H.265/H.264/MJPEG with WiseStream II, Multiple streaming, 150dB WDR, True Day &amp; Night (ICR), Advanced Video Analytics and Sound Classification, Hallway View, Motion detection, Fog detection, HLC, Handover, Digital Image Stabilization with built-in Gyro sensor, , Bi-directional audio and dual SD/SDHC/SDXC slot, USB port for easy installation, PoE/12VDC</v>
          </cell>
          <cell r="K132" t="str">
            <v>Info</v>
          </cell>
          <cell r="L132">
            <v>1476</v>
          </cell>
          <cell r="M132">
            <v>1163</v>
          </cell>
          <cell r="N132">
            <v>1844</v>
          </cell>
          <cell r="O132">
            <v>1756</v>
          </cell>
        </row>
        <row r="133">
          <cell r="D133" t="str">
            <v>XND-6080RV</v>
          </cell>
          <cell r="E133" t="str">
            <v>2MP IR Indoor Vandal Dome</v>
          </cell>
          <cell r="F133" t="str">
            <v>Wisenet X</v>
          </cell>
          <cell r="G133" t="str">
            <v>2MP</v>
          </cell>
          <cell r="H133" t="str">
            <v>Dome</v>
          </cell>
          <cell r="I133">
            <v>0</v>
          </cell>
          <cell r="J133" t="str">
            <v>Wisenet X powered by Wisenet 5 network IR indoor vandal dome camera, 2MP @60fps, 2.8 ~ 12.0mm motorized vari-focal lens (4.3x) (119.5°~27.9°), triple codec H.265/H.264/MJPEG with WiseStream II, Multiple streaming, 150dB WDR, True Day &amp; Night (ICR), High Powered IR LEDs with IR viewable length 30m, Advanced Video Analytics and Sound Classification, Hallway View, Motion detection, Fog detection, HLC, Handover, Digital Image Stabilization, Bi-directional audio and dual microSD/SDHC/SDXC slot, USB port for easy installation, IK08, PoE/12VDC</v>
          </cell>
          <cell r="K133" t="str">
            <v>Info</v>
          </cell>
          <cell r="L133">
            <v>894</v>
          </cell>
          <cell r="M133">
            <v>803</v>
          </cell>
          <cell r="N133">
            <v>1118</v>
          </cell>
          <cell r="O133">
            <v>1064</v>
          </cell>
        </row>
        <row r="134">
          <cell r="D134" t="str">
            <v>XND-6080R</v>
          </cell>
          <cell r="E134" t="str">
            <v>2MP IR Indoor Dome</v>
          </cell>
          <cell r="F134" t="str">
            <v>Wisenet X</v>
          </cell>
          <cell r="G134" t="str">
            <v>2MP</v>
          </cell>
          <cell r="H134" t="str">
            <v>Dome</v>
          </cell>
          <cell r="I134">
            <v>0</v>
          </cell>
          <cell r="J134" t="str">
            <v>Wisenet X powered by Wisenet 5 network IR indoor dome camera, 2MP @60fps, 2.8 ~ 12.0mm motorized vari-focal lens (4.3x) (119.5°~27.9°), triple codec H.265/H.264/MJPEG with WiseStream II, Multiple streaming, 150dB WDR, True Day &amp; Night (ICR), High Powered IR LEDs with IR viewable length 30m, Advanced Video Analytics and Sound Classification, Hallway View, Motion detection, Fog detection, HLC, Handover, Digital Image Stabilization, Bi-directional audio and dual microSD/SDHC/SDXC slot, USB port for easy installation, IK08, PoE/12VDC</v>
          </cell>
          <cell r="K134" t="str">
            <v>Info</v>
          </cell>
          <cell r="L134">
            <v>838</v>
          </cell>
          <cell r="M134">
            <v>783</v>
          </cell>
          <cell r="N134">
            <v>1047</v>
          </cell>
          <cell r="O134">
            <v>997</v>
          </cell>
        </row>
        <row r="135">
          <cell r="D135" t="str">
            <v>XND-6080V</v>
          </cell>
          <cell r="E135" t="str">
            <v>2MP Indoor Vandal Dome</v>
          </cell>
          <cell r="F135" t="str">
            <v>Wisenet X</v>
          </cell>
          <cell r="G135" t="str">
            <v>2MP</v>
          </cell>
          <cell r="H135" t="str">
            <v>Dome</v>
          </cell>
          <cell r="I135">
            <v>0</v>
          </cell>
          <cell r="J135" t="str">
            <v>Wisenet X powered by Wisenet 5 network indoor vandal dome camera, 2MP @60fps, 2.8 ~ 12.0mm motorized vari-focal lens (4.3x) (119.5°~27.9°), triple codec H.265/H.264/MJPEG with WiseStream II, Multiple streaming, 150dB WDR, True Day &amp; Night (ICR), Advanced Video Analytics and Sound Classification, Hallway View, Motion detection, Fog detection, HLC, Handover, Digital Image Stabilization, Bi-directional audio and dual microSD/SDHC/SDXC slot, USB port for easy installation, IK08, PoE/12VDC</v>
          </cell>
          <cell r="K135" t="str">
            <v>Info</v>
          </cell>
          <cell r="L135">
            <v>784</v>
          </cell>
          <cell r="M135">
            <v>736</v>
          </cell>
          <cell r="N135">
            <v>980</v>
          </cell>
          <cell r="O135">
            <v>933</v>
          </cell>
        </row>
        <row r="136">
          <cell r="D136" t="str">
            <v>XND-6080</v>
          </cell>
          <cell r="E136" t="str">
            <v>2MP Indoor Dome</v>
          </cell>
          <cell r="F136" t="str">
            <v>Wisenet X</v>
          </cell>
          <cell r="G136" t="str">
            <v>2MP</v>
          </cell>
          <cell r="H136" t="str">
            <v>Dome</v>
          </cell>
          <cell r="I136">
            <v>0</v>
          </cell>
          <cell r="J136" t="str">
            <v>Wisenet X powered by Wisenet 5 network indoor dome camera, 2MP @60fps, 2.8 ~ 12.0mm motorized vari-focal lens (4.3x) (119.5°~27.9°), triple codec H.265/H.264/MJPEG with WiseStream II, Multiple streaming, 150dB WDR, True Day &amp; Night (ICR), Advanced Video Analytics and Sound Classification, Hallway View, Motion detection, Fog detection, HLC, Handover, Digital Image Stabilization, Bi-directional audio and dual microSD/SDHC/SDXC slot, USB port for easy installation, IK08, PoE/12VDC</v>
          </cell>
          <cell r="K136" t="str">
            <v>Info</v>
          </cell>
          <cell r="L136">
            <v>740</v>
          </cell>
          <cell r="M136">
            <v>720</v>
          </cell>
          <cell r="N136">
            <v>926</v>
          </cell>
          <cell r="O136">
            <v>881</v>
          </cell>
        </row>
        <row r="137">
          <cell r="D137" t="str">
            <v>XND-L6080R</v>
          </cell>
          <cell r="E137" t="str">
            <v>2MP Indoor Dome</v>
          </cell>
          <cell r="F137" t="str">
            <v>Wisenet X</v>
          </cell>
          <cell r="G137" t="str">
            <v>2MP</v>
          </cell>
          <cell r="H137" t="str">
            <v>Dome</v>
          </cell>
          <cell r="I137">
            <v>0</v>
          </cell>
          <cell r="J137" t="str">
            <v>Wisenet X powered by Wisenet 5 network IR indoor dome camera, 2MP @60fps, 3.2 ~ 10.0mm motorized vari-focal lens (3.1x) (109.0°~33.2°), triple codec H.265/H.264/MJPEG with WiseStream II, Multiple streaming, 120dB WDR, True Day &amp; Night (ICR), IR viewable length 20m,  Tampering, Defocus detection, Motion Detection, Fog detection, Hallway View, HLC, Digital Image Stabilization, single SD/SDHC/SDXC slot, USB port for easy installation, IK08, PoE</v>
          </cell>
          <cell r="K137" t="str">
            <v>Info</v>
          </cell>
          <cell r="L137">
            <v>671</v>
          </cell>
          <cell r="M137">
            <v>627</v>
          </cell>
          <cell r="N137">
            <v>882</v>
          </cell>
          <cell r="O137">
            <v>840</v>
          </cell>
        </row>
        <row r="138">
          <cell r="D138" t="str">
            <v>XND-6010</v>
          </cell>
          <cell r="E138" t="str">
            <v>2MP Indoor Vandal Dome</v>
          </cell>
          <cell r="F138" t="str">
            <v>Wisenet X</v>
          </cell>
          <cell r="G138" t="str">
            <v>2MP</v>
          </cell>
          <cell r="H138" t="str">
            <v>Dome</v>
          </cell>
          <cell r="I138">
            <v>0</v>
          </cell>
          <cell r="J138" t="str">
            <v>Wisenet X powered by Wisenet 5 network indoor dome camera, 2MP @60fps, 2.4mm fixed lens (139°), triple codec H.265/H.264/MJPEG with WiseStream II, Multiple streaming, 150dB WDR, True Day &amp; Night (ICR), Advanced Video Analytics and Sound Classification and Business Analytics, Hallway View, Motion detection, Fog detection, HLC, Handover, Digital Image Stabilization, Bi-directional audio and dual SD/SDHC/SDXC slot, IK08, PoE/12VDC</v>
          </cell>
          <cell r="K138" t="str">
            <v>Info</v>
          </cell>
          <cell r="L138">
            <v>470</v>
          </cell>
          <cell r="M138">
            <v>398</v>
          </cell>
          <cell r="N138">
            <v>587</v>
          </cell>
          <cell r="O138">
            <v>559</v>
          </cell>
        </row>
        <row r="139">
          <cell r="D139" t="str">
            <v>XND-6020R</v>
          </cell>
          <cell r="E139" t="str">
            <v>2MP IR Indoor Vandal Dome</v>
          </cell>
          <cell r="F139" t="str">
            <v>Wisenet X</v>
          </cell>
          <cell r="G139" t="str">
            <v>2MP</v>
          </cell>
          <cell r="H139" t="str">
            <v>Dome</v>
          </cell>
          <cell r="I139">
            <v>0</v>
          </cell>
          <cell r="J139" t="str">
            <v>Wisenet X powered by Wisenet 5 network IR indoor dome camera, 2MP @60fps, 4mm fixed lens (88.6°), triple codec H.265/H.264/MJPEG with WiseStream II, Multiple streaming, 150dB WDR, True Day &amp; Night (ICR), High Powered IR LEDs with IR viewable length 30m, Advanced Video Analytics and Sound Classification and Business Analytics, Hallway View, Motion detection, Fog detection, HLC, Handover, Digital Image Stabilization, Bi-directional audio and dual microSD/SDHC/SDXC slot, USB port for easy installation, IK08, PoE/12VDC</v>
          </cell>
          <cell r="K139" t="str">
            <v>Info</v>
          </cell>
          <cell r="L139">
            <v>470</v>
          </cell>
          <cell r="M139">
            <v>428</v>
          </cell>
          <cell r="N139">
            <v>587</v>
          </cell>
          <cell r="O139">
            <v>559</v>
          </cell>
        </row>
        <row r="140">
          <cell r="D140" t="str">
            <v>XND-6011F</v>
          </cell>
          <cell r="E140" t="str">
            <v xml:space="preserve">2MP Flush Mount </v>
          </cell>
          <cell r="F140" t="str">
            <v>Wisenet X</v>
          </cell>
          <cell r="G140" t="str">
            <v>2MP</v>
          </cell>
          <cell r="H140" t="str">
            <v>Dome</v>
          </cell>
          <cell r="I140">
            <v>0</v>
          </cell>
          <cell r="J140" t="str">
            <v>Wisenet X powered by Wisenet 5 network flush mount dome camera, 2MP @60fps, 2.8mm fixed lens (112°), triple codec H.265/H.264/MJPEG with WiseStream II, Multiple streaming, 150dB WDR,  Electronic Day &amp; Night , Advanced Video Analytics and Sound Classification and Business Analytics, Hallway View, Motion detection, Fog detection, HLC, Handover, Digital Image Stabilization, Built-in Mic, 1-directional audio and SD/SDHC/SDXC slot, USB port for easy installation, PoE</v>
          </cell>
          <cell r="K140" t="str">
            <v>Info</v>
          </cell>
          <cell r="L140">
            <v>492</v>
          </cell>
          <cell r="M140">
            <v>388</v>
          </cell>
          <cell r="N140">
            <v>615</v>
          </cell>
          <cell r="O140">
            <v>585</v>
          </cell>
        </row>
        <row r="141">
          <cell r="D141" t="str">
            <v>XNZ-6320</v>
          </cell>
          <cell r="E141" t="str">
            <v>2MP 32x Zoom Box</v>
          </cell>
          <cell r="F141" t="str">
            <v>Wisenet X</v>
          </cell>
          <cell r="G141" t="str">
            <v>2MP</v>
          </cell>
          <cell r="H141" t="str">
            <v>Zoom Box</v>
          </cell>
          <cell r="I141">
            <v>0</v>
          </cell>
          <cell r="J141" t="str">
            <v>Wisenet X powered by Wisenet 5 network zoom box camera, 2MP @60fps, 4.44 ~ 142.6mm optical zoom lens (32x) (61.8º ~ 2.19º), triple codec H.265/H.264/MJPEG with WiseStream II, Multiple streaming, 150dB WDR, True Day &amp; Night (ICR), Sfps slot, Advanced Video Analytics and Sound Classification, Hallway View, Motion detection, Fog detection, HLC, Digital Image Stabilization with built-in Gyro sensor, Bi-directional audio and dual SD/SDHC/SDXC slot, USB port for easy installation, PoE/12VDC</v>
          </cell>
          <cell r="K141" t="str">
            <v>Info</v>
          </cell>
          <cell r="L141">
            <v>1488</v>
          </cell>
          <cell r="M141">
            <v>1352</v>
          </cell>
          <cell r="N141">
            <v>1860</v>
          </cell>
          <cell r="O141">
            <v>1771</v>
          </cell>
        </row>
        <row r="142">
          <cell r="D142" t="str">
            <v>XNZ-L6320</v>
          </cell>
          <cell r="E142" t="str">
            <v>2MP 32x Zoom Box</v>
          </cell>
          <cell r="F142" t="str">
            <v>Wisenet X</v>
          </cell>
          <cell r="G142" t="str">
            <v>2MP</v>
          </cell>
          <cell r="H142" t="str">
            <v>Zoom Box</v>
          </cell>
          <cell r="I142">
            <v>0</v>
          </cell>
          <cell r="J142" t="str">
            <v>Wisenet X powered by Wisenet 5 network zoom box camera, 2MP @60fps, 4.44 ~ 142.6mm optical zoom lens (32x) (61.8º ~ 2.19º), triple codec H.265/H.264/MJPEG with WiseStream II, Multiple streaming, 120dB WDR, True Day &amp; Night (ICR), Advanced Video Analytics and Sound Classification, Motion detection, Fog detection, HLC, Digital Image Stabilization, Bi-directional audio and  SD/SDHC/SDXC slot, USB port for easy installation, PoE/12VDC</v>
          </cell>
          <cell r="K142" t="str">
            <v>Info</v>
          </cell>
          <cell r="L142">
            <v>1352</v>
          </cell>
          <cell r="M142">
            <v>1224</v>
          </cell>
          <cell r="N142">
            <v>1620</v>
          </cell>
          <cell r="O142">
            <v>1542</v>
          </cell>
        </row>
        <row r="143">
          <cell r="D143" t="str">
            <v>XNB-6005</v>
          </cell>
          <cell r="E143" t="str">
            <v>eXtraLUX Box</v>
          </cell>
          <cell r="F143" t="str">
            <v>Wisenet X</v>
          </cell>
          <cell r="G143" t="str">
            <v>2MP</v>
          </cell>
          <cell r="H143" t="str">
            <v>Box</v>
          </cell>
          <cell r="I143">
            <v>0</v>
          </cell>
          <cell r="J143" t="str">
            <v>Wisenet X powered by Wisenet 5 network box camera, eXtraLUX features 1/2" sensor, 2MP @60fps, 0.006 Lux@F1.2 (Color), 0.0006 Lux@F1.2 (B/W),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v>
          </cell>
          <cell r="K143" t="str">
            <v>Info</v>
          </cell>
          <cell r="L143">
            <v>978</v>
          </cell>
          <cell r="M143">
            <v>785</v>
          </cell>
          <cell r="N143">
            <v>1223</v>
          </cell>
          <cell r="O143">
            <v>1164</v>
          </cell>
        </row>
        <row r="144">
          <cell r="D144" t="str">
            <v>XNB-6000</v>
          </cell>
          <cell r="E144" t="str">
            <v>2MP Box</v>
          </cell>
          <cell r="F144" t="str">
            <v>Wisenet X</v>
          </cell>
          <cell r="G144" t="str">
            <v>2MP</v>
          </cell>
          <cell r="H144" t="str">
            <v>Box</v>
          </cell>
          <cell r="I144">
            <v>0</v>
          </cell>
          <cell r="J144" t="str">
            <v>Wisenet X powered by Wisenet 5 network box camera, 2MP @60fps,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v>
          </cell>
          <cell r="K144" t="str">
            <v>Info</v>
          </cell>
          <cell r="L144">
            <v>660</v>
          </cell>
          <cell r="M144">
            <v>569</v>
          </cell>
          <cell r="N144">
            <v>825</v>
          </cell>
          <cell r="O144">
            <v>785</v>
          </cell>
        </row>
        <row r="145">
          <cell r="D145" t="str">
            <v>XNB-H6461H</v>
          </cell>
          <cell r="E145" t="str">
            <v>2MP Pinhole Camera with 4.6mm lens in Height Strip enclosure</v>
          </cell>
          <cell r="F145" t="str">
            <v>Wisenet X</v>
          </cell>
          <cell r="G145" t="str">
            <v>2MP</v>
          </cell>
          <cell r="H145" t="str">
            <v>Box</v>
          </cell>
          <cell r="I145">
            <v>0</v>
          </cell>
          <cell r="J145" t="str">
            <v>Wisenet X powered by Wisenet 5 remote head cam, 2MP @60fps, 4.6mm fixed lens (73°),  triple codec H.265/H.264/MJPEG with WiseStream II, Multiple streaming, 120dB WDR,  Advanced Video Analytics and Sound Classification and Business Analytics, Motion detection, Fog detection, HLC, Handover, Digital Image Stabilization, Bi-directional audio and SD/SDHC/SDXC slot, USB port for easy installation, PoE/12VDC, height strip enclosure</v>
          </cell>
          <cell r="K145" t="str">
            <v>Info</v>
          </cell>
          <cell r="L145">
            <v>1002</v>
          </cell>
          <cell r="M145">
            <v>864</v>
          </cell>
          <cell r="N145">
            <v>1283</v>
          </cell>
          <cell r="O145">
            <v>1221</v>
          </cell>
        </row>
        <row r="146">
          <cell r="D146" t="str">
            <v>XNB-6001</v>
          </cell>
          <cell r="E146" t="str">
            <v>2MP Covert Main Module</v>
          </cell>
          <cell r="F146" t="str">
            <v>Wisenet X</v>
          </cell>
          <cell r="G146" t="str">
            <v>2MP</v>
          </cell>
          <cell r="H146" t="str">
            <v>Box</v>
          </cell>
          <cell r="I146">
            <v>0</v>
          </cell>
          <cell r="J146" t="str">
            <v>Wisenet X powered by Wisenet 5 remote head cam, 2MP @60fps, triple codec H.265/H.264/MJPEG with WiseStream II, Multiple streaming, 120dB WDR,  Advanced Video Analytics and Sound Classification and Business Analytics, Motion detection, Fog detection, HLC, Handover, Digital Image Stabilization, Bi-directional audio and SD/SDHC/SDXC slot, USB port for easy installation, PoE/12VDC, Compatible with following lens modules SLA-T2480, SLA-T2480V, SLA-T4680, SLA-T4680V, SLA-T1080F, SLA-T4680D, SLA-T4680DS, SLA-T4680DW (not included)</v>
          </cell>
          <cell r="K146" t="str">
            <v>Info</v>
          </cell>
          <cell r="L146">
            <v>462</v>
          </cell>
          <cell r="M146">
            <v>376</v>
          </cell>
          <cell r="N146">
            <v>578</v>
          </cell>
          <cell r="O146">
            <v>550</v>
          </cell>
        </row>
        <row r="147">
          <cell r="D147" t="str">
            <v>TNU-6320</v>
          </cell>
          <cell r="E147" t="str">
            <v>2MP 32x Positioning</v>
          </cell>
          <cell r="F147" t="str">
            <v>Wisenet T</v>
          </cell>
          <cell r="G147" t="str">
            <v>2MP</v>
          </cell>
          <cell r="H147" t="str">
            <v>Positioning</v>
          </cell>
          <cell r="I147">
            <v>0</v>
          </cell>
          <cell r="J147" t="str">
            <v>Network Positioning camera, 2MP @60fps, 4.44 ~ 142.6mm 32x optical zoom lens (62.8º ~ 2.23º), H.264/MJPEG with WiseStream, Multiple streaming, 120dB WDR, True Day &amp; Night (ICR), Face detection, Tampering detection, Motion detection, Digital Image Stabilization, ONVIF S, IP66, 24VAC, Built-in Wiper</v>
          </cell>
          <cell r="K147" t="str">
            <v>Info</v>
          </cell>
          <cell r="L147">
            <v>3998</v>
          </cell>
          <cell r="M147">
            <v>3634</v>
          </cell>
          <cell r="N147">
            <v>5000</v>
          </cell>
          <cell r="O147">
            <v>4761</v>
          </cell>
        </row>
        <row r="148">
          <cell r="D148" t="str">
            <v>TNB-6030</v>
          </cell>
          <cell r="E148" t="str">
            <v>PVM</v>
          </cell>
          <cell r="F148" t="str">
            <v>Wisenet T</v>
          </cell>
          <cell r="G148" t="str">
            <v>2MP</v>
          </cell>
          <cell r="H148" t="str">
            <v>Box</v>
          </cell>
          <cell r="I148">
            <v>0</v>
          </cell>
          <cell r="J148" t="str">
            <v>PVM camera powered by Wisenet 5, 1080p (1920x1080), micro HDMI output, 16:9 aspect ratio, face detection display for visual deterrent, customizable text overlay, 4.6mm fixed lens(73.8°H), 150dB WDR, H.265/H.264/MJPEG, WiseStream II compression technology, micro SD/SDHC/SDXC, bi-directional audio, hallway view mode</v>
          </cell>
          <cell r="K148" t="str">
            <v>Info</v>
          </cell>
          <cell r="L148">
            <v>648</v>
          </cell>
          <cell r="M148">
            <v>560</v>
          </cell>
          <cell r="N148">
            <v>810</v>
          </cell>
          <cell r="O148">
            <v>771</v>
          </cell>
        </row>
        <row r="149">
          <cell r="D149" t="str">
            <v>QNP-6230RH</v>
          </cell>
          <cell r="E149" t="str">
            <v>2MP 23x IR Outdoor PTZ</v>
          </cell>
          <cell r="F149" t="str">
            <v>Wisenet Q</v>
          </cell>
          <cell r="G149" t="str">
            <v>2MP</v>
          </cell>
          <cell r="H149" t="str">
            <v>PTZ</v>
          </cell>
          <cell r="I149">
            <v>0</v>
          </cell>
          <cell r="J149" t="str">
            <v>Wisenet Q network IR outdoor PTZ camera, 2MP @30fps, 23X Optical Zoom Lens (4.44 ~ 102.2mm) (61.8º ~ 3.08º), 360° Endless Pan range, 400°/sec Pan speed, Tilt: -5° ~ 90°, triple codec H.265/H.264/MJPEG with WiseStream II, Multiple streaming, 120dB WDR, True Day &amp; Night (ICR), IR viewable length 100m,Motion detection, Tampering, Defocus detection,  Digital Image Stabilization with Built-in Gyro sensor, Bi-directional audio and dual SD/SDHC/SDXC slot, IP66, IK10, HPoE/24VAC</v>
          </cell>
          <cell r="K149" t="str">
            <v>Info</v>
          </cell>
          <cell r="L149">
            <v>1700</v>
          </cell>
          <cell r="M149">
            <v>1478</v>
          </cell>
          <cell r="N149">
            <v>2125</v>
          </cell>
          <cell r="O149">
            <v>2023</v>
          </cell>
        </row>
        <row r="150">
          <cell r="D150" t="str">
            <v>QNP-6230H</v>
          </cell>
          <cell r="E150" t="str">
            <v>2MP 23x PTZ</v>
          </cell>
          <cell r="F150" t="str">
            <v>Wisenet Q</v>
          </cell>
          <cell r="G150" t="str">
            <v>2MP</v>
          </cell>
          <cell r="H150" t="str">
            <v>PTZ</v>
          </cell>
          <cell r="I150">
            <v>0</v>
          </cell>
          <cell r="J150" t="str">
            <v>Wisenet Q network outdoor PTZ camera, 2MP @30fps, Full HD(1080p), 23X Optical Zoom Lens (4.44 ~ 102.2mm), 360° Endless Pan range, 500°/sec Pan speed, triple codec H.265/H.264/MJPEG with WiseStream II,  Multiple streaming, 120dB WDR, True Day &amp; Night (ICR), Motion detection, Tampering, Defocus detection,  Digital Image Stabilization with Built-in Gyro sensor, Bi-directional audio and SD/SDHC/SDXC slot, IP66, IK10, Heater on -50°C 24VAC, PoE+/24VAC</v>
          </cell>
          <cell r="K150" t="str">
            <v>Info</v>
          </cell>
          <cell r="L150">
            <v>1441</v>
          </cell>
          <cell r="M150">
            <v>1310</v>
          </cell>
          <cell r="N150">
            <v>1801</v>
          </cell>
          <cell r="O150">
            <v>1715</v>
          </cell>
        </row>
        <row r="151">
          <cell r="D151" t="str">
            <v>QNP-6230</v>
          </cell>
          <cell r="E151" t="str">
            <v>2MP 23x PTZ</v>
          </cell>
          <cell r="F151" t="str">
            <v>Wisenet Q</v>
          </cell>
          <cell r="G151" t="str">
            <v>2MP</v>
          </cell>
          <cell r="H151" t="str">
            <v>PTZ</v>
          </cell>
          <cell r="I151">
            <v>0</v>
          </cell>
          <cell r="J151" t="str">
            <v>Wisenet Q network indoor PTZ camera, 2MP @30fps, Full HD(1080p), 23X Optical Zoom Lens (4.44 ~ 102.2mm) (61.8º ~ 3.08º), 360° Endless Pan range, 500°/sec Pan speed, triple codec H.265/H.264/MJPEG with WiseStream II,  Multiple streaming, 120dB WDR, True Day &amp; Night (ICR), Motion detection, Tampering, Defocus detection, Digital Image Stabilization with Built-in Gyro sensor, Bi-directional audio and SD/SDHC/SDXC slot, PoE+/24VAC</v>
          </cell>
          <cell r="K151" t="str">
            <v>Info</v>
          </cell>
          <cell r="L151">
            <v>1272</v>
          </cell>
          <cell r="M151">
            <v>1156</v>
          </cell>
          <cell r="N151">
            <v>1590</v>
          </cell>
          <cell r="O151">
            <v>1514</v>
          </cell>
        </row>
        <row r="152">
          <cell r="D152" t="str">
            <v>QNO-6082R</v>
          </cell>
          <cell r="E152" t="str">
            <v>2MP IR Bullet</v>
          </cell>
          <cell r="F152" t="str">
            <v>Wisenet Q</v>
          </cell>
          <cell r="G152" t="str">
            <v>2MP</v>
          </cell>
          <cell r="H152" t="str">
            <v>Bullet</v>
          </cell>
          <cell r="I152">
            <v>0</v>
          </cell>
          <cell r="J152" t="str">
            <v>Wisenet Q network IR outdoor vandal bullet camera, 2MP @30fps, 3.2 ~ 10.0mm motorized vari-focal lens (3.1x) (109.0°~33.2°), triple codec H.265/H.264/MJPEG with WiseStream II, Multiple streaming, 120dB WDR, True Day &amp; Night (ICR), IR viewable length 30m, Motion detection, Tampering, Defocus detection, Hallway View, Bi-directional audio and microSD/SDHC/SDXC slot, LDC support (Lens Distortion Correction), IP66, IK10, PoE/12VDC</v>
          </cell>
          <cell r="K152" t="str">
            <v>Info</v>
          </cell>
          <cell r="L152">
            <v>449</v>
          </cell>
          <cell r="M152">
            <v>389</v>
          </cell>
          <cell r="N152">
            <v>585</v>
          </cell>
          <cell r="O152">
            <v>557</v>
          </cell>
        </row>
        <row r="153">
          <cell r="D153" t="str">
            <v>QNO-6070R</v>
          </cell>
          <cell r="E153" t="str">
            <v>2MP IR Bullet</v>
          </cell>
          <cell r="F153" t="str">
            <v>Wisenet Q</v>
          </cell>
          <cell r="G153" t="str">
            <v>2MP</v>
          </cell>
          <cell r="H153" t="str">
            <v>Bullet</v>
          </cell>
          <cell r="I153">
            <v>0</v>
          </cell>
          <cell r="J153" t="str">
            <v>Wisenet Q network IR outdoor vandal bullet camera, 2MP @30fps, 2.8 ~ 12.0mm manual vari-focal lens (4.3x) (103.8°~32.4°), triple codec H.265/H.264/MJPEG with WiseStream, Multiple streaming, 120dB WDR, True Day &amp; Night (ICR), IR viewable length 30m, Motion detection, Tampering, Defocus detection, Hallway View, 1-way audio and microSD/SDHC/SDXC slot, LDC support (Lens Distortion Correction), IP66, IK10, PoE/12VDC</v>
          </cell>
          <cell r="K153" t="str">
            <v>Info</v>
          </cell>
          <cell r="L153">
            <v>390</v>
          </cell>
          <cell r="M153">
            <v>342</v>
          </cell>
          <cell r="N153">
            <v>488</v>
          </cell>
          <cell r="O153">
            <v>464</v>
          </cell>
        </row>
        <row r="154">
          <cell r="D154" t="str">
            <v>QNO-6012R</v>
          </cell>
          <cell r="E154" t="str">
            <v>2MP IR Bullet</v>
          </cell>
          <cell r="F154" t="str">
            <v>Wisenet Q</v>
          </cell>
          <cell r="G154" t="str">
            <v>2MP</v>
          </cell>
          <cell r="H154" t="str">
            <v>Bullet</v>
          </cell>
          <cell r="I154">
            <v>0</v>
          </cell>
          <cell r="J154" t="str">
            <v>Wisenet Q network IR outdoor vandal bullet camera, 2MP @30fps, 2.8mm fixed lens (113.74°), triple codec H.265/H.264/MJPEG with WiseStream, Multiple streaming, 120dB WDR, True Day &amp; Night (ICR), IR viewable length 20m, Motion detection, Tampering, Defocus detection, Hallway View, 1-way audio and microSD/SDHC/SDXC slot, LDC support (Lens Distortion Correction), IP66, IK10, PoE/12VDC</v>
          </cell>
          <cell r="K154" t="str">
            <v>Info</v>
          </cell>
          <cell r="L154">
            <v>260</v>
          </cell>
          <cell r="M154">
            <v>195</v>
          </cell>
          <cell r="N154">
            <v>340</v>
          </cell>
          <cell r="O154">
            <v>323</v>
          </cell>
        </row>
        <row r="155">
          <cell r="D155" t="str">
            <v>QNO-6022R</v>
          </cell>
          <cell r="E155" t="str">
            <v>2MP IR Bullet</v>
          </cell>
          <cell r="F155" t="str">
            <v>Wisenet Q</v>
          </cell>
          <cell r="G155" t="str">
            <v>2MP</v>
          </cell>
          <cell r="H155" t="str">
            <v>Bullet</v>
          </cell>
          <cell r="I155">
            <v>0</v>
          </cell>
          <cell r="J155" t="str">
            <v>Wisenet Q network IR outdoor vandal bullet camera, 2MP @30fps, 4mm fixed lens (87.6°), triple codec H.265/H.264/MJPEG with WiseStream, Multiple streaming, 120dB WDR, True Day &amp; Night (ICR), IR viewable length 25m, Motion detection, Tampering, Defocus detection, Hallway View, 1-way audio and microSD/SDHC/SDXC slot, LDC support (Lens Distortion Correction), IP66, IK10, PoE/12VDC</v>
          </cell>
          <cell r="K155" t="str">
            <v>Info</v>
          </cell>
          <cell r="L155">
            <v>260</v>
          </cell>
          <cell r="M155">
            <v>195</v>
          </cell>
          <cell r="N155">
            <v>340</v>
          </cell>
          <cell r="O155">
            <v>323</v>
          </cell>
        </row>
        <row r="156">
          <cell r="D156" t="str">
            <v>QNO-6032R</v>
          </cell>
          <cell r="E156" t="str">
            <v>2MP IR Bullet</v>
          </cell>
          <cell r="F156" t="str">
            <v>Wisenet Q</v>
          </cell>
          <cell r="G156" t="str">
            <v>2MP</v>
          </cell>
          <cell r="H156" t="str">
            <v>Bullet</v>
          </cell>
          <cell r="I156">
            <v>0</v>
          </cell>
          <cell r="J156" t="str">
            <v>Wisenet Q network IR outdoor vandal bullet camera, 2MP @30fps, 6mm fixed lens (52.8°), triple codec H.265/H.264/MJPEG with WiseStream, Multiple streaming, 120dB WDR, True Day &amp; Night (ICR), IR viewable length 30m, Motion detection, Tampering, Defocus detection, Hallway View, 1-way audio and microSD/SDHC/SDXC slot, LDC support (Lens Distortion Correction), IP66, IK10, PoE/12VDC</v>
          </cell>
          <cell r="K156" t="str">
            <v>Info</v>
          </cell>
          <cell r="L156">
            <v>260</v>
          </cell>
          <cell r="M156">
            <v>195</v>
          </cell>
          <cell r="N156">
            <v>340</v>
          </cell>
          <cell r="O156">
            <v>323</v>
          </cell>
        </row>
        <row r="157">
          <cell r="D157" t="str">
            <v>QNO-6010R</v>
          </cell>
          <cell r="E157" t="str">
            <v>2MP IR Bullet</v>
          </cell>
          <cell r="F157" t="str">
            <v>Wisenet Q</v>
          </cell>
          <cell r="G157" t="str">
            <v>2MP</v>
          </cell>
          <cell r="H157" t="str">
            <v>Bullet</v>
          </cell>
          <cell r="I157" t="str">
            <v>EOS
Limited stock available
Replacement model QNO-6012R</v>
          </cell>
          <cell r="J157" t="str">
            <v>Wisenet Q network IR outdoor vandal bullet camera, 2MP @30fps, 2.8mm fixed lens (116°), triple codec H.265/H.264/MJPEG with WiseStream, Multiple streaming, 120dB WDR, True Day &amp; Night (ICR), IR viewable length 20m, Motion detection, Tampering, Defocus detection, Hallway View, 1-way audio and microSD/SDHC/SDXC slot, LDC support (Lens Distortion Correction), IP66, IK10, PoE/12VDC</v>
          </cell>
          <cell r="K157" t="str">
            <v>Info</v>
          </cell>
          <cell r="L157">
            <v>260</v>
          </cell>
          <cell r="M157">
            <v>195</v>
          </cell>
          <cell r="N157">
            <v>325</v>
          </cell>
          <cell r="O157">
            <v>309</v>
          </cell>
        </row>
        <row r="158">
          <cell r="D158" t="str">
            <v>QNO-6020R</v>
          </cell>
          <cell r="E158" t="str">
            <v>2MP IR Bullet</v>
          </cell>
          <cell r="F158" t="str">
            <v>Wisenet Q</v>
          </cell>
          <cell r="G158" t="str">
            <v>2MP</v>
          </cell>
          <cell r="H158" t="str">
            <v>Bullet</v>
          </cell>
          <cell r="I158" t="str">
            <v>EOS
Limited stock available
Replacement model QNO-6022R</v>
          </cell>
          <cell r="J158" t="str">
            <v>Wisenet Q network IR outdoor vandal bullet camera, 2MP @30fps, 3.6mm fixed lens (86.48°), triple codec H.265/H.264/MJPEG with WiseStream, Multiple streaming, 120dB WDR, True Day &amp; Night (ICR), IR viewable length 25m, Motion detection, Tampering, Defocus detection, Hallway View, 1-way audio and microSD/SDHC/SDXC slot, LDC support (Lens Distortion Correction), IP66, IK10, PoE/12VDC</v>
          </cell>
          <cell r="K158" t="str">
            <v>Info</v>
          </cell>
          <cell r="L158">
            <v>260</v>
          </cell>
          <cell r="M158">
            <v>195</v>
          </cell>
          <cell r="N158">
            <v>325</v>
          </cell>
          <cell r="O158">
            <v>309</v>
          </cell>
        </row>
        <row r="159">
          <cell r="D159" t="str">
            <v>QNO-6030R</v>
          </cell>
          <cell r="E159" t="str">
            <v>2MP IR Bullet</v>
          </cell>
          <cell r="F159" t="str">
            <v>Wisenet Q</v>
          </cell>
          <cell r="G159" t="str">
            <v>2MP</v>
          </cell>
          <cell r="H159" t="str">
            <v>Bullet</v>
          </cell>
          <cell r="I159" t="str">
            <v>EOS
Limited stock available
Replacement model QNO-6032R</v>
          </cell>
          <cell r="J159" t="str">
            <v>Wisenet Q network IR outdoor vandal bullet camera, 2MP @30fps, 6mm fixed lens (52.54°), triple codec H.265/H.264/MJPEG with WiseStream, Multiple streaming, 120dB WDR, True Day &amp; Night (ICR), IR viewable length 30m, Motion detection, Tampering, Defocus detection, Hallway View, 1-way audio and microSD/SDHC/SDXC slot, LDC support (Lens Distortion Correction), IP66, IK10, PoE/12VDC</v>
          </cell>
          <cell r="K159" t="str">
            <v>Info</v>
          </cell>
          <cell r="L159">
            <v>260</v>
          </cell>
          <cell r="M159">
            <v>195</v>
          </cell>
          <cell r="N159">
            <v>325</v>
          </cell>
          <cell r="O159">
            <v>309</v>
          </cell>
        </row>
        <row r="160">
          <cell r="D160" t="str">
            <v>QNV-6082R</v>
          </cell>
          <cell r="E160" t="str">
            <v>2MP IR Vandal Dome</v>
          </cell>
          <cell r="F160" t="str">
            <v>Wisenet Q</v>
          </cell>
          <cell r="G160" t="str">
            <v>2MP</v>
          </cell>
          <cell r="H160" t="str">
            <v>Bullet</v>
          </cell>
          <cell r="I160">
            <v>0</v>
          </cell>
          <cell r="J160" t="str">
            <v>Wisenet Q network IR outdoor vandal dome camera, 2MP @30fps, 3.2 ~ 10.0mm motorized vari-focal lens (3.1x) (109.0°~33.2°), triple codec H.265/H.264/MJPEG with WiseStream II, Multiple streaming, 120dB WDR, True Day &amp; Night (ICR), IR viewable length 30m, Motion detection, Tampering, Defocus detection, Hallway View, Bi-deirectional audio and microSD/SDHC/SDXC slot, LDC support (Lens Distortion Correction), IP66, IK10, PoE/12VDC</v>
          </cell>
          <cell r="K160" t="str">
            <v>Info</v>
          </cell>
          <cell r="L160">
            <v>449</v>
          </cell>
          <cell r="M160">
            <v>389</v>
          </cell>
          <cell r="N160">
            <v>585</v>
          </cell>
          <cell r="O160">
            <v>557</v>
          </cell>
        </row>
        <row r="161">
          <cell r="D161" t="str">
            <v>QNV-6070R</v>
          </cell>
          <cell r="E161" t="str">
            <v>2MP IR Vandal Dome</v>
          </cell>
          <cell r="F161" t="str">
            <v>Wisenet Q</v>
          </cell>
          <cell r="G161" t="str">
            <v>2MP</v>
          </cell>
          <cell r="H161" t="str">
            <v>Vandal Dome</v>
          </cell>
          <cell r="I161">
            <v>0</v>
          </cell>
          <cell r="J161" t="str">
            <v>Wisenet Q network IR outdoor vandal dome camera, 2MP @30fps, 2.8 ~ 12.0mm manual vari-focal lens (4.3x) (103.8°~32.4°), triple codec H.265/H.264/MJPEG with WiseStream, Multiple streaming, 120dB WDR, True Day &amp; Night (ICR), IR viewable length 30m, Motion detection, Tampering, Defocus detection, Hallway View, 1-way audio and microSD/SDHC/SDXC slot, LDC support (Lens Distortion Correction), IP66, IK10, PoE/12VDC</v>
          </cell>
          <cell r="K161" t="str">
            <v>Info</v>
          </cell>
          <cell r="L161">
            <v>390</v>
          </cell>
          <cell r="M161">
            <v>338</v>
          </cell>
          <cell r="N161">
            <v>488</v>
          </cell>
          <cell r="O161">
            <v>464</v>
          </cell>
        </row>
        <row r="162">
          <cell r="D162" t="str">
            <v>QNV-6012R</v>
          </cell>
          <cell r="E162" t="str">
            <v>2MP IR Vandal Dome</v>
          </cell>
          <cell r="F162" t="str">
            <v>Wisenet Q</v>
          </cell>
          <cell r="G162" t="str">
            <v>2MP</v>
          </cell>
          <cell r="H162" t="str">
            <v>Vandal Dome</v>
          </cell>
          <cell r="I162">
            <v>0</v>
          </cell>
          <cell r="J162" t="str">
            <v>Wisenet Q network IR outdoor vandal dome camera, 2MP @30fps, 2.8mm fixed lens (113.74°), triple codec H.265/H.264/MJPEG with WiseStream, Multiple streaming, 120dB WDR, True Day &amp; Night (ICR), IR viewable length 20m, Motion detection, Tampering, Defocus detection, Hallway View, 1-way audio and microSD/SDHC/SDXC slot, LDC support (Lens Distortion Correction), IP66, IK10, PoE/12VDC</v>
          </cell>
          <cell r="K162" t="str">
            <v>Info</v>
          </cell>
          <cell r="L162">
            <v>260</v>
          </cell>
          <cell r="M162">
            <v>195</v>
          </cell>
          <cell r="N162">
            <v>340</v>
          </cell>
          <cell r="O162">
            <v>323</v>
          </cell>
        </row>
        <row r="163">
          <cell r="D163" t="str">
            <v>QNV-6022R</v>
          </cell>
          <cell r="E163" t="str">
            <v>2MP IR Vandal Dome</v>
          </cell>
          <cell r="F163" t="str">
            <v>Wisenet Q</v>
          </cell>
          <cell r="G163" t="str">
            <v>2MP</v>
          </cell>
          <cell r="H163" t="str">
            <v>Vandal Dome</v>
          </cell>
          <cell r="I163">
            <v>0</v>
          </cell>
          <cell r="J163" t="str">
            <v>Wisenet Q network outdoor vandal dome camera, 2MP @30fps, 4mm fixed lens (87.6°), triple codec H.265/H.264/MJPEG with WiseStream, Multiple streaming, 120dB WDR, True Day &amp; Night (ICR), IR viewable length 25m, Motion detection, Tampering, Defocus detection, Hallway View, 1-way audio and microSD/SDHC/SDXC slot, LDC support (Lens Distortion Correction), IP66, IK10, PoE/12VDC</v>
          </cell>
          <cell r="K163" t="str">
            <v>Info</v>
          </cell>
          <cell r="L163">
            <v>260</v>
          </cell>
          <cell r="M163">
            <v>195</v>
          </cell>
          <cell r="N163">
            <v>340</v>
          </cell>
          <cell r="O163">
            <v>323</v>
          </cell>
        </row>
        <row r="164">
          <cell r="D164" t="str">
            <v>QNV-6032R</v>
          </cell>
          <cell r="E164" t="str">
            <v>2MP IR Vandal Dome</v>
          </cell>
          <cell r="F164" t="str">
            <v>Wisenet Q</v>
          </cell>
          <cell r="G164" t="str">
            <v>2MP</v>
          </cell>
          <cell r="H164" t="str">
            <v>Vandal Dome</v>
          </cell>
          <cell r="I164">
            <v>0</v>
          </cell>
          <cell r="J164" t="str">
            <v>Wisenet Q network outdoor vandal dome camera, 2MP @30fps, 6mm fixed lens (52.8°), triple codec H.265/H.264/MJPEG with WiseStream, Multiple streaming, 120dB WDR, True Day &amp; Night (ICR), IR viewable length 30m, Motion detection, Tampering, Defocus detection, Hallway View, 1-way audio and microSD/SDHC/SDXC slot, LDC support (Lens Distortion Correction), IP66, IK10, PoE/12VDC</v>
          </cell>
          <cell r="K164" t="str">
            <v>Info</v>
          </cell>
          <cell r="L164">
            <v>260</v>
          </cell>
          <cell r="M164">
            <v>195</v>
          </cell>
          <cell r="N164">
            <v>340</v>
          </cell>
          <cell r="O164">
            <v>323</v>
          </cell>
        </row>
        <row r="165">
          <cell r="D165" t="str">
            <v>QNV-6010R</v>
          </cell>
          <cell r="E165" t="str">
            <v>2MP IR Vandal Dome</v>
          </cell>
          <cell r="F165" t="str">
            <v>Wisenet Q</v>
          </cell>
          <cell r="G165" t="str">
            <v>2MP</v>
          </cell>
          <cell r="H165" t="str">
            <v>Vandal Dome</v>
          </cell>
          <cell r="I165">
            <v>0</v>
          </cell>
          <cell r="J165" t="str">
            <v>Wisenet Q network IR outdoor vandal dome camera, 2MP @30fps, 2.8mm fixed lens (110°), triple codec H.265/H.264/MJPEG with WiseStream, Multiple streaming, 120dB WDR, True Day &amp; Night (ICR), IR viewable length 20m, Motion detection, Tampering, Defocus detection, Hallway View, 1-way audio and microSD/SDHC/SDXC slot, LDC support (Lens Distortion Correction), IP66, IK10, PoE/12VDC</v>
          </cell>
          <cell r="K165" t="str">
            <v>Info</v>
          </cell>
          <cell r="L165">
            <v>260</v>
          </cell>
          <cell r="M165">
            <v>195</v>
          </cell>
          <cell r="N165">
            <v>325</v>
          </cell>
          <cell r="O165">
            <v>309</v>
          </cell>
        </row>
        <row r="166">
          <cell r="D166" t="str">
            <v>QNV-6020R</v>
          </cell>
          <cell r="E166" t="str">
            <v>2MP IR Vandal Dome</v>
          </cell>
          <cell r="F166" t="str">
            <v>Wisenet Q</v>
          </cell>
          <cell r="G166" t="str">
            <v>2MP</v>
          </cell>
          <cell r="H166" t="str">
            <v>Vandal Dome</v>
          </cell>
          <cell r="I166">
            <v>0</v>
          </cell>
          <cell r="J166" t="str">
            <v>Wisenet Q network outdoor vandal dome camera, 2MP @30fps, 3.6mm fixed lens (86.48°), triple codec H.265/H.264/MJPEG with WiseStream, Multiple streaming, 120dB WDR, True Day &amp; Night (ICR), IR viewable length 25m, Motion detection, Tampering, Defocus detection, Hallway View, 1-way audio and microSD/SDHC/SDXC slot, LDC support (Lens Distortion Correction), IP66, IK10, PoE/12VDC</v>
          </cell>
          <cell r="K166" t="str">
            <v>Info</v>
          </cell>
          <cell r="L166">
            <v>260</v>
          </cell>
          <cell r="M166">
            <v>195</v>
          </cell>
          <cell r="N166">
            <v>325</v>
          </cell>
          <cell r="O166">
            <v>309</v>
          </cell>
        </row>
        <row r="167">
          <cell r="D167" t="str">
            <v>QNV-6030R</v>
          </cell>
          <cell r="E167" t="str">
            <v>2MP IR Vandal Dome</v>
          </cell>
          <cell r="F167" t="str">
            <v>Wisenet Q</v>
          </cell>
          <cell r="G167" t="str">
            <v>2MP</v>
          </cell>
          <cell r="H167" t="str">
            <v>Vandal Dome</v>
          </cell>
          <cell r="I167">
            <v>0</v>
          </cell>
          <cell r="J167" t="str">
            <v>Wisenet Q network outdoor vandal dome camera, 2MP @30fps, 6mm fixed lens (52.54°), triple codec H.265/H.264/MJPEG with WiseStream, Multiple streaming, 120dB WDR, True Day &amp; Night (ICR), IR viewable length 30m, Motion detection, Tampering, Defocus detection, Hallway View, 1-way audio and microSD/SDHC/SDXC slot, LDC support (Lens Distortion Correction), IP66, IK10, PoE/12VDC</v>
          </cell>
          <cell r="K167" t="str">
            <v>Info</v>
          </cell>
          <cell r="L167">
            <v>260</v>
          </cell>
          <cell r="M167">
            <v>195</v>
          </cell>
          <cell r="N167">
            <v>325</v>
          </cell>
          <cell r="O167">
            <v>309</v>
          </cell>
        </row>
        <row r="168">
          <cell r="D168" t="str">
            <v>QNV-6023R</v>
          </cell>
          <cell r="E168" t="str">
            <v>2MP Mobile IR Vandal Dome</v>
          </cell>
          <cell r="F168" t="str">
            <v>Wisenet Q</v>
          </cell>
          <cell r="G168" t="str">
            <v>2MP</v>
          </cell>
          <cell r="H168" t="str">
            <v>Vandal Dome</v>
          </cell>
          <cell r="I168">
            <v>0</v>
          </cell>
          <cell r="J168" t="str">
            <v>Wisenet Q network IR outdoor vandal flateye camera, 2MP @60fps, 3.6mm fixed lens (94.8°), triple codec H.265/H.264/MJPEG with WiseStream II, Multiple streaming, 120dB WDR, True Day &amp; Night (ICR), IR viewable length 15m, Motion detection, Tampering, Defocus detection, Hallway View, 1-way audio and microSD/SDHC/SDXC slot, LDC support (Lens Distortion Correction), IP66, IK10, NEMA4X, PoE</v>
          </cell>
          <cell r="K168" t="str">
            <v>Info</v>
          </cell>
          <cell r="L168">
            <v>288</v>
          </cell>
          <cell r="M168">
            <v>250</v>
          </cell>
          <cell r="N168">
            <v>361</v>
          </cell>
          <cell r="O168">
            <v>343</v>
          </cell>
        </row>
        <row r="169">
          <cell r="D169" t="str">
            <v>QNV-6024RM</v>
          </cell>
          <cell r="E169" t="str">
            <v>2MP Mobile IR Vandal Dome</v>
          </cell>
          <cell r="F169" t="str">
            <v>Wisenet Q</v>
          </cell>
          <cell r="G169" t="str">
            <v>2MP</v>
          </cell>
          <cell r="H169" t="str">
            <v>Vandal Dome</v>
          </cell>
          <cell r="I169">
            <v>0</v>
          </cell>
          <cell r="J169" t="str">
            <v>Wisenet Q network IR outdoor vandal flateye camera, 2MP @60fps, 3.6mm fixed lens (94.8°), triple codec H.265/H.264/MJPEG with WiseStream II, Multiple streaming, 120dB WDR, True Day &amp; Night (ICR), IR viewable length 15m, Motion detection, Tampering, Defocus detection, Hallway View, Bi-directional audio and microSD/SDHC/SDXC slot, LDC support (Lens Distortion Correction), IP66, IK10, NEMA4X, PoE, M12 connector</v>
          </cell>
          <cell r="K169" t="str">
            <v>Info</v>
          </cell>
          <cell r="L169">
            <v>340</v>
          </cell>
          <cell r="M169">
            <v>295</v>
          </cell>
          <cell r="N169">
            <v>426</v>
          </cell>
          <cell r="O169">
            <v>405</v>
          </cell>
        </row>
        <row r="170">
          <cell r="D170" t="str">
            <v>QNE-6080RV</v>
          </cell>
          <cell r="E170" t="str">
            <v>2MP Flateye</v>
          </cell>
          <cell r="F170" t="str">
            <v>Wisenet Q</v>
          </cell>
          <cell r="G170" t="str">
            <v>2MP</v>
          </cell>
          <cell r="H170" t="str">
            <v>Flateye</v>
          </cell>
          <cell r="I170">
            <v>0</v>
          </cell>
          <cell r="J170" t="str">
            <v>Wisenet Q network IR outdoor vandal flateye camera, 2MP @30fps, 3.2 ~ 10.0mm motorized vari-focal lens (3.1x) (104.2°~31.2°), triple codec H.265/H.264/MJPEG with WiseStream, Multiple streaming, 120dB WDR, True Day &amp; Night (ICR), IR viewable length 30m, Motion detection, Tampering, Defocus detection, Hallway View, 1-way audio and microSD/SDHC/SDXC slot, LDC support (Lens Distortion Correction), IP66, IK10, PoE/12VDC</v>
          </cell>
          <cell r="K170" t="str">
            <v>Info</v>
          </cell>
          <cell r="L170">
            <v>483</v>
          </cell>
          <cell r="M170">
            <v>439</v>
          </cell>
          <cell r="N170">
            <v>604</v>
          </cell>
          <cell r="O170">
            <v>575</v>
          </cell>
        </row>
        <row r="171">
          <cell r="D171" t="str">
            <v>QND-6082R</v>
          </cell>
          <cell r="E171" t="str">
            <v>2MP IR Dome</v>
          </cell>
          <cell r="F171" t="str">
            <v>Wisenet Q</v>
          </cell>
          <cell r="G171" t="str">
            <v>2MP</v>
          </cell>
          <cell r="H171" t="str">
            <v>Bullet</v>
          </cell>
          <cell r="I171">
            <v>0</v>
          </cell>
          <cell r="J171" t="str">
            <v>Wisenet Q network IR indoor dome camera, 2MP @30fps, 3.2 ~ 10.0mm motorized vari-focal lens (3.1x) (109.0°~33.2°), triple codec H.265/H.264/MJPEG with WiseStream II, Multiple streaming, 120dB WDR, True Day &amp; Night (ICR), IR viewable length 20m, Motion detection, Tampering, Defocus detection, Hallway View, Bi-directional audio and microSD/SDHC/SDXC slot, LDC support (Lens Distortion Correction),  PoE/12VDC</v>
          </cell>
          <cell r="K171" t="str">
            <v>Info</v>
          </cell>
          <cell r="L171">
            <v>414</v>
          </cell>
          <cell r="M171">
            <v>356</v>
          </cell>
          <cell r="N171">
            <v>540</v>
          </cell>
          <cell r="O171">
            <v>514</v>
          </cell>
        </row>
        <row r="172">
          <cell r="D172" t="str">
            <v>QND-6070R</v>
          </cell>
          <cell r="E172" t="str">
            <v>2MP IR Dome</v>
          </cell>
          <cell r="F172" t="str">
            <v>Wisenet Q</v>
          </cell>
          <cell r="G172" t="str">
            <v>2MP</v>
          </cell>
          <cell r="H172" t="str">
            <v>Dome</v>
          </cell>
          <cell r="I172">
            <v>0</v>
          </cell>
          <cell r="J172" t="str">
            <v>Wisenet Q network IR indoor dome camera, 2MP @30fps, 2.8 ~ 12.0mm manual vari-focal lens (4.3x) (103.8°~32.4°), triple codec H.265/H.264/MJPEG with WiseStream, Multiple streaming, 120dB WDR, True Day &amp; Night (ICR), IR viewable length 20m, Motion detection, Tampering, Defocus detection, Hallway View, 1-way audio and microSD/SDHC/SDXC slot, LDC support (Lens Distortion Correction), PoE/12VDC</v>
          </cell>
          <cell r="K172" t="str">
            <v>Info</v>
          </cell>
          <cell r="L172">
            <v>360</v>
          </cell>
          <cell r="M172">
            <v>309</v>
          </cell>
          <cell r="N172">
            <v>450</v>
          </cell>
          <cell r="O172">
            <v>428</v>
          </cell>
        </row>
        <row r="173">
          <cell r="D173" t="str">
            <v>QND-6012R</v>
          </cell>
          <cell r="E173" t="str">
            <v>2MP IR Dome</v>
          </cell>
          <cell r="F173" t="str">
            <v>Wisenet Q</v>
          </cell>
          <cell r="G173" t="str">
            <v>2MP</v>
          </cell>
          <cell r="H173" t="str">
            <v>Dome</v>
          </cell>
          <cell r="I173">
            <v>0</v>
          </cell>
          <cell r="J173" t="str">
            <v>Wisenet Q network IR indoor dome camera, 2MP @30fps, 2.8mm fixed lens (113.74°), triple codec H.265/H.264/MJPEG with WiseStream, Multiple streaming, 120dB WDR, True Day &amp; Night (ICR), IR viewable length 20m, Motion detection, Tampering, Defocus detection, Hallway View, 1-way audio and microSD/SDHC/SDXC slot, LDC support (Lens Distortion Correction), PoE/12VDC</v>
          </cell>
          <cell r="K173" t="str">
            <v>Info</v>
          </cell>
          <cell r="L173">
            <v>234</v>
          </cell>
          <cell r="M173">
            <v>175</v>
          </cell>
          <cell r="N173">
            <v>306</v>
          </cell>
          <cell r="O173">
            <v>291</v>
          </cell>
        </row>
        <row r="174">
          <cell r="D174" t="str">
            <v>QND-6022R</v>
          </cell>
          <cell r="E174" t="str">
            <v>2MP IR Dome</v>
          </cell>
          <cell r="F174" t="str">
            <v>Wisenet Q</v>
          </cell>
          <cell r="G174" t="str">
            <v>2MP</v>
          </cell>
          <cell r="H174" t="str">
            <v>Dome</v>
          </cell>
          <cell r="I174">
            <v>0</v>
          </cell>
          <cell r="J174" t="str">
            <v>Wisenet Q network IR indoor dome camera, 2MP @30fps, 4mm fixed lens (87.6°), triple codec H.265/H.264/MJPEG with WiseStream, Multiple streaming, 120dB WDR, True Day &amp; Night (ICR), IR viewable length 20m, Motion detection, Tampering, Defocus detection, Hallway View, 1-way audio and microSD/SDHC/SDXC slot, LDC support (Lens Distortion Correction), PoE/12VDC</v>
          </cell>
          <cell r="K174" t="str">
            <v>Info</v>
          </cell>
          <cell r="L174">
            <v>234</v>
          </cell>
          <cell r="M174">
            <v>175</v>
          </cell>
          <cell r="N174">
            <v>306</v>
          </cell>
          <cell r="O174">
            <v>291</v>
          </cell>
        </row>
        <row r="175">
          <cell r="D175" t="str">
            <v>QND-6032R</v>
          </cell>
          <cell r="E175" t="str">
            <v>2MP IR Dome</v>
          </cell>
          <cell r="F175" t="str">
            <v>Wisenet Q</v>
          </cell>
          <cell r="G175" t="str">
            <v>2MP</v>
          </cell>
          <cell r="H175" t="str">
            <v>Dome</v>
          </cell>
          <cell r="I175">
            <v>0</v>
          </cell>
          <cell r="J175" t="str">
            <v>Wisenet Q network IR indoor dome camera, 2MP @30fps, 6mm fixed lens (52.8°), triple codec H.265/H.264/MJPEG with WiseStream, Multiple streaming, 120dB WDR, True Day &amp; Night (ICR), IR viewable length 20m, Motion detection, Tampering, Defocus detection, Hallway View, 1-way audio and microSD/SDHC/SDXC slot, LDC support (Lens Distortion Correction), PoE/12VDC</v>
          </cell>
          <cell r="K175" t="str">
            <v>Info</v>
          </cell>
          <cell r="L175">
            <v>234</v>
          </cell>
          <cell r="M175">
            <v>175</v>
          </cell>
          <cell r="N175">
            <v>306</v>
          </cell>
          <cell r="O175">
            <v>291</v>
          </cell>
        </row>
        <row r="176">
          <cell r="D176" t="str">
            <v>QND-6010R</v>
          </cell>
          <cell r="E176" t="str">
            <v>2MP IR Dome</v>
          </cell>
          <cell r="F176" t="str">
            <v>Wisenet Q</v>
          </cell>
          <cell r="G176" t="str">
            <v>2MP</v>
          </cell>
          <cell r="H176" t="str">
            <v>Dome</v>
          </cell>
          <cell r="I176">
            <v>0</v>
          </cell>
          <cell r="J176" t="str">
            <v>Wisenet Q network IR indoor dome camera, 2MP @30fps, 2.8mm fixed lens (110°), triple codec H.265/H.264/MJPEG with WiseStream, Multiple streaming, 120dB WDR, True Day &amp; Night (ICR), IR viewable length 20m, Motion detection, Tampering, Defocus detection, Hallway View, 1-way audio and microSD/SDHC/SDXC slot, LDC support (Lens Distortion Correction), PoE/12VDC</v>
          </cell>
          <cell r="K176" t="str">
            <v>Info</v>
          </cell>
          <cell r="L176">
            <v>234</v>
          </cell>
          <cell r="M176">
            <v>175</v>
          </cell>
          <cell r="N176">
            <v>292</v>
          </cell>
          <cell r="O176">
            <v>278</v>
          </cell>
        </row>
        <row r="177">
          <cell r="D177" t="str">
            <v>QND-6020R</v>
          </cell>
          <cell r="E177" t="str">
            <v>2MP IR Dome</v>
          </cell>
          <cell r="F177" t="str">
            <v>Wisenet Q</v>
          </cell>
          <cell r="G177" t="str">
            <v>2MP</v>
          </cell>
          <cell r="H177" t="str">
            <v>Dome</v>
          </cell>
          <cell r="I177" t="str">
            <v>EOS
Limited stock available</v>
          </cell>
          <cell r="J177" t="str">
            <v>Wisenet Q network IR indoor dome camera, 2MP @30fps, 3.6mm fixed lens (86.48°), triple codec H.265/H.264/MJPEG with WiseStream, Multiple streaming, 120dB WDR, True Day &amp; Night (ICR), IR viewable length 20m, Motion detection, Tampering, Defocus detection, Hallway View, 1-way audio and microSD/SDHC/SDXC slot, LDC support (Lens Distortion Correction), PoE/12VDC</v>
          </cell>
          <cell r="K177" t="str">
            <v>Info</v>
          </cell>
          <cell r="L177">
            <v>234</v>
          </cell>
          <cell r="M177">
            <v>175</v>
          </cell>
          <cell r="N177">
            <v>292</v>
          </cell>
          <cell r="O177">
            <v>278</v>
          </cell>
        </row>
        <row r="178">
          <cell r="D178" t="str">
            <v>QND-6030R</v>
          </cell>
          <cell r="E178" t="str">
            <v>2MP IR Dome</v>
          </cell>
          <cell r="F178" t="str">
            <v>Wisenet Q</v>
          </cell>
          <cell r="G178" t="str">
            <v>2MP</v>
          </cell>
          <cell r="H178" t="str">
            <v>Dome</v>
          </cell>
          <cell r="I178">
            <v>0</v>
          </cell>
          <cell r="J178" t="str">
            <v>Wisenet Q network IR indoor dome camera, 2MP @30fps, 6mm fixed lens (52.54°), triple codec H.265/H.264/MJPEG with WiseStream, Multiple streaming, 120dB WDR, True Day &amp; Night (ICR), IR viewable length 20m, Motion detection, Tampering, Defocus detection, Hallway View, 1-way audio and microSD/SDHC/SDXC slot, LDC support (Lens Distortion Correction), PoE/12VDC</v>
          </cell>
          <cell r="K178" t="str">
            <v>Info</v>
          </cell>
          <cell r="L178">
            <v>234</v>
          </cell>
          <cell r="M178">
            <v>175</v>
          </cell>
          <cell r="N178">
            <v>292</v>
          </cell>
          <cell r="O178">
            <v>278</v>
          </cell>
        </row>
        <row r="179">
          <cell r="D179" t="str">
            <v>QND-6011</v>
          </cell>
          <cell r="E179" t="str">
            <v>2MP Mini Dome</v>
          </cell>
          <cell r="F179" t="str">
            <v>Wisenet Q</v>
          </cell>
          <cell r="G179" t="str">
            <v>2MP</v>
          </cell>
          <cell r="H179" t="str">
            <v>Dome</v>
          </cell>
          <cell r="I179">
            <v>0</v>
          </cell>
          <cell r="J179" t="str">
            <v>Wisenet Q network indoor mini dome camera, 2MP @30fps, 2.8mm fixed lens (113.74°), triple codec H.265/H.264/MJPEG with WiseStream II, Multiple streaming, 120dB WDR, Auto Day &amp; Night (ICR), Business Analytics (People counting), Motion detection, Tampering, Defocus detection, Hallway View,  microSD/SDHC/SDXC slot, LDC support (Lens Distortion Correction), IP42, IK08, PoE, Compact size 99 x 56mm/145gr</v>
          </cell>
          <cell r="K179" t="str">
            <v>Info</v>
          </cell>
          <cell r="L179">
            <v>234</v>
          </cell>
          <cell r="M179">
            <v>175</v>
          </cell>
          <cell r="N179">
            <v>306</v>
          </cell>
          <cell r="O179">
            <v>291</v>
          </cell>
        </row>
        <row r="180">
          <cell r="D180" t="str">
            <v>QND-6021</v>
          </cell>
          <cell r="E180" t="str">
            <v>2MP Mini Dome</v>
          </cell>
          <cell r="F180" t="str">
            <v>Wisenet Q</v>
          </cell>
          <cell r="G180" t="str">
            <v>2MP</v>
          </cell>
          <cell r="H180" t="str">
            <v>Dome</v>
          </cell>
          <cell r="I180">
            <v>0</v>
          </cell>
          <cell r="J180" t="str">
            <v>Wisenet Q network indoor mini dome camera, 2MP @30fps, 4.0mm fixed lens (87.6°), triple codec H.265/H.264/MJPEG with WiseStream II, Multiple streaming, 120dB WDR, Auto Day &amp; Night (ICR), Business Analytics (People counting), Motion detection, Tampering, Defocus detection, Hallway View,  microSD/SDHC/SDXC slot, LDC support (Lens Distortion Correction), IP42, IK08, PoE, Compact size 99 x 56mm/145gr</v>
          </cell>
          <cell r="K180" t="str">
            <v>Info</v>
          </cell>
          <cell r="L180">
            <v>234</v>
          </cell>
          <cell r="M180">
            <v>175</v>
          </cell>
          <cell r="N180">
            <v>306</v>
          </cell>
          <cell r="O180">
            <v>291</v>
          </cell>
        </row>
        <row r="181">
          <cell r="D181" t="str">
            <v>QNB-6000</v>
          </cell>
          <cell r="E181" t="str">
            <v>2MP Box</v>
          </cell>
          <cell r="F181" t="str">
            <v>Wisenet Q</v>
          </cell>
          <cell r="G181" t="str">
            <v>2MP</v>
          </cell>
          <cell r="H181" t="str">
            <v>Box</v>
          </cell>
          <cell r="I181">
            <v>0</v>
          </cell>
          <cell r="J181" t="str">
            <v>Wisenet Q network box camera, 2MP @25fps, Manual / DC Auto Iris, triple codec H.265/H.264/MJPEG with WiseStream, Multiple streaming, Off/BLC/WDR, Auto Day &amp; Night (ICR),Motion detection, Tampering, Defocus detection, Hallway View, bi-directional audio and microSD/SDHC/SDXC slot, LDC support (Lens Distortion Correction), PoE/12VDC</v>
          </cell>
          <cell r="K181" t="str">
            <v>Info</v>
          </cell>
          <cell r="L181">
            <v>264</v>
          </cell>
          <cell r="M181">
            <v>229</v>
          </cell>
          <cell r="N181">
            <v>330</v>
          </cell>
          <cell r="O181">
            <v>314</v>
          </cell>
        </row>
        <row r="182">
          <cell r="D182" t="str">
            <v>LNO-6070R</v>
          </cell>
          <cell r="E182" t="str">
            <v>2MP IR Bullet</v>
          </cell>
          <cell r="F182" t="str">
            <v>Wisenet L</v>
          </cell>
          <cell r="G182" t="str">
            <v>2MP</v>
          </cell>
          <cell r="H182" t="str">
            <v>Bullet</v>
          </cell>
          <cell r="I182">
            <v>0</v>
          </cell>
          <cell r="J182" t="str">
            <v>Wisenet L network IR outdoor vandal bullet camera, 2MP @30fps, 3.2 ~ 10.0mm motorized vari-focal lens (3.1x) (101.6°~ 31.3°), H.264/MJPEG with WiseStream II, Multiple streaming, 120dB WDR, Auto Day &amp; Night (ICR), IR viewable length 30m, Motion detection, Tampering, Hallway View, microSD/SDHC slot, LDC support (Lens Distortion Correction), IP66, PoE</v>
          </cell>
          <cell r="K182" t="str">
            <v>Info</v>
          </cell>
          <cell r="L182">
            <v>355</v>
          </cell>
          <cell r="M182">
            <v>298</v>
          </cell>
          <cell r="N182">
            <v>435</v>
          </cell>
          <cell r="O182">
            <v>400</v>
          </cell>
        </row>
        <row r="183">
          <cell r="D183" t="str">
            <v>LNO-6010R</v>
          </cell>
          <cell r="E183" t="str">
            <v>2MP IR Bullet</v>
          </cell>
          <cell r="F183" t="str">
            <v>Wisenet L</v>
          </cell>
          <cell r="G183" t="str">
            <v>2MP</v>
          </cell>
          <cell r="H183" t="str">
            <v>Bullet</v>
          </cell>
          <cell r="I183">
            <v>0</v>
          </cell>
          <cell r="J183" t="str">
            <v>Wisenet L network IR outdoor vandal bullet camera, 2MP @30fps, 3mm fixed lens (102°), H.264/MJPEG with WiseStream II, Multiple streaming, 120dB WDR, Auto Day &amp; Night (ICR), IR viewable length 30m, Motion detection, Tampering, Hallway View, microSD/SDHC slot, LDC support (Lens Distortion Correction), IP66, PoE</v>
          </cell>
          <cell r="K183" t="str">
            <v>Info</v>
          </cell>
          <cell r="L183">
            <v>243</v>
          </cell>
          <cell r="M183">
            <v>204</v>
          </cell>
          <cell r="N183">
            <v>298</v>
          </cell>
          <cell r="O183">
            <v>274</v>
          </cell>
        </row>
        <row r="184">
          <cell r="D184" t="str">
            <v>LNO-6020R</v>
          </cell>
          <cell r="E184" t="str">
            <v>2MP IR Bullet</v>
          </cell>
          <cell r="F184" t="str">
            <v>Wisenet L</v>
          </cell>
          <cell r="G184" t="str">
            <v>2MP</v>
          </cell>
          <cell r="H184" t="str">
            <v>Bullet</v>
          </cell>
          <cell r="I184">
            <v>0</v>
          </cell>
          <cell r="J184" t="str">
            <v>Wisenet L network IR outdoor vandal bullet camera, 2MP @30fps, 4mm fixed lens (80°), H.264/MJPEG with WiseStream II, Multiple streaming, 120dB WDR, Auto Day &amp; Night (ICR), IR viewable length 30m, Motion detection, Tampering, Hallway View, microSD/SDHC slot, LDC support (Lens Distortion Correction), IP66, PoE</v>
          </cell>
          <cell r="K184" t="str">
            <v>Info</v>
          </cell>
          <cell r="L184">
            <v>243</v>
          </cell>
          <cell r="M184">
            <v>204</v>
          </cell>
          <cell r="N184">
            <v>298</v>
          </cell>
          <cell r="O184">
            <v>274</v>
          </cell>
        </row>
        <row r="185">
          <cell r="D185" t="str">
            <v>LNO-6030R</v>
          </cell>
          <cell r="E185" t="str">
            <v>2MP IR Bullet</v>
          </cell>
          <cell r="F185" t="str">
            <v>Wisenet L</v>
          </cell>
          <cell r="G185" t="str">
            <v>2MP</v>
          </cell>
          <cell r="H185" t="str">
            <v>Bullet</v>
          </cell>
          <cell r="I185">
            <v>0</v>
          </cell>
          <cell r="J185" t="str">
            <v>Wisenet L network IR outdoor vandal bullet camera, 2MP @30fps, 6mm fixed lens (51°), H.264/MJPEG with WiseStream II, Multiple streaming, 120dB WDR, Auto Day &amp; Night (ICR), IR viewable length 30m, Motion detection, Tampering, Hallway View, microSD/SDHC slot, LDC support (Lens Distortion Correction), IP66, PoE</v>
          </cell>
          <cell r="K185" t="str">
            <v>Info</v>
          </cell>
          <cell r="L185">
            <v>243</v>
          </cell>
          <cell r="M185">
            <v>204</v>
          </cell>
          <cell r="N185">
            <v>298</v>
          </cell>
          <cell r="O185">
            <v>274</v>
          </cell>
        </row>
        <row r="186">
          <cell r="D186" t="str">
            <v>LNV-6070R</v>
          </cell>
          <cell r="E186" t="str">
            <v>2MP IR Vandal Dome</v>
          </cell>
          <cell r="F186" t="str">
            <v>Wisenet L</v>
          </cell>
          <cell r="G186" t="str">
            <v>2MP</v>
          </cell>
          <cell r="H186" t="str">
            <v>Vandal Dome</v>
          </cell>
          <cell r="I186">
            <v>0</v>
          </cell>
          <cell r="J186" t="str">
            <v>Wisenet L network IR outdoor vandal dome camera, 2MP @30fps, 3.2 ~ 10.0mm motorized vari-focal lens (3.1x) (101.6°~ 31.3°),  H.264/MJPEG with WiseStream II, Multiple streaming, 120dB WDR, Auto Day &amp; Night (ICR), IR viewable length 30m, Motion detection, Tampering, Hallway View, microSD/SDHC slot, LDC support (Lens Distortion Correction), IP66, IK10, PoE</v>
          </cell>
          <cell r="K186" t="str">
            <v>Info</v>
          </cell>
          <cell r="L186">
            <v>362</v>
          </cell>
          <cell r="M186">
            <v>304</v>
          </cell>
          <cell r="N186">
            <v>444</v>
          </cell>
          <cell r="O186">
            <v>408</v>
          </cell>
        </row>
        <row r="187">
          <cell r="D187" t="str">
            <v>LNV-6010R</v>
          </cell>
          <cell r="E187" t="str">
            <v>2MP IR Vandal Dome</v>
          </cell>
          <cell r="F187" t="str">
            <v>Wisenet L</v>
          </cell>
          <cell r="G187" t="str">
            <v>2MP</v>
          </cell>
          <cell r="H187" t="str">
            <v>Vandal Dome</v>
          </cell>
          <cell r="I187">
            <v>0</v>
          </cell>
          <cell r="J187" t="str">
            <v>Wisenet L network IR outdoor vandal dome camera, 2MP @30fps, 3mm fixed lens (102°), H.264/MJPEG with WiseStream II, Multiple streaming, 120dB WDR, Auto Day &amp; Night (ICR), IR viewable length 30m, Motion detection, Tampering, Hallway View, microSD/SDHC slot, LDC support (Lens Distortion Correction), IP66, IK10,PoE</v>
          </cell>
          <cell r="K187" t="str">
            <v>Info</v>
          </cell>
          <cell r="L187">
            <v>239</v>
          </cell>
          <cell r="M187">
            <v>200</v>
          </cell>
          <cell r="N187">
            <v>293</v>
          </cell>
          <cell r="O187">
            <v>269</v>
          </cell>
        </row>
        <row r="188">
          <cell r="D188" t="str">
            <v>LNV-6020R</v>
          </cell>
          <cell r="E188" t="str">
            <v>2MP IR Vandal Dome</v>
          </cell>
          <cell r="F188" t="str">
            <v>Wisenet L</v>
          </cell>
          <cell r="G188" t="str">
            <v>2MP</v>
          </cell>
          <cell r="H188" t="str">
            <v>Vandal Dome</v>
          </cell>
          <cell r="I188">
            <v>0</v>
          </cell>
          <cell r="J188" t="str">
            <v>Wisenet L network IR outdoor vandal dome camera, 2MP @30fps, 4mm fixed lens (80°), H.264/MJPEG with WiseStream II, Multiple streaming, 120dB WDR, Auto Day &amp; Night (ICR), IR viewable length 30m, Motion detection, Tampering, Hallway View, microSD/SDHC slot, LDC support (Lens Distortion Correction), IP66, IK10, PoE</v>
          </cell>
          <cell r="K188" t="str">
            <v>Info</v>
          </cell>
          <cell r="L188">
            <v>239</v>
          </cell>
          <cell r="M188">
            <v>200</v>
          </cell>
          <cell r="N188">
            <v>293</v>
          </cell>
          <cell r="O188">
            <v>269</v>
          </cell>
        </row>
        <row r="189">
          <cell r="D189" t="str">
            <v>LNV-6030R</v>
          </cell>
          <cell r="E189" t="str">
            <v>2MP IR Vandal Dome</v>
          </cell>
          <cell r="F189" t="str">
            <v>Wisenet L</v>
          </cell>
          <cell r="G189" t="str">
            <v>2MP</v>
          </cell>
          <cell r="H189" t="str">
            <v>Vandal Dome</v>
          </cell>
          <cell r="I189">
            <v>0</v>
          </cell>
          <cell r="J189" t="str">
            <v>Wisenet L network IR outdoor vandal dome camera, 2MP @30fps, 6mm fixed lens (51°), H.264/MJPEG with WiseStream II, Multiple streaming, 120dB WDR, Auto Day &amp; Night (ICR), IR viewable length 30m, Motion detection, Tampering, Hallway View, microSD/SDHC slot, LDC support (Lens Distortion Correction), IP66, IK10, PoE</v>
          </cell>
          <cell r="K189" t="str">
            <v>Info</v>
          </cell>
          <cell r="L189">
            <v>239</v>
          </cell>
          <cell r="M189">
            <v>200</v>
          </cell>
          <cell r="N189">
            <v>293</v>
          </cell>
          <cell r="O189">
            <v>269</v>
          </cell>
        </row>
        <row r="190">
          <cell r="D190" t="str">
            <v>LND-6070R</v>
          </cell>
          <cell r="E190" t="str">
            <v>2MP IR Dome</v>
          </cell>
          <cell r="F190" t="str">
            <v>Wisenet L</v>
          </cell>
          <cell r="G190" t="str">
            <v>2MP</v>
          </cell>
          <cell r="H190" t="str">
            <v>Dome</v>
          </cell>
          <cell r="I190">
            <v>0</v>
          </cell>
          <cell r="J190" t="str">
            <v>Wisenet L network IR indoor dome camera, 2MP @30fps, 3.2 ~ 10.0mm motorized vari-focal lens (3.1x) (101.6°~ 31.3°), H.264/MJPEG with WiseStream II, Multiple streaming, 120dB WDR, Auto Day &amp; Night (ICR), IR viewable length 20m, Motion detection, Tampering, Hallway View, microSD/SDHC slot, LDC support (Lens Distortion Correction), PoE</v>
          </cell>
          <cell r="K190" t="str">
            <v>Info</v>
          </cell>
          <cell r="L190">
            <v>339</v>
          </cell>
          <cell r="M190">
            <v>284</v>
          </cell>
          <cell r="N190">
            <v>416</v>
          </cell>
          <cell r="O190">
            <v>382</v>
          </cell>
        </row>
        <row r="191">
          <cell r="D191" t="str">
            <v>LND-6010R</v>
          </cell>
          <cell r="E191" t="str">
            <v>2MP IR Dome</v>
          </cell>
          <cell r="F191" t="str">
            <v>Wisenet L</v>
          </cell>
          <cell r="G191" t="str">
            <v>2MP</v>
          </cell>
          <cell r="H191" t="str">
            <v>Dome</v>
          </cell>
          <cell r="I191">
            <v>0</v>
          </cell>
          <cell r="J191" t="str">
            <v>Wisenet L network IR indoor dome camera, 2MP @30fps, 3mm fixed lens (102°), H.264/MJPEG with WiseStream II, Multiple streaming, 120dB WDR, Auto Day &amp; Night (ICR), IR viewable length 20m, Motion detection, Tampering, Hallway View, microSD/SDHC slot, LDC support (Lens Distortion Correction), PoE</v>
          </cell>
          <cell r="K191" t="str">
            <v>Info</v>
          </cell>
          <cell r="L191">
            <v>201</v>
          </cell>
          <cell r="M191">
            <v>169</v>
          </cell>
          <cell r="N191">
            <v>247</v>
          </cell>
          <cell r="O191">
            <v>227</v>
          </cell>
        </row>
        <row r="192">
          <cell r="D192" t="str">
            <v>LND-6020R</v>
          </cell>
          <cell r="E192" t="str">
            <v>2MP IR Dome</v>
          </cell>
          <cell r="F192" t="str">
            <v>Wisenet L</v>
          </cell>
          <cell r="G192" t="str">
            <v>2MP</v>
          </cell>
          <cell r="H192" t="str">
            <v>Dome</v>
          </cell>
          <cell r="I192">
            <v>0</v>
          </cell>
          <cell r="J192" t="str">
            <v>Wisenet L network IR indoor dome camera, 2MP @30fps, 4mm fixed lens (80°), H.264/MJPEG with WiseStream II, Multiple streaming, 120dB WDR, Auto Day &amp; Night (ICR), IR viewable length 20m, Motion detection, Tampering, Hallway View, microSD/SDHC slot, LDC support (Lens Distortion Correction), PoE</v>
          </cell>
          <cell r="K192" t="str">
            <v>Info</v>
          </cell>
          <cell r="L192">
            <v>201</v>
          </cell>
          <cell r="M192">
            <v>169</v>
          </cell>
          <cell r="N192">
            <v>247</v>
          </cell>
          <cell r="O192">
            <v>227</v>
          </cell>
        </row>
        <row r="193">
          <cell r="D193" t="str">
            <v>LND-6030R</v>
          </cell>
          <cell r="E193" t="str">
            <v>2MP IR Dome</v>
          </cell>
          <cell r="F193" t="str">
            <v>Wisenet L</v>
          </cell>
          <cell r="G193" t="str">
            <v>2MP</v>
          </cell>
          <cell r="H193" t="str">
            <v>Dome</v>
          </cell>
          <cell r="I193">
            <v>0</v>
          </cell>
          <cell r="J193" t="str">
            <v>Wisenet L network IR indoor dome camera, 2MP @30fps, 6mm fixed lens (51°), H.264/MJPEG with WiseStream II, Multiple streaming, 120dB WDR, Auto Day &amp; Night (ICR), IR viewable length 20m, Motion detection, Tampering, Hallway View, microSD/SDHC slot, LDC support (Lens Distortion Correction), PoE</v>
          </cell>
          <cell r="K193" t="str">
            <v>Info</v>
          </cell>
          <cell r="L193">
            <v>201</v>
          </cell>
          <cell r="M193">
            <v>169</v>
          </cell>
          <cell r="N193">
            <v>247</v>
          </cell>
          <cell r="O193">
            <v>227</v>
          </cell>
        </row>
        <row r="194">
          <cell r="D194" t="str">
            <v>SNO-6095RH</v>
          </cell>
          <cell r="E194" t="str">
            <v>2MP IR LPR</v>
          </cell>
          <cell r="F194" t="str">
            <v>Wisenet III</v>
          </cell>
          <cell r="G194" t="str">
            <v>2MP</v>
          </cell>
          <cell r="H194" t="str">
            <v>Bullet</v>
          </cell>
          <cell r="I194" t="str">
            <v>EOS
Limited stock available</v>
          </cell>
          <cell r="J194" t="str">
            <v>• Max. 2M (1920 x 1080) resolution
• 0.03Lux@F1.2 (Color), 0Lux@F1.2 (B/W : IR LED on)
• 3 ~ 10.5mm (3.5x) motorized varifocal lens
• H.264, MJPEG dual codec, Multiple streaming
• WDR (120dB), Simple focus (Motorized varifocal lens), Defog
• Audio / Face / Motion detection
• micro SD/SDHC/SDXC memory slot (4GB included)
• Multi-crop streaming
• IR LED (20ea), PoE, UPnP, IP66, IK10, Bi-directional audio support</v>
          </cell>
          <cell r="K194" t="str">
            <v>Info</v>
          </cell>
          <cell r="L194">
            <v>3334</v>
          </cell>
          <cell r="M194">
            <v>2363</v>
          </cell>
          <cell r="N194">
            <v>4166</v>
          </cell>
          <cell r="O194">
            <v>3967</v>
          </cell>
        </row>
        <row r="195">
          <cell r="D195" t="str">
            <v>SNP-6320RH</v>
          </cell>
          <cell r="E195" t="str">
            <v>2MP IR 32x PTZ</v>
          </cell>
          <cell r="F195" t="str">
            <v>Wisenet III</v>
          </cell>
          <cell r="G195" t="str">
            <v>2MP</v>
          </cell>
          <cell r="H195" t="str">
            <v>PTZ</v>
          </cell>
          <cell r="I195" t="str">
            <v>EOS
Limited stock available
Replacement Model XNP-6320RH</v>
          </cell>
          <cell r="J195" t="str">
            <v>Network 492ft (150m) IR PTZ camera, 2MP, Full HD(1080p) 60fps, H.264/MJPEG, Motorized 32x optical zoom, 120dB WDR, HLC, auto tracking, Day &amp; Night (ICR), 24VAC, IP66, IK10, Built-in -58°F (-50°C) Heater, Analytics</v>
          </cell>
          <cell r="K195" t="str">
            <v>Info</v>
          </cell>
          <cell r="L195">
            <v>4100</v>
          </cell>
          <cell r="M195">
            <v>3760</v>
          </cell>
          <cell r="N195">
            <v>5123</v>
          </cell>
          <cell r="O195">
            <v>4879</v>
          </cell>
        </row>
        <row r="196">
          <cell r="D196" t="str">
            <v>SNP-6321H</v>
          </cell>
          <cell r="E196" t="str">
            <v>2MP 32x PTZ</v>
          </cell>
          <cell r="F196" t="str">
            <v>Wisenet III</v>
          </cell>
          <cell r="G196" t="str">
            <v>2MP</v>
          </cell>
          <cell r="H196" t="str">
            <v>PTZ</v>
          </cell>
          <cell r="I196" t="str">
            <v>EOS
Limited stock available
Replacement Model XNP-6321H</v>
          </cell>
          <cell r="J196" t="str">
            <v>Wisenet III Network PTZ camera, 2MP, Full HD(1080p) 60fps, H.264/MJPEG, Optical Zoom Lens 32x (4.44-142.6mm), 120dB WDR, Day &amp; Night (ICR),700°/sec Pan, SD/SDHC/SDXC, 24VAC/PoE+, IP66, IK10, Heater on -58°F 24VAC or -22°F PoE+, Analytics</v>
          </cell>
          <cell r="K196" t="str">
            <v>Info</v>
          </cell>
          <cell r="L196">
            <v>3023</v>
          </cell>
          <cell r="M196">
            <v>2726</v>
          </cell>
          <cell r="N196">
            <v>3777</v>
          </cell>
          <cell r="O196">
            <v>3597</v>
          </cell>
        </row>
        <row r="197">
          <cell r="D197" t="str">
            <v>SNP-6320H</v>
          </cell>
          <cell r="E197" t="str">
            <v>2MP 32x PTZ</v>
          </cell>
          <cell r="F197" t="str">
            <v>Wisenet III</v>
          </cell>
          <cell r="G197" t="str">
            <v>2MP</v>
          </cell>
          <cell r="H197" t="str">
            <v>PTZ</v>
          </cell>
          <cell r="I197" t="str">
            <v>EOS
Limited stock available
Replacement Model XNP-6320H</v>
          </cell>
          <cell r="J197" t="str">
            <v>Network PTZ camera, 2MP, Full HD(1080p) 60fps, H.264/MJPEG, Optical Zoom Lens 32x (4.44-142.6mm), 120dB WDR, Day &amp; Night (ICR), HLC, auto tracking, 700°/sec Pan, SD/SDHC/SDXC, 24VAC/PoE+, IP66, IK10, Heater on -58°F 24VAC or -22°F PoE+, Analytics</v>
          </cell>
          <cell r="K197" t="str">
            <v>Info</v>
          </cell>
          <cell r="L197">
            <v>3153</v>
          </cell>
          <cell r="M197">
            <v>3132</v>
          </cell>
          <cell r="N197">
            <v>3940</v>
          </cell>
          <cell r="O197">
            <v>3752</v>
          </cell>
        </row>
        <row r="198">
          <cell r="D198" t="str">
            <v>SNP-6320</v>
          </cell>
          <cell r="E198" t="str">
            <v>2MP 32x PTZ</v>
          </cell>
          <cell r="F198" t="str">
            <v>Wisenet III</v>
          </cell>
          <cell r="G198" t="str">
            <v>2MP</v>
          </cell>
          <cell r="H198" t="str">
            <v>PTZ</v>
          </cell>
          <cell r="I198" t="str">
            <v>EOS
Limited stock available
Replacement Model XNP-6320</v>
          </cell>
          <cell r="J198" t="str">
            <v>Network PTZ camera, 2MP, Full HD(1080p) 60fps, H.264/MJPEG, Optical Zoom Lens 32x (4.44-142.6mm), 120dB WDR, Day &amp; Night (ICR), HLC, auto tracking, 700°/sec Pan, SD/SDHC/SDXC, 24VAC/PoE, Analytics</v>
          </cell>
          <cell r="K198" t="str">
            <v>Info</v>
          </cell>
          <cell r="L198">
            <v>2968</v>
          </cell>
          <cell r="M198">
            <v>2940</v>
          </cell>
          <cell r="N198">
            <v>3709</v>
          </cell>
          <cell r="O198">
            <v>3532</v>
          </cell>
        </row>
        <row r="199">
          <cell r="D199" t="str">
            <v>SNP-6230RH</v>
          </cell>
          <cell r="E199" t="str">
            <v>2MP 23x PTZ</v>
          </cell>
          <cell r="F199" t="str">
            <v>Wisenet III</v>
          </cell>
          <cell r="G199" t="str">
            <v>2MP</v>
          </cell>
          <cell r="H199" t="str">
            <v>PTZ</v>
          </cell>
          <cell r="I199">
            <v>0</v>
          </cell>
          <cell r="J199" t="str">
            <v>Wisenet Network PTZ camera, 2MP, Full HD(1080p) 30fps, H.264/MJPEG, Optical Zoom Lens 23x (4.44-102.1mm), 120dB WDR, Day &amp; Night (ICR), 500°/sec Pan, SD/SDHC/SDXC, 24VAC/PoE+, Analytics</v>
          </cell>
          <cell r="K199" t="str">
            <v>Info</v>
          </cell>
          <cell r="L199">
            <v>3116</v>
          </cell>
          <cell r="M199">
            <v>2923</v>
          </cell>
          <cell r="N199">
            <v>3894</v>
          </cell>
          <cell r="O199">
            <v>3708</v>
          </cell>
        </row>
        <row r="200">
          <cell r="D200" t="str">
            <v>SNP-L6233RH</v>
          </cell>
          <cell r="E200" t="str">
            <v>2MP IR 23x PTZ</v>
          </cell>
          <cell r="F200" t="str">
            <v>Wisenet III</v>
          </cell>
          <cell r="G200" t="str">
            <v>2MP</v>
          </cell>
          <cell r="H200" t="str">
            <v>PTZ</v>
          </cell>
          <cell r="I200" t="str">
            <v>EOS
Limited stock available</v>
          </cell>
          <cell r="J200" t="str">
            <v>Network 328.08ft (100m) IR PTZ camera, 2MP, Full HD(1080p) 30fps, H.264/MJPEG, Motorized 23x optical zoom, 100dB WDR, HLC, Day &amp; Night (ICR), 24VAC, IP66, IK10, Built-in -58°F (-50°C) Heater, Analytics</v>
          </cell>
          <cell r="K200" t="str">
            <v>Info</v>
          </cell>
          <cell r="L200">
            <v>1700</v>
          </cell>
          <cell r="M200">
            <v>1154</v>
          </cell>
          <cell r="N200">
            <v>2125</v>
          </cell>
          <cell r="O200">
            <v>2023</v>
          </cell>
        </row>
        <row r="201">
          <cell r="D201" t="str">
            <v>SNP-L6233H</v>
          </cell>
          <cell r="E201" t="str">
            <v>2MP 23x PTZ</v>
          </cell>
          <cell r="F201" t="str">
            <v>Wisenet III</v>
          </cell>
          <cell r="G201" t="str">
            <v>2MP</v>
          </cell>
          <cell r="H201" t="str">
            <v>PTZ</v>
          </cell>
          <cell r="I201">
            <v>0</v>
          </cell>
          <cell r="J201" t="str">
            <v>Wisenet Lite Network PTZ camera, 2MP, Full HD(1080p) 30fps, H.264/MJPEG, Optical Zoom Lens 23x (4.44-102.1mm), 100dB WDR, Day &amp; Night (ICR), 500°/sec Pan, SD/SDHC/SDXC, 24VAC/PoE+, Analytics, IP66, IK10, Heater on -58°F 24VAC, Analytics</v>
          </cell>
          <cell r="K201" t="str">
            <v>Info</v>
          </cell>
          <cell r="L201">
            <v>1450</v>
          </cell>
          <cell r="M201">
            <v>983</v>
          </cell>
          <cell r="N201">
            <v>1813</v>
          </cell>
          <cell r="O201">
            <v>1726</v>
          </cell>
        </row>
        <row r="202">
          <cell r="D202" t="str">
            <v>SNP-L6233</v>
          </cell>
          <cell r="E202" t="str">
            <v>2MP 23x PTZ</v>
          </cell>
          <cell r="F202" t="str">
            <v>Wisenet III</v>
          </cell>
          <cell r="G202" t="str">
            <v>2MP</v>
          </cell>
          <cell r="H202" t="str">
            <v>PTZ</v>
          </cell>
          <cell r="I202" t="str">
            <v>EOS
Limited stock available</v>
          </cell>
          <cell r="J202" t="str">
            <v>Wisenet Lite Network PTZ camera, 2MP, Full HD(1080p) 30fps, H.264/MJPEG, Optical Zoom Lens 23x (4.44-102.1mm), 100dB WDR, Day &amp; Night (ICR), 500°/sec Pan, SD/SDHC/SDXC, 24VAC/PoE+, Analytics</v>
          </cell>
          <cell r="K202" t="str">
            <v>Info</v>
          </cell>
          <cell r="L202">
            <v>1280</v>
          </cell>
          <cell r="M202">
            <v>864</v>
          </cell>
          <cell r="N202">
            <v>1600</v>
          </cell>
          <cell r="O202">
            <v>1523</v>
          </cell>
        </row>
        <row r="203">
          <cell r="D203" t="str">
            <v>SNZ-6320</v>
          </cell>
          <cell r="E203" t="str">
            <v>2MP 32x Zoom Box</v>
          </cell>
          <cell r="F203" t="str">
            <v>Wisenet III</v>
          </cell>
          <cell r="G203" t="str">
            <v>2MP</v>
          </cell>
          <cell r="H203" t="str">
            <v>Box</v>
          </cell>
          <cell r="I203" t="str">
            <v>EOS
Limited stock available</v>
          </cell>
          <cell r="J203" t="str">
            <v>Wisenet III Network Zoom Box camera, 2MP, Full HD(1080p) 60fps, Zoom Lens 32x (4.42-142.6mm), H.264/MJPEG, 120dB WDR, Analytics, Day &amp; Night (ICR), 12VDC/PoE</v>
          </cell>
          <cell r="K203" t="str">
            <v>Info</v>
          </cell>
          <cell r="L203">
            <v>1352</v>
          </cell>
          <cell r="M203">
            <v>1156</v>
          </cell>
          <cell r="N203">
            <v>1690</v>
          </cell>
          <cell r="O203">
            <v>1609</v>
          </cell>
        </row>
        <row r="204">
          <cell r="D204" t="str">
            <v>SNV-L6014RM</v>
          </cell>
          <cell r="E204" t="str">
            <v>2MP Mobile IR Vandal Dome</v>
          </cell>
          <cell r="F204" t="str">
            <v>Wisenet III</v>
          </cell>
          <cell r="G204" t="str">
            <v>2MP</v>
          </cell>
          <cell r="H204" t="str">
            <v>Vandal Dome</v>
          </cell>
          <cell r="I204">
            <v>0</v>
          </cell>
          <cell r="J204" t="str">
            <v>• Max. 2M (1920 x 1080) resolution
• 30fps@all resolutions (H.264)
• 0.15Lux@F1.8 (Color), 0Lux@F1.8 (B/W : IR LED on)
• Built-in 3.6mm fixed lens
• H.264, MJPEG dual codec, Multiple streaming
• Motion detection, Tampering
• micro SD/SDHC memory slot, PoE
• IR viewable 15m, IP66, IK10
• Hallway view support (Rotate 90˚/270˚)
• LDC support (Lens Distortion Correction)
• M12 connector support, Auido in/out, Built-in mic</v>
          </cell>
          <cell r="K204" t="str">
            <v>Info</v>
          </cell>
          <cell r="L204">
            <v>340</v>
          </cell>
          <cell r="M204">
            <v>231</v>
          </cell>
          <cell r="N204">
            <v>426</v>
          </cell>
          <cell r="O204">
            <v>405</v>
          </cell>
        </row>
        <row r="205">
          <cell r="D205" t="str">
            <v>SNV-L6014RBM</v>
          </cell>
          <cell r="E205" t="str">
            <v>2MP Mobile IR Vandal Dome</v>
          </cell>
          <cell r="F205" t="str">
            <v>Wisenet III</v>
          </cell>
          <cell r="G205" t="str">
            <v>2MP</v>
          </cell>
          <cell r="H205" t="str">
            <v>Vandal Dome</v>
          </cell>
          <cell r="I205" t="str">
            <v>EOS
Limited stock available</v>
          </cell>
          <cell r="J205" t="str">
            <v>• Max. 2M (1920 x 1080) resolution
• 30fps@all resolutions (H.264)
• 0.15Lux@F1.8 (Color), 0Lux@F1.8 (B/W : IR LED on)
• Built-in 3.6mm fixed lens
• H.264, MJPEG dual codec, Multiple streaming
• Motion detection, Tampering
• micro SD/SDHC memory slot, PoE
• IR viewable 15m, IP66, IK10
• Hallway view support (Rotate 90˚/270˚)
• LDC support (Lens Distortion Correction)
• M12 connector support, Auido in/out, Built-in mic</v>
          </cell>
          <cell r="K205" t="str">
            <v>Info</v>
          </cell>
          <cell r="L205">
            <v>340</v>
          </cell>
          <cell r="M205">
            <v>231</v>
          </cell>
          <cell r="N205">
            <v>426</v>
          </cell>
          <cell r="O205">
            <v>405</v>
          </cell>
        </row>
        <row r="206">
          <cell r="D206">
            <v>0</v>
          </cell>
          <cell r="E206">
            <v>0</v>
          </cell>
          <cell r="F206">
            <v>0</v>
          </cell>
          <cell r="G206">
            <v>0</v>
          </cell>
          <cell r="H206">
            <v>0</v>
          </cell>
          <cell r="I206">
            <v>0</v>
          </cell>
          <cell r="J206">
            <v>0</v>
          </cell>
          <cell r="K206">
            <v>0</v>
          </cell>
          <cell r="L206">
            <v>0</v>
          </cell>
          <cell r="M206">
            <v>0</v>
          </cell>
          <cell r="N206">
            <v>0</v>
          </cell>
          <cell r="O206">
            <v>0</v>
          </cell>
        </row>
        <row r="207">
          <cell r="D207" t="str">
            <v>SNP-5430</v>
          </cell>
          <cell r="E207" t="str">
            <v>1.3MP 43x PTZ</v>
          </cell>
          <cell r="F207" t="str">
            <v>Wisenet III</v>
          </cell>
          <cell r="G207" t="str">
            <v>1.3MP</v>
          </cell>
          <cell r="H207" t="str">
            <v>PTZ</v>
          </cell>
          <cell r="I207" t="str">
            <v>Limited stock available</v>
          </cell>
          <cell r="J207" t="str">
            <v>Wisenet Network PTZ camera, 1.3MP, HD (720p) @60fps, H.264/MJPEG, Optical Zoom Lens 43x (3.5-150.5mm), 120dB WDR, Day &amp; Night (ICR), 700°/sec Pan, SD/SDHC, 24VAC/PoE+, Analytics</v>
          </cell>
          <cell r="K207" t="str">
            <v>Info</v>
          </cell>
          <cell r="L207">
            <v>2813</v>
          </cell>
          <cell r="M207">
            <v>2692</v>
          </cell>
          <cell r="N207">
            <v>3515</v>
          </cell>
          <cell r="O207">
            <v>3347</v>
          </cell>
        </row>
        <row r="208">
          <cell r="D208">
            <v>0</v>
          </cell>
          <cell r="E208">
            <v>0</v>
          </cell>
          <cell r="F208">
            <v>0</v>
          </cell>
          <cell r="G208">
            <v>0</v>
          </cell>
          <cell r="H208">
            <v>0</v>
          </cell>
          <cell r="I208">
            <v>0</v>
          </cell>
          <cell r="J208">
            <v>0</v>
          </cell>
          <cell r="K208">
            <v>0</v>
          </cell>
          <cell r="L208">
            <v>0</v>
          </cell>
          <cell r="M208">
            <v>0</v>
          </cell>
          <cell r="N208">
            <v>0</v>
          </cell>
          <cell r="O208">
            <v>0</v>
          </cell>
        </row>
        <row r="209">
          <cell r="D209" t="str">
            <v>TNU-6320E</v>
          </cell>
          <cell r="E209" t="str">
            <v>2MP 32x Positioning Explosion-Proof</v>
          </cell>
          <cell r="F209" t="str">
            <v>Wisenet T</v>
          </cell>
          <cell r="G209" t="str">
            <v>2MP</v>
          </cell>
          <cell r="H209" t="str">
            <v>Bullet</v>
          </cell>
          <cell r="I209">
            <v>0</v>
          </cell>
          <cell r="J209" t="str">
            <v>Explosion Proof Zoom Camera, 2MP @60fps, 4.44 ~ 142.6mm 32x optical zoom lens (62.8º ~ 2.23º), H.264/MJPEG with WiseStream, Multiple streaming, 120dB WDR, Auto Day &amp; Night (ICR), Face detection, Tampering detection, Motion detection, Digital Image Stabilization, ONVIF S, cLCus C1/D1 certification, CE2460 EX II 2 GD Ex d IIC T6 Gb IP67 Ex tb IIIC T80°C Db, IP67/IK10, 24VAC, Stainless 316L, Built-in Wiper</v>
          </cell>
          <cell r="K209" t="str">
            <v>Info</v>
          </cell>
          <cell r="L209">
            <v>25702</v>
          </cell>
          <cell r="M209">
            <v>17720</v>
          </cell>
          <cell r="N209">
            <v>32115</v>
          </cell>
          <cell r="O209">
            <v>30585</v>
          </cell>
        </row>
        <row r="210">
          <cell r="D210" t="str">
            <v>TNO-6320E</v>
          </cell>
          <cell r="E210" t="str">
            <v>Explosion Proof Zoom</v>
          </cell>
          <cell r="F210" t="str">
            <v>Wisenet T</v>
          </cell>
          <cell r="G210" t="str">
            <v>2MP</v>
          </cell>
          <cell r="H210" t="str">
            <v>Bullet</v>
          </cell>
          <cell r="I210">
            <v>0</v>
          </cell>
          <cell r="J210" t="str">
            <v>Explosion Proof Zoom Camera, 2MP @60fps, 4.44 ~ 142.6mm optical zoom lens (32x) (62.8º ~ 2.23º), H.264/MJPEG with WiseStream, Multiple streaming, 120dB WDR, Auto Day &amp; Night (ICR), Face detection, Tampering detection, Motion detection, Digital Image Stabilization, ONVIF S, cLCus C1/D1 certification, CE2460 EX II 2 GD Ex d IIC T6 Gb IP67 Ex tb IIIC T80°C Db, IP67/IK10, 24VAC, Stainless 316L, Built-in Wiper</v>
          </cell>
          <cell r="K210" t="str">
            <v>Info</v>
          </cell>
          <cell r="L210">
            <v>9996</v>
          </cell>
          <cell r="M210">
            <v>6892</v>
          </cell>
          <cell r="N210">
            <v>12490</v>
          </cell>
          <cell r="O210">
            <v>11895</v>
          </cell>
        </row>
        <row r="211">
          <cell r="D211">
            <v>0</v>
          </cell>
          <cell r="E211">
            <v>0</v>
          </cell>
          <cell r="F211">
            <v>0</v>
          </cell>
          <cell r="G211">
            <v>0</v>
          </cell>
          <cell r="H211">
            <v>0</v>
          </cell>
          <cell r="I211">
            <v>0</v>
          </cell>
          <cell r="J211">
            <v>0</v>
          </cell>
          <cell r="K211">
            <v>0</v>
          </cell>
          <cell r="L211">
            <v>0</v>
          </cell>
          <cell r="M211">
            <v>0</v>
          </cell>
          <cell r="N211">
            <v>0</v>
          </cell>
          <cell r="O211">
            <v>0</v>
          </cell>
        </row>
        <row r="212">
          <cell r="D212" t="str">
            <v>TNU-4051T</v>
          </cell>
          <cell r="E212" t="str">
            <v>VGA Thermal Positioning</v>
          </cell>
          <cell r="F212" t="str">
            <v>Wisenet T</v>
          </cell>
          <cell r="G212" t="str">
            <v>VGA</v>
          </cell>
          <cell r="H212" t="str">
            <v>Positioning</v>
          </cell>
          <cell r="I212">
            <v>0</v>
          </cell>
          <cell r="J212" t="str">
            <v>Wisenet T network outdoor thermal positioning camera, VGA @30fps, 35mm fixed lens (17.2°), triple codec H.265/H.264/MJPEG with WiseStream II, Multiple streaming, Tampering, Loitering, Directional detection, Audio detection, Sound classification, Shock
detection, Temperature change detection, Digital Image Stabilization with built-in Gyro Sensor, Bi-directional audio and microSD/SDHC/SDXC slot, IP66, IK10, Nema 4X, 24VAC</v>
          </cell>
          <cell r="K212" t="str">
            <v>Info</v>
          </cell>
          <cell r="L212">
            <v>12087</v>
          </cell>
          <cell r="M212">
            <v>11113</v>
          </cell>
          <cell r="N212">
            <v>16265</v>
          </cell>
          <cell r="O212">
            <v>15490</v>
          </cell>
        </row>
        <row r="213">
          <cell r="D213" t="str">
            <v>TNU-4041T</v>
          </cell>
          <cell r="E213" t="str">
            <v>VGA Thermal Positioning</v>
          </cell>
          <cell r="F213" t="str">
            <v>Wisenet T</v>
          </cell>
          <cell r="G213" t="str">
            <v>VGA</v>
          </cell>
          <cell r="H213" t="str">
            <v>Positioning</v>
          </cell>
          <cell r="I213">
            <v>0</v>
          </cell>
          <cell r="J213" t="str">
            <v>Wisenet T network outdoor thermal positioning camera, VGA @30fps, 19mm fixed lens (32°), triple codec H.265/H.264/MJPEG with WiseStream II, Multiple streaming, Tampering, Loitering, Directional detection, Audio detection, Sound classification, Shock
detection, Temperature change detection, Digital Image Stabilization with built-in Gyro Sensor, Bi-directional audio and microSD/SDHC/SDXC slot, IP66, IK10, Nema 4X, 24VAC</v>
          </cell>
          <cell r="K213" t="str">
            <v>Info</v>
          </cell>
          <cell r="L213">
            <v>10197</v>
          </cell>
          <cell r="M213">
            <v>9375</v>
          </cell>
          <cell r="N213">
            <v>13722</v>
          </cell>
          <cell r="O213">
            <v>13068</v>
          </cell>
        </row>
        <row r="214">
          <cell r="D214" t="str">
            <v>TNO-4030TR</v>
          </cell>
          <cell r="E214" t="str">
            <v>VGA Thermal Radiometric</v>
          </cell>
          <cell r="F214" t="str">
            <v>Wisenet T</v>
          </cell>
          <cell r="G214" t="str">
            <v>VGA</v>
          </cell>
          <cell r="H214" t="str">
            <v>Bullet</v>
          </cell>
          <cell r="I214">
            <v>0</v>
          </cell>
          <cell r="J214" t="str">
            <v>Wisenet T network outdoor thermal radiometric bullet camera, VGA @30fps, 13mm fixed lens (48.6°), triple codec H.265/H.264/MJPEG with WiseStream II, Multiple streaming,  Hallway View, Motion detection, Tampering detection, Handover, 7 colour palettes, Digital Image Stabilization with built-in Gyro Sensor, Radiometry, Bi-directional audio and microSD/SDHC/SDXC slot, IP66, IK10, Nema 4X, PoE/12VDC/24VAC</v>
          </cell>
          <cell r="K214" t="str">
            <v>Info</v>
          </cell>
          <cell r="L214">
            <v>8380</v>
          </cell>
          <cell r="M214">
            <v>7704</v>
          </cell>
          <cell r="N214">
            <v>11276</v>
          </cell>
          <cell r="O214">
            <v>10739</v>
          </cell>
        </row>
        <row r="215">
          <cell r="D215" t="str">
            <v>TNO-4040TR</v>
          </cell>
          <cell r="E215" t="str">
            <v>VGA Thermal Radiometric</v>
          </cell>
          <cell r="F215" t="str">
            <v>Wisenet T</v>
          </cell>
          <cell r="G215" t="str">
            <v>VGA</v>
          </cell>
          <cell r="H215" t="str">
            <v>Bullet</v>
          </cell>
          <cell r="I215">
            <v>0</v>
          </cell>
          <cell r="J215" t="str">
            <v>Wisenet T network outdoor thermal radiometric bullet camera, VGA @30fps, 19mm fixed lens (32°), triple codec H.265/H.264/MJPEG with WiseStream II, Multiple streaming,  Hallway View, Motion detection, Tampering detection, Handover, 7 colour palettes, Digital Image Stabilization with built-in Gyro Sensor, Radiometry, Bi-directional audio and microSD/SDHC/SDXC slot, IP66, IK10, Nema 4X, PoE/12VDC/24VAC</v>
          </cell>
          <cell r="K215" t="str">
            <v>Info</v>
          </cell>
          <cell r="L215">
            <v>8380</v>
          </cell>
          <cell r="M215">
            <v>7704</v>
          </cell>
          <cell r="N215">
            <v>11276</v>
          </cell>
          <cell r="O215">
            <v>10739</v>
          </cell>
        </row>
        <row r="216">
          <cell r="D216" t="str">
            <v>TNO-4041TR</v>
          </cell>
          <cell r="E216" t="str">
            <v>VGA Thermal Radiometric</v>
          </cell>
          <cell r="F216" t="str">
            <v>Wisenet T</v>
          </cell>
          <cell r="G216" t="str">
            <v>VGA</v>
          </cell>
          <cell r="H216" t="str">
            <v>Bullet</v>
          </cell>
          <cell r="I216">
            <v>0</v>
          </cell>
          <cell r="J216" t="str">
            <v>Wisenet T network outdoor thermal radiometric bullet camera, VGA @30fps, 19mm fixed lens (32°), triple codec H.265/H.264/MJPEG with WiseStream II, Multiple streaming,  Hallway View, Motion detection, Tampering detection, Handover, 7 colour palettes, Digital Image Stabilization with built-in Gyro Sensor, Radiometry, Bi-directional audio and microSD/SDHC/SDXC slot, IP66, IK10, Nema 4X, PoE/12VDC/24VAC, PT type</v>
          </cell>
          <cell r="K216" t="str">
            <v>Info</v>
          </cell>
          <cell r="L216">
            <v>8380</v>
          </cell>
          <cell r="M216">
            <v>7704</v>
          </cell>
          <cell r="N216">
            <v>11276</v>
          </cell>
          <cell r="O216">
            <v>10739</v>
          </cell>
        </row>
        <row r="217">
          <cell r="D217" t="str">
            <v>TNO-4050T</v>
          </cell>
          <cell r="E217" t="str">
            <v>VGA Thermal</v>
          </cell>
          <cell r="F217" t="str">
            <v>Wisenet T</v>
          </cell>
          <cell r="G217" t="str">
            <v>VGA</v>
          </cell>
          <cell r="H217" t="str">
            <v>Bullet</v>
          </cell>
          <cell r="I217">
            <v>0</v>
          </cell>
          <cell r="J217" t="str">
            <v>Wisenet T network outdoor thermal bullet camera, VGA @30fps, 35mm fixed lens (17.2°), triple codec H.265/H.264/MJPEG with WiseStream II, Multiple streaming,  Hallway View, Motion detection, Tampering detection, Handover, 7 colour palettes, Digital Image Stabilization with built-in Gyro Sensor, Bi-directional audio and microSD/SDHC/SDXC slot, IP66, IK10, Nema 4X, PoE/12VDC/24VAC</v>
          </cell>
          <cell r="K217" t="str">
            <v>Info</v>
          </cell>
          <cell r="L217">
            <v>8380</v>
          </cell>
          <cell r="M217">
            <v>7613</v>
          </cell>
          <cell r="N217">
            <v>10472</v>
          </cell>
          <cell r="O217">
            <v>9973</v>
          </cell>
        </row>
        <row r="218">
          <cell r="D218" t="str">
            <v>TNO-4051T</v>
          </cell>
          <cell r="E218" t="str">
            <v>VGA Thermal</v>
          </cell>
          <cell r="F218" t="str">
            <v>Wisenet T</v>
          </cell>
          <cell r="G218" t="str">
            <v>VGA</v>
          </cell>
          <cell r="H218" t="str">
            <v>Bullet</v>
          </cell>
          <cell r="I218">
            <v>0</v>
          </cell>
          <cell r="J218" t="str">
            <v>Wisenet T network outdoor thermal bullet camera, VGA @30fps, 35mm fixed lens (17.2°), triple codec H.265/H.264/MJPEG with WiseStream II, Multiple streaming,  Hallway View, Motion detection, Tampering detection, Handover, 7 colour palettes, Digital Image Stabilization with built-in Gyro Sensor, Bi-directional audio and microSD/SDHC/SDXC slot, IP66, IK10, Nema 4X, PoE/12VDC/24VAC, PT type</v>
          </cell>
          <cell r="K218" t="str">
            <v>Info</v>
          </cell>
          <cell r="L218">
            <v>8380</v>
          </cell>
          <cell r="M218">
            <v>7613</v>
          </cell>
          <cell r="N218">
            <v>10472</v>
          </cell>
          <cell r="O218">
            <v>9973</v>
          </cell>
        </row>
        <row r="219">
          <cell r="D219" t="str">
            <v>TNO-4040T</v>
          </cell>
          <cell r="E219" t="str">
            <v>VGA Thermal</v>
          </cell>
          <cell r="F219" t="str">
            <v>Wisenet T</v>
          </cell>
          <cell r="G219" t="str">
            <v>VGA</v>
          </cell>
          <cell r="H219" t="str">
            <v>Bullet</v>
          </cell>
          <cell r="I219">
            <v>0</v>
          </cell>
          <cell r="J219" t="str">
            <v>Wisenet T network outdoor thermal bullet camera, VGA @30fps, 19mm fixed lens (32°), triple codec H.265/H.264/MJPEG with WiseStream II, Multiple streaming,  Hallway View, Motion detection, Tampering detection, Handover, 7 colour palettes, Digital Image Stabilization with built-in Gyro Sensor, Bi-directional audio and microSD/SDHC/SDXC slot, IP66, IK10, Nema 4X, PoE/12VDC/24VAC</v>
          </cell>
          <cell r="K219" t="str">
            <v>Info</v>
          </cell>
          <cell r="L219">
            <v>6983</v>
          </cell>
          <cell r="M219">
            <v>6344</v>
          </cell>
          <cell r="N219">
            <v>8726</v>
          </cell>
          <cell r="O219">
            <v>8310</v>
          </cell>
        </row>
        <row r="220">
          <cell r="D220" t="str">
            <v>TNO-4041T</v>
          </cell>
          <cell r="E220" t="str">
            <v>VGA Thermal</v>
          </cell>
          <cell r="F220" t="str">
            <v>Wisenet T</v>
          </cell>
          <cell r="G220" t="str">
            <v>VGA</v>
          </cell>
          <cell r="H220" t="str">
            <v>Bullet</v>
          </cell>
          <cell r="I220">
            <v>0</v>
          </cell>
          <cell r="J220" t="str">
            <v>Wisenet T network outdoor thermal bullet camera, VGA @30fps, 19mm fixed lens (32°), triple codec H.265/H.264/MJPEG with WiseStream II, Multiple streaming,  Hallway View, Motion detection, Tampering detection, Handover, 7 colour palettes, Digital Image Stabilization with built-in Gyro Sensor,Bi-directional audio and microSD/SDHC/SDXC slot, IP66, IK10, Nema 4X, PoE/12VDC/24VAC, PT type</v>
          </cell>
          <cell r="K220" t="str">
            <v>Info</v>
          </cell>
          <cell r="L220">
            <v>6983</v>
          </cell>
          <cell r="M220">
            <v>6344</v>
          </cell>
          <cell r="N220">
            <v>8726</v>
          </cell>
          <cell r="O220">
            <v>8310</v>
          </cell>
        </row>
        <row r="221">
          <cell r="D221" t="str">
            <v>TNO-4030T</v>
          </cell>
          <cell r="E221" t="str">
            <v>VGA Thermal</v>
          </cell>
          <cell r="F221" t="str">
            <v>Wisenet T</v>
          </cell>
          <cell r="G221" t="str">
            <v>VGA</v>
          </cell>
          <cell r="H221" t="str">
            <v>Bullet</v>
          </cell>
          <cell r="I221">
            <v>0</v>
          </cell>
          <cell r="J221" t="str">
            <v>Wisenet T network outdoor thermal bullet camera, VGA @30fps, 13mm fixed lens (48.6°), triple codec H.265/H.264/MJPEG with WiseStream II, Multiple streaming,  Hallway View, Motion detection, Tampering detection, Handover, 7 colour palettes, Digital Image Stabilization with built-in Gyro Sensor, Bi-directional audio and microSD/SDHC/SDXC slot, IP66, IK10, Nema 4X, PoE/12VDC/24VAC</v>
          </cell>
          <cell r="K221" t="str">
            <v>Info</v>
          </cell>
          <cell r="L221">
            <v>6983</v>
          </cell>
          <cell r="M221">
            <v>6344</v>
          </cell>
          <cell r="N221">
            <v>8726</v>
          </cell>
          <cell r="O221">
            <v>8310</v>
          </cell>
        </row>
        <row r="222">
          <cell r="D222" t="str">
            <v>TNO-3010T</v>
          </cell>
          <cell r="E222" t="str">
            <v>QVGA Thermal</v>
          </cell>
          <cell r="F222" t="str">
            <v>Wisenet T</v>
          </cell>
          <cell r="G222" t="str">
            <v>QVGA</v>
          </cell>
          <cell r="H222" t="str">
            <v>Bullet</v>
          </cell>
          <cell r="I222">
            <v>0</v>
          </cell>
          <cell r="J222" t="str">
            <v>Wisenet T network outdoor thermal bullet camera, QVGA @30fps, 2.7mm fixed lens (92°), triple codec H.265/H.264/MJPEG with WiseStream II, Multiple streaming,  Advanced Video Analytics and Sound Classification, Hallway View, Motion detection, Shock detection, Temperature detection, Handover, 7 colour palettes, Digital Image Stabilization with built-in Gyro Sensor, Bi-directional audio and microSD/SDHC/SDXC slot, IP66, IK10, Nema 4X, PoE/12VDC/24VAC</v>
          </cell>
          <cell r="K222" t="str">
            <v>Info</v>
          </cell>
          <cell r="L222">
            <v>4035</v>
          </cell>
          <cell r="M222">
            <v>3600</v>
          </cell>
          <cell r="N222">
            <v>5255</v>
          </cell>
          <cell r="O222">
            <v>5004</v>
          </cell>
        </row>
        <row r="223">
          <cell r="D223" t="str">
            <v>TNO-3020T</v>
          </cell>
          <cell r="E223" t="str">
            <v>QVGA Thermal</v>
          </cell>
          <cell r="F223" t="str">
            <v>Wisenet T</v>
          </cell>
          <cell r="G223" t="str">
            <v>QVGA</v>
          </cell>
          <cell r="H223" t="str">
            <v>Bullet</v>
          </cell>
          <cell r="I223">
            <v>0</v>
          </cell>
          <cell r="J223" t="str">
            <v>Wisenet T network outdoor thermal bullet camera, QVGA @30fps, 4.7mm fixed lens (50°), triple codec H.265/H.264/MJPEG with WiseStream II, Multiple streaming,  Advanced Video Analytics and Sound Classification, Hallway View, Motion detection, Shock detection, Temperature detection, Handover, 7 colour palettes, Digital Image Stabilization with built-in Gyro Sensor, Bi-directional audio and microSD/SDHC/SDXC slot, IP66, IK10, Nema 4X, PoE/12VDC/24VAC</v>
          </cell>
          <cell r="K223" t="str">
            <v>Info</v>
          </cell>
          <cell r="L223">
            <v>4035</v>
          </cell>
          <cell r="M223">
            <v>3600</v>
          </cell>
          <cell r="N223">
            <v>5255</v>
          </cell>
          <cell r="O223">
            <v>5004</v>
          </cell>
        </row>
        <row r="224">
          <cell r="D224" t="str">
            <v>TNO-3030T</v>
          </cell>
          <cell r="E224" t="str">
            <v>QVGA Thermal</v>
          </cell>
          <cell r="F224" t="str">
            <v>Wisenet T</v>
          </cell>
          <cell r="G224" t="str">
            <v>QVGA</v>
          </cell>
          <cell r="H224" t="str">
            <v>Bullet</v>
          </cell>
          <cell r="I224">
            <v>0</v>
          </cell>
          <cell r="J224" t="str">
            <v>Wisenet T network outdoor thermal bullet camera, QVGA @30fps, 13.7mm fixed lens (16°), triple codec H.265/H.264/MJPEG with WiseStream II, Multiple streaming,  Advanced Video Analytics and Sound Classification, Hallway View, Motion detection, Shock detection, Temperature detection, Handover, 7 colour palettes, Digital Image Stabilization with built-in Gyro Sensor, Bi-directional audio and microSD/SDHC/SDXC slot, IP66, IK10, Nema 4X, PoE/12VDC/24VAC</v>
          </cell>
          <cell r="K224" t="str">
            <v>Info</v>
          </cell>
          <cell r="L224">
            <v>4035</v>
          </cell>
          <cell r="M224">
            <v>3600</v>
          </cell>
          <cell r="N224">
            <v>5255</v>
          </cell>
          <cell r="O224">
            <v>5004</v>
          </cell>
        </row>
        <row r="225">
          <cell r="D225">
            <v>0</v>
          </cell>
          <cell r="E225">
            <v>0</v>
          </cell>
          <cell r="F225">
            <v>0</v>
          </cell>
          <cell r="G225">
            <v>0</v>
          </cell>
          <cell r="H225">
            <v>0</v>
          </cell>
          <cell r="I225">
            <v>0</v>
          </cell>
          <cell r="J225">
            <v>0</v>
          </cell>
          <cell r="K225">
            <v>0</v>
          </cell>
          <cell r="L225">
            <v>0</v>
          </cell>
          <cell r="M225">
            <v>0</v>
          </cell>
          <cell r="N225">
            <v>0</v>
          </cell>
          <cell r="O225">
            <v>0</v>
          </cell>
        </row>
        <row r="226">
          <cell r="D226" t="str">
            <v>PRN-4011</v>
          </cell>
          <cell r="E226" t="str">
            <v>64CH 4K 400Mbps H.265 NVR</v>
          </cell>
          <cell r="F226" t="str">
            <v>Wisenet P</v>
          </cell>
          <cell r="G226" t="str">
            <v>64CH</v>
          </cell>
          <cell r="H226" t="str">
            <v>NVR</v>
          </cell>
          <cell r="I226">
            <v>0</v>
          </cell>
          <cell r="J226" t="str">
            <v>64CH 4K NVR, 64CH @12MP each, triple codec H.265/H.264/MJPEG with WiseStream, 400Mbps network camera recording / 32Mbps playback throughput, ARB (Automatic Recovery Backup) &amp; Failover (N+1), up to 12 hot swap SATA HDD (96TB max), iSCSI storage, RAID-5, HDMI, VGA local dual monitor, SUNAPI, ONVIF, Easy configuration (Setup Wizard, P2P), no HDD included</v>
          </cell>
          <cell r="K226" t="str">
            <v>Info</v>
          </cell>
          <cell r="L226">
            <v>7732</v>
          </cell>
          <cell r="M226">
            <v>5330</v>
          </cell>
          <cell r="N226">
            <v>12018</v>
          </cell>
          <cell r="O226">
            <v>9201</v>
          </cell>
        </row>
        <row r="227">
          <cell r="D227" t="str">
            <v>PRN-4011-2TB</v>
          </cell>
          <cell r="E227" t="str">
            <v>64CH 4K 400Mbps H.265 NVR - 2TB HDD</v>
          </cell>
          <cell r="F227" t="str">
            <v>Wisenet P</v>
          </cell>
          <cell r="G227" t="str">
            <v>64CH</v>
          </cell>
          <cell r="H227" t="str">
            <v>NVR</v>
          </cell>
          <cell r="I227">
            <v>0</v>
          </cell>
          <cell r="J227" t="str">
            <v>64CH 4K NVR, 64CH @12MP each, triple codec H.265/H.264/MJPEG with WiseStream, 400Mbps network camera recording / 32Mbps playback throughput, ARB (Automatic Recovery Backup) &amp; Failover (N+1), up to 12 hot swap SATA HDD (96TB max), iSCSI storage, RAID-5, HDMI, VGA local dual monitor, SUNAPI, ONVIF, Easy configuration (Setup Wizard, P2P), 2TB HDD included</v>
          </cell>
          <cell r="K227">
            <v>0</v>
          </cell>
          <cell r="L227">
            <v>7912</v>
          </cell>
          <cell r="M227" t="str">
            <v/>
          </cell>
          <cell r="N227">
            <v>12297</v>
          </cell>
          <cell r="O227">
            <v>9415</v>
          </cell>
        </row>
        <row r="228">
          <cell r="D228" t="str">
            <v>XRN-3010A</v>
          </cell>
          <cell r="E228" t="str">
            <v>64CH NVR</v>
          </cell>
          <cell r="F228" t="str">
            <v>Wisenet X</v>
          </cell>
          <cell r="G228" t="str">
            <v>64CH</v>
          </cell>
          <cell r="H228" t="str">
            <v>NVR</v>
          </cell>
          <cell r="I228">
            <v>0</v>
          </cell>
          <cell r="J228" t="str">
            <v>64CH 4K NVR, 64CH @12MP each, triple codec H.265/H.264/MJPEG with WiseStream technology, 300Mbps network camera recording, ARB (Automatic Recovery Backup) &amp; failover (N+1), up to 8 fixed internalSATA HDD (64TB max), e-SATA storage, HDMI, VGA local dual monitor, SUNAPI, ONVIF, Easy configuration (Setup Wizard, P2P), no HDD included</v>
          </cell>
          <cell r="K228" t="str">
            <v>Info</v>
          </cell>
          <cell r="L228">
            <v>4410</v>
          </cell>
          <cell r="M228">
            <v>3042</v>
          </cell>
          <cell r="N228">
            <v>6855</v>
          </cell>
          <cell r="O228">
            <v>5248</v>
          </cell>
        </row>
        <row r="229">
          <cell r="D229" t="str">
            <v>XRN-3010A-2TB</v>
          </cell>
          <cell r="E229" t="str">
            <v>64CH NVR - 2TB HDD</v>
          </cell>
          <cell r="F229" t="str">
            <v>Wisenet X</v>
          </cell>
          <cell r="G229" t="str">
            <v>64CH</v>
          </cell>
          <cell r="H229" t="str">
            <v>NVR</v>
          </cell>
          <cell r="I229">
            <v>0</v>
          </cell>
          <cell r="J229" t="str">
            <v>64CH 4K NVR, 64CH @12MP each, triple codec H.265/H.264/MJPEG with WiseStream technology, 300Mbps network camera recording, ARB (Automatic Recovery Backup) &amp; failover (N+1), up to 8 fixed internalSATA HDD (64TB max), e-SATA storage, HDMI, VGA local dual monitor, SUNAPI, ONVIF, Easy configuration (Setup Wizard, P2P), 2TB HDD included</v>
          </cell>
          <cell r="K229">
            <v>0</v>
          </cell>
          <cell r="L229">
            <v>4612</v>
          </cell>
          <cell r="M229">
            <v>3216</v>
          </cell>
          <cell r="N229">
            <v>7168</v>
          </cell>
          <cell r="O229">
            <v>5488</v>
          </cell>
        </row>
        <row r="230">
          <cell r="D230" t="str">
            <v>XRN-2011A</v>
          </cell>
          <cell r="E230" t="str">
            <v>32CH 4K 256Mbps NVR w/ RAID5</v>
          </cell>
          <cell r="F230" t="str">
            <v>Wisenet X</v>
          </cell>
          <cell r="G230" t="str">
            <v>32CH</v>
          </cell>
          <cell r="H230" t="str">
            <v>NVR</v>
          </cell>
          <cell r="I230">
            <v>0</v>
          </cell>
          <cell r="J230" t="str">
            <v>32CH 4K NVR, 32CH @12MP each, triple codec H.265/H.264/MJPEG with WiseStream technology, 256Mbps network camera recording, ARB (Automatic Recovery Backup) &amp; failover (N+1), up to 8 front hot swap SATA HDD (48TB max), e-SATA/iSCSI storage, RAID-5, HDMI, VGA local dual monitor, SUNAPI, ONVIF, Easy configuration (Setup Wizard, P2P), no HDD included</v>
          </cell>
          <cell r="K230" t="str">
            <v>Info</v>
          </cell>
          <cell r="L230">
            <v>2875</v>
          </cell>
          <cell r="M230">
            <v>2484</v>
          </cell>
          <cell r="N230">
            <v>4469</v>
          </cell>
          <cell r="O230">
            <v>3421</v>
          </cell>
        </row>
        <row r="231">
          <cell r="D231" t="str">
            <v>XRN-2011A-1TB</v>
          </cell>
          <cell r="E231" t="str">
            <v>32CH 4K 256Mbps NVR w/ RAID5 - 1TB HDD</v>
          </cell>
          <cell r="F231" t="str">
            <v>Wisenet X</v>
          </cell>
          <cell r="G231" t="str">
            <v>32CH</v>
          </cell>
          <cell r="H231" t="str">
            <v>NVR</v>
          </cell>
          <cell r="I231">
            <v>0</v>
          </cell>
          <cell r="J231" t="str">
            <v>32CH 4K NVR, 32CH @12MP each, triple codec H.265/H.264/MJPEG with WiseStream technology, 256Mbps network camera recording, ARB (Automatic Recovery Backup) &amp; failover (N+1), up to 8 front hot swap SATA HDD (48TB max), e-SATA/iSCSI storage, RAID-5, HDMI, VGA local dual monitor, SUNAPI, ONVIF, Easy configuration (Setup Wizard, P2P), 1TB HDD included</v>
          </cell>
          <cell r="K231">
            <v>0</v>
          </cell>
          <cell r="L231">
            <v>3000</v>
          </cell>
          <cell r="M231">
            <v>2592</v>
          </cell>
          <cell r="N231">
            <v>4663</v>
          </cell>
          <cell r="O231">
            <v>3570</v>
          </cell>
        </row>
        <row r="232">
          <cell r="D232" t="str">
            <v>XRN-2011-1TB</v>
          </cell>
          <cell r="E232" t="str">
            <v>32CH 4K 256Mbps NVR w/ RAID5 - 1TB HDD</v>
          </cell>
          <cell r="F232" t="str">
            <v>Wisenet X</v>
          </cell>
          <cell r="G232" t="str">
            <v>32CH</v>
          </cell>
          <cell r="H232" t="str">
            <v>NVR</v>
          </cell>
          <cell r="I232">
            <v>0</v>
          </cell>
          <cell r="J232" t="str">
            <v>32CH 4K NVR, 32CH @12MP each, triple codec H.265/H.264/MJPEG with WiseStream technology, 256Mbps network camera recording, ARB (Automatic Recovery Backup) &amp; failover (N+1), up to 8 front hot swap SATA HDD (48TB max), e-SATA/iSCSI storage, RAID-5, HDMI, VGA local dual monitor, SUNAPI, ONVIF, 1TB HDD included</v>
          </cell>
          <cell r="K232">
            <v>0</v>
          </cell>
          <cell r="L232">
            <v>3000</v>
          </cell>
          <cell r="M232">
            <v>2592</v>
          </cell>
          <cell r="N232">
            <v>4663</v>
          </cell>
          <cell r="O232">
            <v>3570</v>
          </cell>
        </row>
        <row r="233">
          <cell r="D233" t="str">
            <v>XRN-2010A</v>
          </cell>
          <cell r="E233" t="str">
            <v>32CH 4K 256Mbps NVR</v>
          </cell>
          <cell r="F233" t="str">
            <v>Wisenet X</v>
          </cell>
          <cell r="G233" t="str">
            <v>32CH</v>
          </cell>
          <cell r="H233" t="str">
            <v>NVR</v>
          </cell>
          <cell r="I233">
            <v>0</v>
          </cell>
          <cell r="J233" t="str">
            <v>32CH 4K NVR, 32CH @12MP each, triple codec H.265/H.264/MJPEG with WiseStream technology, 256Mbps network camera recording, ARB (Automatic Recovery Backup) &amp; Failover (N+1), up to 8 fixed internal SATA HDD (48TB max), e-SATA/iSCSI storage, HDMI, VGA local dual monitor, SUNAPI, ONVIF, Easy configuration (Setup Wizard, P2P), no HDD included</v>
          </cell>
          <cell r="K233" t="str">
            <v>Info</v>
          </cell>
          <cell r="L233">
            <v>2575</v>
          </cell>
          <cell r="M233">
            <v>2223</v>
          </cell>
          <cell r="N233">
            <v>4003</v>
          </cell>
          <cell r="O233">
            <v>3064.5</v>
          </cell>
        </row>
        <row r="234">
          <cell r="D234" t="str">
            <v>XRN-2010A-1TB</v>
          </cell>
          <cell r="E234" t="str">
            <v>32CH 4K 256Mbps NVR - 1TB HDD</v>
          </cell>
          <cell r="F234" t="str">
            <v>Wisenet X</v>
          </cell>
          <cell r="G234" t="str">
            <v>32CH</v>
          </cell>
          <cell r="H234" t="str">
            <v>NVR</v>
          </cell>
          <cell r="I234">
            <v>0</v>
          </cell>
          <cell r="J234" t="str">
            <v>32CH 4K NVR, 32CH @12MP each, triple codec H.265/H.264/MJPEG with WiseStream technology, 256Mbps network camera recording, ARB (Automatic Recovery Backup) &amp; Failover (N+1), up to 8 fixed internal SATA HDD (48TB max), e-SATA/iSCSI storage, HDMI, VGA local dual monitor, SUNAPI, ONVIF, Easy configuration (Setup Wizard, P2P), 1TB HDD included</v>
          </cell>
          <cell r="K234">
            <v>0</v>
          </cell>
          <cell r="L234">
            <v>2700</v>
          </cell>
          <cell r="M234">
            <v>2331</v>
          </cell>
          <cell r="N234">
            <v>4197</v>
          </cell>
          <cell r="O234">
            <v>3213</v>
          </cell>
        </row>
        <row r="235">
          <cell r="D235" t="str">
            <v>XRN-2010-1TB</v>
          </cell>
          <cell r="E235" t="str">
            <v>32CH 4K 256Mbps NVR - 1TB HDD</v>
          </cell>
          <cell r="F235" t="str">
            <v>Wisenet X</v>
          </cell>
          <cell r="G235" t="str">
            <v>32CH</v>
          </cell>
          <cell r="H235" t="str">
            <v>NVR</v>
          </cell>
          <cell r="I235">
            <v>0</v>
          </cell>
          <cell r="J235" t="str">
            <v>32CH 4K NVR, 32CH @12MP each, triple codec H.265/H.264/MJPEG with WiseStream technology, 256Mbps network camera recording, ARB (Automatic Recovery Backup) &amp; failover (N+1), up to 8 fixed internal SATA HDD (48TB max), e-SATA/iSCSI storage, HDMI, VGA local dual monitor, SUNAPI, ONVIF, 1TB HDD included</v>
          </cell>
          <cell r="K235">
            <v>0</v>
          </cell>
          <cell r="L235">
            <v>2700</v>
          </cell>
          <cell r="M235">
            <v>2331</v>
          </cell>
          <cell r="N235">
            <v>4197</v>
          </cell>
          <cell r="O235">
            <v>3213</v>
          </cell>
        </row>
        <row r="236">
          <cell r="D236" t="str">
            <v>XRN-1610SA</v>
          </cell>
          <cell r="E236" t="str">
            <v>16CH 4K 180Mbps PoE+ NVR</v>
          </cell>
          <cell r="F236" t="str">
            <v>Wisenet X</v>
          </cell>
          <cell r="G236" t="str">
            <v>16CH</v>
          </cell>
          <cell r="H236" t="str">
            <v>NVR</v>
          </cell>
          <cell r="I236">
            <v>0</v>
          </cell>
          <cell r="J236" t="str">
            <v>16CH 4K NVR, 16CH @12MP each, triple codec H.265/H.264/MJPEG with WiseStream technology, 180Mbps network camera recording, Plug &amp; play by 16 PoE/PoE+ Ports, ARB (Automatic Recovery Backup), up to 4 fixed internal SATA HDD (24TB max), e-SATA/iSCSI storage, HDMI, VGA local dual monitor, SUNAPI, ONVIF, Easy configuration (Setup Wizard, P2P), no HDD included</v>
          </cell>
          <cell r="K236" t="str">
            <v>Info</v>
          </cell>
          <cell r="L236">
            <v>1548</v>
          </cell>
          <cell r="M236">
            <v>1069</v>
          </cell>
          <cell r="N236">
            <v>2406</v>
          </cell>
          <cell r="O236">
            <v>1842</v>
          </cell>
        </row>
        <row r="237">
          <cell r="D237" t="str">
            <v>XRN-1610SA-1TB</v>
          </cell>
          <cell r="E237" t="str">
            <v>16CH 4K 180Mbps PoE+ NVR - 1TB HDD</v>
          </cell>
          <cell r="F237" t="str">
            <v>Wisenet X</v>
          </cell>
          <cell r="G237" t="str">
            <v>16CH</v>
          </cell>
          <cell r="H237" t="str">
            <v>NVR</v>
          </cell>
          <cell r="I237">
            <v>0</v>
          </cell>
          <cell r="J237" t="str">
            <v>16CH 4K NVR, 16CH @12MP each, triple codec H.265/H.264/MJPEG with WiseStream technology, 180Mbps network camera recording, Plug &amp; play by 16 PoE/PoE+ Ports, ARB (Automatic Recovery Backup), up to 4 fixed internal SATA HDD (24TB max), e-SATA/iSCSI storage, HDMI, VGA local dual monitor, SUNAPI, ONVIF, Easy configuration (Setup Wizard, P2P), 1TB HDD included</v>
          </cell>
          <cell r="K237">
            <v>0</v>
          </cell>
          <cell r="L237">
            <v>1678</v>
          </cell>
          <cell r="M237">
            <v>1156</v>
          </cell>
          <cell r="N237">
            <v>2609</v>
          </cell>
          <cell r="O237">
            <v>1997</v>
          </cell>
        </row>
        <row r="238">
          <cell r="D238" t="str">
            <v>XRN-1610SA-2TB</v>
          </cell>
          <cell r="E238" t="str">
            <v>16CH 4K 180Mbps PoE+ NVR - 2TB HDD</v>
          </cell>
          <cell r="F238" t="str">
            <v>Wisenet X</v>
          </cell>
          <cell r="G238" t="str">
            <v>16CH</v>
          </cell>
          <cell r="H238" t="str">
            <v>NVR</v>
          </cell>
          <cell r="I238">
            <v>0</v>
          </cell>
          <cell r="J238" t="str">
            <v>16CH 4K NVR, 16CH @12MP each, triple codec H.265/H.264/MJPEG with WiseStream technology, 180Mbps network camera recording, Plug &amp; play by 16 PoE/PoE+ Ports, ARB (Automatic Recovery Backup), up to 4 fixed internal SATA HDD (24TB max), e-SATA/iSCSI storage, HDMI, VGA local dual monitor, SUNAPI, ONVIF, Easy configuration (Setup Wizard, P2P), 2TB HDD included</v>
          </cell>
          <cell r="K238">
            <v>0</v>
          </cell>
          <cell r="L238">
            <v>1906</v>
          </cell>
          <cell r="M238">
            <v>1319</v>
          </cell>
          <cell r="N238">
            <v>2963</v>
          </cell>
          <cell r="O238">
            <v>2268</v>
          </cell>
        </row>
        <row r="239">
          <cell r="D239" t="str">
            <v>XRN-1610S</v>
          </cell>
          <cell r="E239" t="str">
            <v>16CH 4K 180Mbps PoE+ NVR</v>
          </cell>
          <cell r="F239" t="str">
            <v>Wisenet X</v>
          </cell>
          <cell r="G239" t="str">
            <v>16CH</v>
          </cell>
          <cell r="H239" t="str">
            <v>NVR</v>
          </cell>
          <cell r="I239">
            <v>0</v>
          </cell>
          <cell r="J239" t="str">
            <v>16CH 4K NVR, 16CH @12MP each, triple codec H.265/H.264/MJPEG with WiseStream technology, 180Mbps network camera recording, Plug &amp; play by 16 PoE/PoE+ Ports, ARB (Automatic Recovery Backup), up to 4 fixed internal SATA HDD (24TB max), e-SATA/iSCSI storage, HDMI, VGA local dual monitor, SUNAPI, ONVIF, no HDD included</v>
          </cell>
          <cell r="K239" t="str">
            <v>Info</v>
          </cell>
          <cell r="L239">
            <v>1548</v>
          </cell>
          <cell r="M239">
            <v>1069</v>
          </cell>
          <cell r="N239">
            <v>2406</v>
          </cell>
          <cell r="O239">
            <v>1842</v>
          </cell>
        </row>
        <row r="240">
          <cell r="D240" t="str">
            <v>XRN-1610S-1TB</v>
          </cell>
          <cell r="E240" t="str">
            <v>16CH 4K 180Mbps PoE+ NVR - 1TB HDD</v>
          </cell>
          <cell r="F240" t="str">
            <v>Wisenet X</v>
          </cell>
          <cell r="G240" t="str">
            <v>16CH</v>
          </cell>
          <cell r="H240" t="str">
            <v>NVR</v>
          </cell>
          <cell r="I240">
            <v>0</v>
          </cell>
          <cell r="J240" t="str">
            <v>16CH 4K NVR, 16CH @12MP each, triple codec H.265/H.264/MJPEG with WiseStream technology, 180Mbps network camera recording, Plug &amp; play by 16 PoE/PoE+ Ports, ARB (Automatic Recovery Backup), up to 4 fixed internal SATA HDD (24TB max), e-SATA/iSCSI storage, HDMI, VGA local dual monitor, SUNAPI, ONVIF, 1TB HDD included</v>
          </cell>
          <cell r="K240">
            <v>0</v>
          </cell>
          <cell r="L240">
            <v>1678</v>
          </cell>
          <cell r="M240">
            <v>1156</v>
          </cell>
          <cell r="N240">
            <v>2609</v>
          </cell>
          <cell r="O240">
            <v>1997</v>
          </cell>
        </row>
        <row r="241">
          <cell r="D241" t="str">
            <v>XRN-1610S-2TB</v>
          </cell>
          <cell r="E241" t="str">
            <v>16CH 4K 180Mbps PoE+ NVR - 2TB HDD</v>
          </cell>
          <cell r="F241" t="str">
            <v>Wisenet X</v>
          </cell>
          <cell r="G241" t="str">
            <v>16CH</v>
          </cell>
          <cell r="H241" t="str">
            <v>NVR</v>
          </cell>
          <cell r="I241">
            <v>0</v>
          </cell>
          <cell r="J241" t="str">
            <v>16CH 4K NVR, 16CH @12MP each, triple codec H.265/H.264/MJPEG with WiseStream technology, 180Mbps network camera recording, Plug &amp; play by 16 PoE/PoE+ Ports, ARB (Automatic Recovery Backup), up to 4 fixed internal SATA HDD (24TB max), e-SATA/iSCSI storage, HDMI, VGA local dual monitor, SUNAPI, ONVIF, 2TB HDD included</v>
          </cell>
          <cell r="K241">
            <v>0</v>
          </cell>
          <cell r="L241">
            <v>1906</v>
          </cell>
          <cell r="M241">
            <v>1319</v>
          </cell>
          <cell r="N241">
            <v>2963</v>
          </cell>
          <cell r="O241">
            <v>2268</v>
          </cell>
        </row>
        <row r="242">
          <cell r="D242" t="str">
            <v>XRN-1610A</v>
          </cell>
          <cell r="E242" t="str">
            <v>16CH 4K 180Mbps NVR</v>
          </cell>
          <cell r="F242" t="str">
            <v>Wisenet X</v>
          </cell>
          <cell r="G242" t="str">
            <v>16CH</v>
          </cell>
          <cell r="H242" t="str">
            <v>NVR</v>
          </cell>
          <cell r="I242">
            <v>0</v>
          </cell>
          <cell r="J242" t="str">
            <v>16CH 4K NVR, 16CH @12MP each, triple codec H.265/H.264/MJPEG with WiseStream technology, 180Mbps network camera recording, ARB (Automatic Recovery Backup), up to 8 fixed internal SATA HDD (48TB max), e-SATA/iSCSI storage, HDMI, VGA local dual monitor, SUNAPI, ONVIF, Easy configuration (Setup Wizard, P2P), no HDD included</v>
          </cell>
          <cell r="K242" t="str">
            <v>Info</v>
          </cell>
          <cell r="L242">
            <v>1292</v>
          </cell>
          <cell r="M242">
            <v>891</v>
          </cell>
          <cell r="N242">
            <v>2008</v>
          </cell>
          <cell r="O242">
            <v>1537</v>
          </cell>
        </row>
        <row r="243">
          <cell r="D243" t="str">
            <v>XRN-1610A-1TB</v>
          </cell>
          <cell r="E243" t="str">
            <v>16CH 4K 180Mbps NVR - 1TB HDD</v>
          </cell>
          <cell r="F243" t="str">
            <v>Wisenet X</v>
          </cell>
          <cell r="G243" t="str">
            <v>16CH</v>
          </cell>
          <cell r="H243" t="str">
            <v>NVR</v>
          </cell>
          <cell r="I243">
            <v>0</v>
          </cell>
          <cell r="J243" t="str">
            <v>16CH 4K NVR, 16CH @12MP each, triple codec H.265/H.264/MJPEG with WiseStream technology, 180Mbps network camera recording, ARB (Automatic Recovery Backup), up to 8 fixed internal SATA HDD (48TB max), e-SATA/iSCSI storage, HDMI, VGA local dual monitor, SUNAPI, ONVIF, Easy configuration (Setup Wizard, P2P), 1TB HDD included</v>
          </cell>
          <cell r="K243">
            <v>0</v>
          </cell>
          <cell r="L243">
            <v>1422</v>
          </cell>
          <cell r="M243">
            <v>981</v>
          </cell>
          <cell r="N243">
            <v>2210</v>
          </cell>
          <cell r="O243">
            <v>1692</v>
          </cell>
        </row>
        <row r="244">
          <cell r="D244" t="str">
            <v>XRN-1610A-2TB</v>
          </cell>
          <cell r="E244" t="str">
            <v>16CH 4K 180Mbps NVR - 2TB HDD</v>
          </cell>
          <cell r="F244" t="str">
            <v>Wisenet X</v>
          </cell>
          <cell r="G244" t="str">
            <v>16CH</v>
          </cell>
          <cell r="H244" t="str">
            <v>NVR</v>
          </cell>
          <cell r="I244">
            <v>0</v>
          </cell>
          <cell r="J244" t="str">
            <v>16CH 4K NVR, 16CH @12MP each, triple codec H.265/H.264/MJPEG with WiseStream technology, 180Mbps network camera recording, ARB (Automatic Recovery Backup), up to 8 fixed internal SATA HDD (48TB max), e-SATA/iSCSI storage, HDMI, VGA local dual monitor, SUNAPI, ONVIF, Easy configuration (Setup Wizard, P2P), 2TB HDD included</v>
          </cell>
          <cell r="K244">
            <v>0</v>
          </cell>
          <cell r="L244">
            <v>1520</v>
          </cell>
          <cell r="M244">
            <v>1052</v>
          </cell>
          <cell r="N244">
            <v>2363</v>
          </cell>
          <cell r="O244">
            <v>1809</v>
          </cell>
        </row>
        <row r="245">
          <cell r="D245" t="str">
            <v>XRN-810S</v>
          </cell>
          <cell r="E245" t="str">
            <v>8CH PoE+ NVR</v>
          </cell>
          <cell r="F245" t="str">
            <v>Wisenet X</v>
          </cell>
          <cell r="G245" t="str">
            <v>8CH</v>
          </cell>
          <cell r="H245" t="str">
            <v>NVR</v>
          </cell>
          <cell r="I245">
            <v>0</v>
          </cell>
          <cell r="J245" t="str">
            <v>8CH 4K NVR, 8CH @8MP each, triple codec H.265/H.264/MJPEG with WiseStream technology, 100Mbps network camera recording, Plug &amp; play by 8 PoE/PoE+ Ports, ARB (Automatic Recovery Backup), 2 fixed internal SATA HDD (12TB max), HDMI, VGA local monitor, SUNAPI, ONVIF, no HDD included</v>
          </cell>
          <cell r="K245" t="str">
            <v>Info</v>
          </cell>
          <cell r="L245">
            <v>748</v>
          </cell>
          <cell r="M245">
            <v>665</v>
          </cell>
          <cell r="N245">
            <v>1163</v>
          </cell>
          <cell r="O245">
            <v>890</v>
          </cell>
        </row>
        <row r="246">
          <cell r="D246" t="str">
            <v>XRN-810S-1TB</v>
          </cell>
          <cell r="E246" t="str">
            <v>8CH PoE+ NVR - 1TB HDD</v>
          </cell>
          <cell r="F246" t="str">
            <v>Wisenet X</v>
          </cell>
          <cell r="G246" t="str">
            <v>8CH</v>
          </cell>
          <cell r="H246" t="str">
            <v>NVR</v>
          </cell>
          <cell r="I246">
            <v>0</v>
          </cell>
          <cell r="J246" t="str">
            <v>8CH 4K NVR, 8CH @8MP each, triple codec H.265/H.264/MJPEG with WiseStream technology, 100Mbps network camera recording, Plug &amp; play by 8 PoE/PoE+ Ports, ARB (Automatic Recovery Backup), 2 fixed internal SATA HDD (12TB max), HDMI, VGA local monitor, SUNAPI, ONVIF, 1TB HDD included</v>
          </cell>
          <cell r="K246">
            <v>0</v>
          </cell>
          <cell r="L246">
            <v>881</v>
          </cell>
          <cell r="M246">
            <v>786</v>
          </cell>
          <cell r="N246">
            <v>1371</v>
          </cell>
          <cell r="O246">
            <v>1049</v>
          </cell>
        </row>
        <row r="247">
          <cell r="D247" t="str">
            <v>XRN-810S-2TB</v>
          </cell>
          <cell r="E247" t="str">
            <v>8CH PoE+ NVR - 2TB HDD</v>
          </cell>
          <cell r="F247" t="str">
            <v>Wisenet X</v>
          </cell>
          <cell r="G247" t="str">
            <v>8CH</v>
          </cell>
          <cell r="H247" t="str">
            <v>NVR</v>
          </cell>
          <cell r="I247">
            <v>0</v>
          </cell>
          <cell r="J247" t="str">
            <v>8CH 4K NVR, 8CH @8MP each, triple codec H.265/H.264/MJPEG with WiseStream technology, 100Mbps network camera recording, Plug &amp; play by 8 PoE/PoE+ Ports, ARB (Automatic Recovery Backup), 2 fixed internal SATA HDD (12TB max), HDMI, VGA local monitor, SUNAPI, ONVIF, 2TB HDD included</v>
          </cell>
          <cell r="K247">
            <v>0</v>
          </cell>
          <cell r="L247">
            <v>1114</v>
          </cell>
          <cell r="M247">
            <v>977</v>
          </cell>
          <cell r="N247">
            <v>1732</v>
          </cell>
          <cell r="O247">
            <v>1326</v>
          </cell>
        </row>
        <row r="248">
          <cell r="D248" t="str">
            <v>XRN-410S</v>
          </cell>
          <cell r="E248" t="str">
            <v>4CH PoE+ NVR</v>
          </cell>
          <cell r="F248" t="str">
            <v>Wisenet X</v>
          </cell>
          <cell r="G248" t="str">
            <v>4CH</v>
          </cell>
          <cell r="H248" t="str">
            <v>NVR</v>
          </cell>
          <cell r="I248">
            <v>0</v>
          </cell>
          <cell r="J248" t="str">
            <v>4CH 4K NVR, 4CH @8MP each, triple codec H.265/H.264/MJPEG with WiseStream technology, 50Mbps network camera recording, Plug &amp; play by 4 PoE/PoE+ Ports, ARB (Automatic Recovery Backup), 1 fixed internal SATA HDD (6TB max), HDMI, VGA local monitor, SUNAPI, ONVIF, no HDD included</v>
          </cell>
          <cell r="K248" t="str">
            <v>Info</v>
          </cell>
          <cell r="L248">
            <v>456</v>
          </cell>
          <cell r="M248">
            <v>404</v>
          </cell>
          <cell r="N248">
            <v>710</v>
          </cell>
          <cell r="O248">
            <v>543</v>
          </cell>
        </row>
        <row r="249">
          <cell r="D249" t="str">
            <v>XRN-410S-1TB</v>
          </cell>
          <cell r="E249" t="str">
            <v>4CH PoE+ NVR - 1TB HDD</v>
          </cell>
          <cell r="F249" t="str">
            <v>Wisenet X</v>
          </cell>
          <cell r="G249" t="str">
            <v>4CH</v>
          </cell>
          <cell r="H249" t="str">
            <v>NVR</v>
          </cell>
          <cell r="I249">
            <v>0</v>
          </cell>
          <cell r="J249" t="str">
            <v>4CH 4K NVR, 4CH @8MP each, triple codec H.265/H.264/MJPEG with WiseStream technology, 50Mbps network camera recording, Plug &amp; play by 4 PoE/PoE+ Ports, ARB (Automatic Recovery Backup), 1 fixed internal SATA HDD (6TB max), HDMI, VGA local monitor, SUNAPI, ONVIF, 1TB HDD included</v>
          </cell>
          <cell r="K249">
            <v>0</v>
          </cell>
          <cell r="L249">
            <v>589</v>
          </cell>
          <cell r="M249">
            <v>525</v>
          </cell>
          <cell r="N249">
            <v>917</v>
          </cell>
          <cell r="O249">
            <v>702</v>
          </cell>
        </row>
        <row r="250">
          <cell r="D250" t="str">
            <v>QRN-1610S</v>
          </cell>
          <cell r="E250" t="str">
            <v>16CH PoE NVR</v>
          </cell>
          <cell r="F250" t="str">
            <v>Wisenet Q</v>
          </cell>
          <cell r="G250" t="str">
            <v>16CH</v>
          </cell>
          <cell r="H250" t="str">
            <v>NVR</v>
          </cell>
          <cell r="I250">
            <v>0</v>
          </cell>
          <cell r="J250" t="str">
            <v>16CH 4K NVR, 16CH @8MP each, triple codec H.265/H.264/MJPEG, 128Mbps network camera recording, Plug &amp; play by 16 PoE ports, ARB (Automatic Recovery Backup), 2 fixed internal SATA HDD (12TB max), HDMI, VGA local monitor, SUNAPI, ONVIF, Easy configuration (Setup Wizard, P2P), no HDD included</v>
          </cell>
          <cell r="K250" t="str">
            <v>Info</v>
          </cell>
          <cell r="L250">
            <v>1028</v>
          </cell>
          <cell r="M250">
            <v>934</v>
          </cell>
          <cell r="N250">
            <v>1598</v>
          </cell>
          <cell r="O250">
            <v>1223</v>
          </cell>
        </row>
        <row r="251">
          <cell r="D251" t="str">
            <v>QRN-1610S-1TB</v>
          </cell>
          <cell r="E251" t="str">
            <v>16CH PoE NVR - 1TB HDD</v>
          </cell>
          <cell r="F251" t="str">
            <v>Wisenet Q</v>
          </cell>
          <cell r="G251" t="str">
            <v>16CH</v>
          </cell>
          <cell r="H251" t="str">
            <v>NVR</v>
          </cell>
          <cell r="I251">
            <v>0</v>
          </cell>
          <cell r="J251" t="str">
            <v>16CH 4K NVR, 16CH @8MP each, triple codec H.265/H.264/MJPEG, 128Mbps network camera recording, Plug &amp; play by 16 PoE ports, ARB (Automatic Recovery Backup), 2 fixed internal SATA HDD (12TB max), HDMI, VGA local monitor, SUNAPI, ONVIF, Easy configuration (Setup Wizard, P2P), 1TB HDD included</v>
          </cell>
          <cell r="K251">
            <v>0</v>
          </cell>
          <cell r="L251">
            <v>1161</v>
          </cell>
          <cell r="M251">
            <v>1055</v>
          </cell>
          <cell r="N251">
            <v>1806</v>
          </cell>
          <cell r="O251">
            <v>1382</v>
          </cell>
        </row>
        <row r="252">
          <cell r="D252" t="str">
            <v>QRN-810S</v>
          </cell>
          <cell r="E252" t="str">
            <v>8CH PoE NVR</v>
          </cell>
          <cell r="F252" t="str">
            <v>Wisenet Q</v>
          </cell>
          <cell r="G252" t="str">
            <v>8CH</v>
          </cell>
          <cell r="H252" t="str">
            <v>NVR</v>
          </cell>
          <cell r="I252">
            <v>0</v>
          </cell>
          <cell r="J252" t="str">
            <v>8CH 4K NVR, 8CH @8MP each, triple codec H.265/H.264/MJPEG with WiseStream, 80Mbps network camera recording, Plug &amp; play by 8 PoE ports, ARB (Automatic Recovery Backup), 1 fixed internal SATA HDD (6TB max), HDMI local monitor, SUNAPI, ONVIF, Easy configuration (Setup Wizard, P2P), no HDD included</v>
          </cell>
          <cell r="K252" t="str">
            <v>Info</v>
          </cell>
          <cell r="L252">
            <v>643</v>
          </cell>
          <cell r="M252">
            <v>584</v>
          </cell>
          <cell r="N252">
            <v>998</v>
          </cell>
          <cell r="O252">
            <v>764</v>
          </cell>
        </row>
        <row r="253">
          <cell r="D253" t="str">
            <v>QRN-810S-1TB</v>
          </cell>
          <cell r="E253" t="str">
            <v>8CH PoE NVR - 1TB HDD</v>
          </cell>
          <cell r="F253" t="str">
            <v>Wisenet Q</v>
          </cell>
          <cell r="G253" t="str">
            <v>8CH</v>
          </cell>
          <cell r="H253" t="str">
            <v>NVR</v>
          </cell>
          <cell r="I253">
            <v>0</v>
          </cell>
          <cell r="J253" t="str">
            <v>8CH 4K NVR, 8CH @8MP each, triple codec H.265/H.264/MJPEG with WiseStream, 80Mbps network camera recording, Plug &amp; play by 8 PoE ports, ARB (Automatic Recovery Backup), 1 fixed internal SATA HDD (6TB max), HDMI local monitor, SUNAPI, ONVIF, Easy configuration (Setup Wizard, P2P), 1TB HDD included</v>
          </cell>
          <cell r="K253">
            <v>0</v>
          </cell>
          <cell r="L253">
            <v>776</v>
          </cell>
          <cell r="M253">
            <v>705</v>
          </cell>
          <cell r="N253">
            <v>1206</v>
          </cell>
          <cell r="O253">
            <v>923</v>
          </cell>
        </row>
        <row r="254">
          <cell r="D254" t="str">
            <v>QRN-810</v>
          </cell>
          <cell r="E254" t="str">
            <v>8CH NVR</v>
          </cell>
          <cell r="F254" t="str">
            <v>Wisenet Q</v>
          </cell>
          <cell r="G254" t="str">
            <v>8CH</v>
          </cell>
          <cell r="H254" t="str">
            <v>NVR</v>
          </cell>
          <cell r="I254" t="str">
            <v>EOS
Limited stock available</v>
          </cell>
          <cell r="J254" t="str">
            <v>8CH 4K NVR, 8CH @8MP each, triple codec H.265/H.264/MJPEG with WiseStream, 100Mbps network camera recording, ARB (Automatic Recovery Backup), 1 fixed internal SATA HDD (6TB max), HDMI, VGA local monitor, SUNAPI, ONVIF, Easy configuration (Setup Wizard, P2P), no HDD included</v>
          </cell>
          <cell r="K254" t="str">
            <v>Info</v>
          </cell>
          <cell r="L254">
            <v>546</v>
          </cell>
          <cell r="M254">
            <v>492</v>
          </cell>
          <cell r="N254">
            <v>849</v>
          </cell>
          <cell r="O254">
            <v>650</v>
          </cell>
        </row>
        <row r="255">
          <cell r="D255" t="str">
            <v>QRN-810-1TB</v>
          </cell>
          <cell r="E255" t="str">
            <v>8CH NVR - 1TB HDD</v>
          </cell>
          <cell r="F255" t="str">
            <v>Wisenet Q</v>
          </cell>
          <cell r="G255" t="str">
            <v>8CH</v>
          </cell>
          <cell r="H255" t="str">
            <v>NVR</v>
          </cell>
          <cell r="I255" t="str">
            <v>EOS
Limited stock available</v>
          </cell>
          <cell r="J255" t="str">
            <v>8CH 4K NVR, 8CH @8MP each, triple codec H.265/H.264/MJPEG with WiseStream, 100Mbps network camera recording, ARB (Automatic Recovery Backup), 1 fixed internal SATA HDD (6TB max), HDMI, VGA local monitor, SUNAPI, ONVIF, Easy configuration (Setup Wizard, P2P), 1TB HDD included</v>
          </cell>
          <cell r="K255">
            <v>0</v>
          </cell>
          <cell r="L255">
            <v>679</v>
          </cell>
          <cell r="M255">
            <v>613</v>
          </cell>
          <cell r="N255">
            <v>1057</v>
          </cell>
          <cell r="O255">
            <v>809</v>
          </cell>
        </row>
        <row r="256">
          <cell r="D256" t="str">
            <v>QRN-410S</v>
          </cell>
          <cell r="E256" t="str">
            <v>4CH PoE NVR</v>
          </cell>
          <cell r="F256" t="str">
            <v>Wisenet Q</v>
          </cell>
          <cell r="G256" t="str">
            <v>4CH</v>
          </cell>
          <cell r="H256" t="str">
            <v>NVR</v>
          </cell>
          <cell r="I256">
            <v>0</v>
          </cell>
          <cell r="J256" t="str">
            <v>4CH 4K NVR, 4CH @8MP each, triple codec H.265/H.264/MJPEG with WiseStream, 40Mbps network camera recording, Plug &amp; play by 4 PoE ports, ARB (Automatic Recovery Backup), 1 fixed internal SATA HDD (6TB max), HDMI local monitor, SUNAPI, ONVIF, Easy configuration (Setup Wizard, P2P), no HDD included</v>
          </cell>
          <cell r="K256" t="str">
            <v>Info</v>
          </cell>
          <cell r="L256">
            <v>399</v>
          </cell>
          <cell r="M256">
            <v>362</v>
          </cell>
          <cell r="N256">
            <v>620</v>
          </cell>
          <cell r="O256">
            <v>474</v>
          </cell>
        </row>
        <row r="257">
          <cell r="D257" t="str">
            <v>QRN-410S-1TB</v>
          </cell>
          <cell r="E257" t="str">
            <v>4CH PoE NVR - 1TB HDD</v>
          </cell>
          <cell r="F257" t="str">
            <v>Wisenet Q</v>
          </cell>
          <cell r="G257" t="str">
            <v>4CH</v>
          </cell>
          <cell r="H257" t="str">
            <v>NVR</v>
          </cell>
          <cell r="I257">
            <v>0</v>
          </cell>
          <cell r="J257" t="str">
            <v>4CH 4K NVR, 4CH @8MP each, triple codec H.265/H.264/MJPEG with WiseStream, 40Mbps network camera recording, Plug &amp; play by 4 PoE ports, ARB (Automatic Recovery Backup), 1 fixed internal SATA HDD (6TB max), HDMI local monitor, SUNAPI, ONVIF, Easy configuration (Setup Wizard, P2P), 1TB HDD included</v>
          </cell>
          <cell r="K257">
            <v>0</v>
          </cell>
          <cell r="L257">
            <v>532</v>
          </cell>
          <cell r="M257">
            <v>483</v>
          </cell>
          <cell r="N257">
            <v>827</v>
          </cell>
          <cell r="O257">
            <v>633</v>
          </cell>
        </row>
        <row r="258">
          <cell r="D258" t="str">
            <v>TAW-4000H16</v>
          </cell>
          <cell r="E258" t="str">
            <v>TMS appliance</v>
          </cell>
          <cell r="F258">
            <v>0</v>
          </cell>
          <cell r="G258">
            <v>0</v>
          </cell>
          <cell r="H258">
            <v>0</v>
          </cell>
          <cell r="I258">
            <v>0</v>
          </cell>
          <cell r="J258" t="str">
            <v>TMS (Transportation Monitoring System) Software installed appliance, up to 28 server clustering (max. 10,000CH), video and event management up to 128 mobile NVRs, 16 Bay 3U server, Intel Xeon E3-1275, 3.6GHz, 2x8GB DDR3 RAM, 1x 128GB SSD Drive (OS), 16x 3.5" hot-swap SAS/SATA Drive Bays (up to 160TB), 2x 1 GbE LAN, Onboard Graphics, 2x550W Redundant PSU, Windows 10 IoT Enterprise</v>
          </cell>
          <cell r="K258" t="str">
            <v>Info</v>
          </cell>
          <cell r="L258">
            <v>18817</v>
          </cell>
          <cell r="M258">
            <v>17029.399999999998</v>
          </cell>
          <cell r="N258">
            <v>28019</v>
          </cell>
          <cell r="O258">
            <v>21452</v>
          </cell>
        </row>
        <row r="259">
          <cell r="D259" t="str">
            <v>TRM-1610M</v>
          </cell>
          <cell r="E259" t="str">
            <v>16CH 12MP H.265 Mobile NVR (M12)</v>
          </cell>
          <cell r="F259">
            <v>0</v>
          </cell>
          <cell r="G259" t="str">
            <v>16CH</v>
          </cell>
          <cell r="H259" t="str">
            <v>NVR</v>
          </cell>
          <cell r="I259">
            <v>0</v>
          </cell>
          <cell r="J259" t="str">
            <v>16CH Mobile NVR, 16CH @12MP each, triple codec H.265/H.264/MJPEG with WiseStream, 128Mbps network camera recording, 2 front hot swap SATA HDD (4TB max), RAID-1, HDMI, VGA support, GPS Module, built-in Wi-Fi, SUNAPI, ONVIF, 4 PoE ports M12, two PoE switches SPN-10080P (8 ch PoE with RJ-45) x2 are needed to use all 16 channels, 9-36VDC, EN50155, no HDD included</v>
          </cell>
          <cell r="K259" t="str">
            <v>Info</v>
          </cell>
          <cell r="L259">
            <v>4391</v>
          </cell>
          <cell r="M259">
            <v>3989</v>
          </cell>
          <cell r="N259">
            <v>6826</v>
          </cell>
          <cell r="O259">
            <v>5226</v>
          </cell>
        </row>
        <row r="260">
          <cell r="D260" t="str">
            <v>TRM-810S</v>
          </cell>
          <cell r="E260" t="str">
            <v>8CH 8MP H.265 Mobile NVR</v>
          </cell>
          <cell r="F260">
            <v>0</v>
          </cell>
          <cell r="G260" t="str">
            <v>8CH</v>
          </cell>
          <cell r="H260" t="str">
            <v>NVR</v>
          </cell>
          <cell r="I260">
            <v>0</v>
          </cell>
          <cell r="J260" t="str">
            <v>8CH Mobile NVR, 8CH @8MP each, triple codec H.265/H.264/MJPEG with WiseStream, 80Mbps network camera recording, 2 front hot swap SATA HDD (4TB max), RAID-1, HDMI, VGA support, GPS Module (option), built-in Wi-Fi, SUNAPI, ONVIF, 8 PoE ports RJ45, 9-36VDC, EN50155, no HDD included</v>
          </cell>
          <cell r="K260" t="str">
            <v>Info</v>
          </cell>
          <cell r="L260">
            <v>2040</v>
          </cell>
          <cell r="M260">
            <v>1820</v>
          </cell>
          <cell r="N260">
            <v>3305</v>
          </cell>
          <cell r="O260">
            <v>2530</v>
          </cell>
        </row>
        <row r="261">
          <cell r="D261" t="str">
            <v>TRM-410S</v>
          </cell>
          <cell r="E261" t="str">
            <v>4CH 8MP H.265 Mobile NVR</v>
          </cell>
          <cell r="F261">
            <v>0</v>
          </cell>
          <cell r="G261" t="str">
            <v>4CH</v>
          </cell>
          <cell r="H261" t="str">
            <v>NVR</v>
          </cell>
          <cell r="I261">
            <v>0</v>
          </cell>
          <cell r="J261" t="str">
            <v>4CH Mobile NVR, 4CH @8MP each, triple codec H.265/H.264/MJPEG with WiseStream, 50Mbps network camera recording, 2 front hot swap SATA HDD (4TB max), HDMI, VGA support, GPS Module (option), built-in Wi-Fi, SUNAPI, ONVIF, 4 PoE ports RJ45, 9-36VDC, EN50155, no HDD included</v>
          </cell>
          <cell r="K261" t="str">
            <v>Info</v>
          </cell>
          <cell r="L261">
            <v>1153</v>
          </cell>
          <cell r="M261">
            <v>1029</v>
          </cell>
          <cell r="N261">
            <v>1868</v>
          </cell>
          <cell r="O261">
            <v>1430</v>
          </cell>
        </row>
        <row r="262">
          <cell r="D262" t="str">
            <v>TRM-1610S</v>
          </cell>
          <cell r="E262" t="str">
            <v>16CH 12MP H.265 Mobile NVR (RJ45)</v>
          </cell>
          <cell r="F262">
            <v>0</v>
          </cell>
          <cell r="G262" t="str">
            <v>16CH</v>
          </cell>
          <cell r="H262" t="str">
            <v>NVR</v>
          </cell>
          <cell r="I262">
            <v>0</v>
          </cell>
          <cell r="J262" t="str">
            <v>16CH Mobile NVR, 16CH @12MP each, triple codec H.265/H.264/MJPEG with WiseStream, 128Mbps network camera recording, 2 front hot swap SATA HDD (4TB max), RAID-1, HDMI, VGA support, GPS Module, built-in Wi-Fi, SUNAPI, ONVIF, 4 PoE ports RJ45, two PoE switches SPN-10080P (8 ch PoE with RJ-45) x2 are needed to use all 16 channels, 9-36VDC, EN50155, no HDD included</v>
          </cell>
          <cell r="K262" t="str">
            <v>Info</v>
          </cell>
          <cell r="L262">
            <v>3082</v>
          </cell>
          <cell r="M262">
            <v>2800</v>
          </cell>
          <cell r="N262">
            <v>4791</v>
          </cell>
          <cell r="O262">
            <v>3668</v>
          </cell>
        </row>
        <row r="263">
          <cell r="D263" t="str">
            <v>SRN-873S</v>
          </cell>
          <cell r="E263" t="str">
            <v>8CH NVR</v>
          </cell>
          <cell r="F263">
            <v>0</v>
          </cell>
          <cell r="G263" t="str">
            <v>8CH</v>
          </cell>
          <cell r="H263" t="str">
            <v>NVR</v>
          </cell>
          <cell r="I263" t="str">
            <v>EOS
Limited stock available</v>
          </cell>
          <cell r="J263" t="str">
            <v>Up to 8CH 8M supported
64Mbps network camera recording
Plug &amp;amp; play by 8 PoE/PoE+ ports
Max. 2HDDs, e-SATA storage supported
HDMI / VGA local monitor</v>
          </cell>
          <cell r="K263">
            <v>0</v>
          </cell>
          <cell r="L263">
            <v>635</v>
          </cell>
          <cell r="M263">
            <v>0</v>
          </cell>
          <cell r="N263">
            <v>988</v>
          </cell>
          <cell r="O263">
            <v>756</v>
          </cell>
        </row>
        <row r="264">
          <cell r="D264" t="str">
            <v>SRN-873S-1TB</v>
          </cell>
          <cell r="E264" t="str">
            <v>8CH NVR</v>
          </cell>
          <cell r="F264">
            <v>0</v>
          </cell>
          <cell r="G264" t="str">
            <v>8CH</v>
          </cell>
          <cell r="H264" t="str">
            <v>NVR</v>
          </cell>
          <cell r="I264" t="str">
            <v>EOS
Limited stock available</v>
          </cell>
          <cell r="J264" t="str">
            <v>Up to 8CH 8M supported
64Mbps network camera recording
Plug &amp;amp; play by 8 PoE/PoE+ ports
Max. 2HDDs, e-SATA storage supported
HDMI / VGA local monitor</v>
          </cell>
          <cell r="K264">
            <v>0</v>
          </cell>
          <cell r="L264">
            <v>801</v>
          </cell>
          <cell r="M264">
            <v>0</v>
          </cell>
          <cell r="N264">
            <v>1245</v>
          </cell>
          <cell r="O264">
            <v>953</v>
          </cell>
        </row>
        <row r="265">
          <cell r="D265" t="str">
            <v>SRN-873S-2TB</v>
          </cell>
          <cell r="E265" t="str">
            <v>8CH NVR</v>
          </cell>
          <cell r="F265">
            <v>0</v>
          </cell>
          <cell r="G265" t="str">
            <v>8CH</v>
          </cell>
          <cell r="H265" t="str">
            <v>NVR</v>
          </cell>
          <cell r="I265" t="str">
            <v>EOS
Limited stock available</v>
          </cell>
          <cell r="J265" t="str">
            <v>Up to 8CH 8M supported
64Mbps network camera recording
Plug &amp;amp; play by 8 PoE/PoE+ ports
Max. 2HDDs, e-SATA storage supported
HDMI / VGA local monitor</v>
          </cell>
          <cell r="K265">
            <v>0</v>
          </cell>
          <cell r="L265">
            <v>858</v>
          </cell>
          <cell r="M265">
            <v>714</v>
          </cell>
          <cell r="N265">
            <v>1334</v>
          </cell>
          <cell r="O265">
            <v>1021</v>
          </cell>
        </row>
        <row r="266">
          <cell r="D266" t="str">
            <v>SRN-873S-3TB</v>
          </cell>
          <cell r="E266" t="str">
            <v>8CH NVR</v>
          </cell>
          <cell r="F266">
            <v>0</v>
          </cell>
          <cell r="G266" t="str">
            <v>8CH</v>
          </cell>
          <cell r="H266" t="str">
            <v>NVR</v>
          </cell>
          <cell r="I266" t="str">
            <v>EOS
Limited stock available</v>
          </cell>
          <cell r="J266" t="str">
            <v>Up to 8CH 8M supported
64Mbps network camera recording
Plug &amp;amp; play by 8 PoE/PoE+ ports
Max. 2HDDs, e-SATA storage supported
HDMI / VGA local monitor</v>
          </cell>
          <cell r="K266">
            <v>0</v>
          </cell>
          <cell r="L266">
            <v>926</v>
          </cell>
          <cell r="M266">
            <v>776</v>
          </cell>
          <cell r="N266">
            <v>1440</v>
          </cell>
          <cell r="O266">
            <v>1102</v>
          </cell>
        </row>
        <row r="267">
          <cell r="D267" t="str">
            <v>SRN-473S</v>
          </cell>
          <cell r="E267" t="str">
            <v>4CH NVR</v>
          </cell>
          <cell r="F267">
            <v>0</v>
          </cell>
          <cell r="G267" t="str">
            <v>4CH</v>
          </cell>
          <cell r="H267" t="str">
            <v>NVR</v>
          </cell>
          <cell r="I267" t="str">
            <v>EOS
Limited stock available</v>
          </cell>
          <cell r="J267" t="str">
            <v>Up to 4CH, 5MP supported
32Mbps network camera recording
H.264, MJPEG support
Plug &amp; play by 4 PoE ports
Full HD @ 30fps(4CH) decoding
Built-in 1TB HDD/Max. 2 HDDs
HDMI/VGA local monitor</v>
          </cell>
          <cell r="K267">
            <v>0</v>
          </cell>
          <cell r="L267">
            <v>464</v>
          </cell>
          <cell r="M267">
            <v>0</v>
          </cell>
          <cell r="N267">
            <v>721</v>
          </cell>
          <cell r="O267">
            <v>552</v>
          </cell>
        </row>
        <row r="268">
          <cell r="D268" t="str">
            <v>SRN-473S-1TB</v>
          </cell>
          <cell r="E268" t="str">
            <v>4CH NVR</v>
          </cell>
          <cell r="F268">
            <v>0</v>
          </cell>
          <cell r="G268" t="str">
            <v>4CH</v>
          </cell>
          <cell r="H268" t="str">
            <v>NVR</v>
          </cell>
          <cell r="I268" t="str">
            <v>EOS
Limited stock available</v>
          </cell>
          <cell r="J268" t="str">
            <v>Up to 4CH, 5MP supported
32Mbps network camera recording
H.264, MJPEG support
Plug &amp; play by 4 PoE ports
Full HD @ 30fps(4CH) decoding
Built-in 1TB HDD/Max. 2 HDDs
HDMI/VGA local monitor</v>
          </cell>
          <cell r="K268">
            <v>0</v>
          </cell>
          <cell r="L268">
            <v>639</v>
          </cell>
          <cell r="M268">
            <v>0</v>
          </cell>
          <cell r="N268">
            <v>993</v>
          </cell>
          <cell r="O268">
            <v>760</v>
          </cell>
        </row>
        <row r="269">
          <cell r="D269" t="str">
            <v>SRN-473S-2TB</v>
          </cell>
          <cell r="E269" t="str">
            <v>4CH NVR</v>
          </cell>
          <cell r="F269">
            <v>0</v>
          </cell>
          <cell r="G269" t="str">
            <v>4CH</v>
          </cell>
          <cell r="H269" t="str">
            <v>NVR</v>
          </cell>
          <cell r="I269" t="str">
            <v>EOS
Limited stock available</v>
          </cell>
          <cell r="J269" t="str">
            <v>Up to 4CH, 5MP supported
32Mbps network camera recording
H.264, MJPEG support
Plug &amp; play by 4 PoE ports
Full HD @ 30fps(4CH) decoding
Built-in 1TB HDD/Max. 2 HDDs
HDMI/VGA local monitor</v>
          </cell>
          <cell r="K269">
            <v>0</v>
          </cell>
          <cell r="L269">
            <v>696</v>
          </cell>
          <cell r="M269">
            <v>571</v>
          </cell>
          <cell r="N269">
            <v>1082</v>
          </cell>
          <cell r="O269">
            <v>828</v>
          </cell>
        </row>
        <row r="270">
          <cell r="D270" t="str">
            <v>SRN-473S-3TB</v>
          </cell>
          <cell r="E270" t="str">
            <v>4CH NVR</v>
          </cell>
          <cell r="F270">
            <v>0</v>
          </cell>
          <cell r="G270" t="str">
            <v>4CH</v>
          </cell>
          <cell r="H270" t="str">
            <v>NVR</v>
          </cell>
          <cell r="I270" t="str">
            <v>EOS
Limited stock available</v>
          </cell>
          <cell r="J270" t="str">
            <v>Up to 4CH, 5MP supported
32Mbps network camera recording
H.264, MJPEG support
Plug &amp; play by 4 PoE ports
Full HD @ 30fps(4CH) decoding
Built-in 1TB HDD/Max. 2 HDDs
HDMI/VGA local monitor</v>
          </cell>
          <cell r="K270">
            <v>0</v>
          </cell>
          <cell r="L270">
            <v>765</v>
          </cell>
          <cell r="M270">
            <v>631</v>
          </cell>
          <cell r="N270">
            <v>1189</v>
          </cell>
          <cell r="O270">
            <v>910</v>
          </cell>
        </row>
        <row r="271">
          <cell r="D271">
            <v>0</v>
          </cell>
          <cell r="E271">
            <v>0</v>
          </cell>
          <cell r="F271">
            <v>0</v>
          </cell>
          <cell r="G271">
            <v>0</v>
          </cell>
          <cell r="H271">
            <v>0</v>
          </cell>
          <cell r="I271">
            <v>0</v>
          </cell>
          <cell r="J271">
            <v>0</v>
          </cell>
          <cell r="K271">
            <v>0</v>
          </cell>
          <cell r="L271">
            <v>0</v>
          </cell>
          <cell r="M271">
            <v>0</v>
          </cell>
          <cell r="N271">
            <v>0</v>
          </cell>
          <cell r="O271">
            <v>0</v>
          </cell>
        </row>
        <row r="272">
          <cell r="D272" t="str">
            <v>SPE-1610A</v>
          </cell>
          <cell r="E272" t="str">
            <v>16CH Video Encoder</v>
          </cell>
          <cell r="F272">
            <v>0</v>
          </cell>
          <cell r="G272">
            <v>0</v>
          </cell>
          <cell r="H272" t="str">
            <v>Encoder</v>
          </cell>
          <cell r="I272">
            <v>0</v>
          </cell>
          <cell r="J272" t="str">
            <v>16CH Network Video Encoder, H.264/MJPEG, 30fps @ 2MP or lower and 15 fps @ 4MP, Multiple streaming, AHD/CVI/TVI/CVBS compatible, RS-485/422 Interface, Pelco C when using CVBS or ACP up-coax protocol @ AHD,  ONVIF protocol support, HDMI output, Alarm I/O 16/4, Bi-directional Audio, 12VDC</v>
          </cell>
          <cell r="K272" t="str">
            <v>Info</v>
          </cell>
          <cell r="L272">
            <v>1205</v>
          </cell>
          <cell r="M272">
            <v>1095</v>
          </cell>
          <cell r="N272">
            <v>1506</v>
          </cell>
          <cell r="O272">
            <v>1434</v>
          </cell>
        </row>
        <row r="273">
          <cell r="D273" t="str">
            <v>SPE-1610</v>
          </cell>
          <cell r="E273" t="str">
            <v>16CH Video Encoder</v>
          </cell>
          <cell r="F273">
            <v>0</v>
          </cell>
          <cell r="G273">
            <v>0</v>
          </cell>
          <cell r="H273" t="str">
            <v>Encoder</v>
          </cell>
          <cell r="I273" t="str">
            <v>EOS
Supports only AHD
Limited stock available
Replacement Model SPE-1610A</v>
          </cell>
          <cell r="J273" t="str">
            <v>16CH Network Video Encoder, H.264/MJPEG, 30fps @ 2MP or lower and 15 fps @ 4MP, Multiple streaming, AHD/CVI/TVI compatible, RS-485/422 Interface, Pelco C when using CVBS or ACP up-coax protocol @ AHD,  ONVIF protocol support, HDMI output, Alarm I/O 16/4, Bi-directional Audio, 12VDC</v>
          </cell>
          <cell r="K273" t="str">
            <v>Info</v>
          </cell>
          <cell r="L273">
            <v>1205</v>
          </cell>
          <cell r="M273">
            <v>1095</v>
          </cell>
          <cell r="N273">
            <v>1506</v>
          </cell>
          <cell r="O273">
            <v>1434</v>
          </cell>
        </row>
        <row r="274">
          <cell r="D274" t="str">
            <v>SPE-1610</v>
          </cell>
          <cell r="E274" t="str">
            <v>4CH Video Encoder</v>
          </cell>
          <cell r="F274">
            <v>0</v>
          </cell>
          <cell r="G274">
            <v>0</v>
          </cell>
          <cell r="H274" t="str">
            <v>Encoder</v>
          </cell>
          <cell r="I274">
            <v>0</v>
          </cell>
          <cell r="J274" t="str">
            <v>4CH Network Video Encoder, H.264/MPEG-4/MJPEG, 30fps @ 4CIF, Multiple streaming, Alarm I/O 4/4, RS-485 Interface, ONVIF protocol support, Bi-directional Audio, SD/SDHC slot, 12VDC</v>
          </cell>
          <cell r="K274" t="str">
            <v>Info</v>
          </cell>
          <cell r="L274">
            <v>1205</v>
          </cell>
          <cell r="M274">
            <v>1095</v>
          </cell>
          <cell r="N274">
            <v>1506</v>
          </cell>
          <cell r="O274">
            <v>1434</v>
          </cell>
        </row>
        <row r="275">
          <cell r="D275" t="str">
            <v>SPE-410A</v>
          </cell>
          <cell r="E275" t="str">
            <v>4CH Video Encoder</v>
          </cell>
          <cell r="F275">
            <v>0</v>
          </cell>
          <cell r="G275">
            <v>0</v>
          </cell>
          <cell r="H275" t="str">
            <v>Encoder</v>
          </cell>
          <cell r="I275">
            <v>0</v>
          </cell>
          <cell r="J275" t="str">
            <v>4CH Network Video Encoder, H.264/MJPEG, 30fps @ 2MP or lower and 15 fps @ 4MP, Dual Streaming, AHD/CVI/TVI/CVBS compatible, RS-485/422 Interface, Pelco C when using CVBS or ACP up-coax protocol @ AHD,  ONVIF protocol support, HDMI output, Alarm I/O 4/2, Bi-directional Audio, PoE/12VDC</v>
          </cell>
          <cell r="K275" t="str">
            <v>Info</v>
          </cell>
          <cell r="L275">
            <v>494</v>
          </cell>
          <cell r="M275">
            <v>449</v>
          </cell>
          <cell r="N275">
            <v>618</v>
          </cell>
          <cell r="O275">
            <v>588</v>
          </cell>
        </row>
        <row r="276">
          <cell r="D276" t="str">
            <v>SPE-410</v>
          </cell>
          <cell r="E276" t="str">
            <v>4CH Video Encoder</v>
          </cell>
          <cell r="F276">
            <v>0</v>
          </cell>
          <cell r="G276">
            <v>0</v>
          </cell>
          <cell r="H276" t="str">
            <v>Encoder</v>
          </cell>
          <cell r="I276" t="str">
            <v>EOS
Supports only AHD
Limited stock available
Replacement Model SPE-410A</v>
          </cell>
          <cell r="J276" t="str">
            <v>4CH Network Video Encoder, H.264/MJPEG, 30fps @ 2MP or lower and 15 fps @ 4MP, Dual Streaming, AHD/CVI/TVI compatible, RS-485/422 Interface, Pelco C when using CVBS or ACP up-coax protocol @ AHD,  ONVIF protocol support, HDMI output, Alarm I/O 4/2, Bi-directional Audio, PoE/12VDC</v>
          </cell>
          <cell r="K276" t="str">
            <v>Info</v>
          </cell>
          <cell r="L276">
            <v>494</v>
          </cell>
          <cell r="M276">
            <v>449</v>
          </cell>
          <cell r="N276">
            <v>618</v>
          </cell>
          <cell r="O276">
            <v>588</v>
          </cell>
        </row>
        <row r="277">
          <cell r="D277" t="str">
            <v>SPE-100</v>
          </cell>
          <cell r="E277" t="str">
            <v>1CH Video Encoder</v>
          </cell>
          <cell r="F277">
            <v>0</v>
          </cell>
          <cell r="G277">
            <v>0</v>
          </cell>
          <cell r="H277" t="str">
            <v>Encoder</v>
          </cell>
          <cell r="I277">
            <v>0</v>
          </cell>
          <cell r="J277" t="str">
            <v>1CH Network Video Encoder, H.264/MPEG-4/MJPEG, 30fps @ 4CIF, Multiple streaming, Alarm I/O 1/1, RS-485 Interface, ONVIF protocol support, Bi-directional Audio, SD/SDHC slot, PoE/12VDC</v>
          </cell>
          <cell r="K277" t="str">
            <v>Info</v>
          </cell>
          <cell r="L277">
            <v>276</v>
          </cell>
          <cell r="M277">
            <v>248</v>
          </cell>
          <cell r="N277">
            <v>345</v>
          </cell>
          <cell r="O277">
            <v>328</v>
          </cell>
        </row>
        <row r="278">
          <cell r="D278" t="str">
            <v>SPE-110A</v>
          </cell>
          <cell r="E278" t="str">
            <v>1CH Video Encoder</v>
          </cell>
          <cell r="F278">
            <v>0</v>
          </cell>
          <cell r="G278">
            <v>0</v>
          </cell>
          <cell r="H278" t="str">
            <v>Encoder</v>
          </cell>
          <cell r="I278">
            <v>0</v>
          </cell>
          <cell r="J278" t="str">
            <v>1CH Network Video Encoder, H.264/MPEG-4/MJPEG, 30fps @ 2MP or lower and 15fps @ 4MP, AHD/CVI/TVI/CVBS compatible, RS-485/422 Interface, Pelco C when using CVBS or ACP up-coax protocol @ AHD,  ONVIF protocol support, PoE/12VDC</v>
          </cell>
          <cell r="K278" t="str">
            <v>Info</v>
          </cell>
          <cell r="L278">
            <v>242</v>
          </cell>
          <cell r="M278">
            <v>216</v>
          </cell>
          <cell r="N278">
            <v>317</v>
          </cell>
          <cell r="O278">
            <v>301</v>
          </cell>
        </row>
        <row r="279">
          <cell r="D279" t="str">
            <v>SPE-101</v>
          </cell>
          <cell r="E279" t="str">
            <v>1CH Video Encoder</v>
          </cell>
          <cell r="F279">
            <v>0</v>
          </cell>
          <cell r="G279">
            <v>0</v>
          </cell>
          <cell r="H279" t="str">
            <v>Encoder</v>
          </cell>
          <cell r="I279">
            <v>0</v>
          </cell>
          <cell r="J279" t="str">
            <v>1CH Network Video Encoder, H.264/MPEG-4/MJPEG, 30fps @ 4CIF, Multiple streaming, RS-485 Interface, ONVIF protocol support, PoE/12VDC</v>
          </cell>
          <cell r="K279" t="str">
            <v>Info</v>
          </cell>
          <cell r="L279">
            <v>183</v>
          </cell>
          <cell r="M279">
            <v>163</v>
          </cell>
          <cell r="N279">
            <v>229</v>
          </cell>
          <cell r="O279">
            <v>218</v>
          </cell>
        </row>
        <row r="280">
          <cell r="D280" t="str">
            <v>SPD-1660R</v>
          </cell>
          <cell r="E280" t="str">
            <v>16 Monitor Decoder</v>
          </cell>
          <cell r="F280">
            <v>0</v>
          </cell>
          <cell r="G280">
            <v>0</v>
          </cell>
          <cell r="H280" t="str">
            <v>Decoder</v>
          </cell>
          <cell r="I280">
            <v>0</v>
          </cell>
          <cell r="J280" t="str">
            <v xml:space="preserve">16 Monitor Network Decoder, Max. 16 monitors (HDMI 16ea / VGA 16ea), Max. 4K resolution support, triple codec H.265, H.264, MJPEG support, Video decoding up to 12MP resolution camera, Up to 20 Layout sequence per each monitor, Manage using Wisenet SSM (v2.0) and web viewer </v>
          </cell>
          <cell r="K280" t="str">
            <v>Info</v>
          </cell>
          <cell r="L280">
            <v>1518</v>
          </cell>
          <cell r="M280">
            <v>1379</v>
          </cell>
          <cell r="N280">
            <v>1897</v>
          </cell>
          <cell r="O280">
            <v>1806</v>
          </cell>
        </row>
        <row r="281">
          <cell r="D281" t="str">
            <v>SPD-260B</v>
          </cell>
          <cell r="E281" t="str">
            <v>2 Monitor Decoder Board</v>
          </cell>
          <cell r="F281">
            <v>0</v>
          </cell>
          <cell r="G281">
            <v>0</v>
          </cell>
          <cell r="H281" t="str">
            <v>Decoder</v>
          </cell>
          <cell r="I281">
            <v>0</v>
          </cell>
          <cell r="J281" t="str">
            <v>2 Monitor Decoder Board for SPD-1660R, Max. 16 monitors (HDMI 16ea / VGA 16ea), Max. 4K resolution, triple codec H.265, H.264, MJPEG support, Video decoding up to 12MP resolution camera, Up to 20 Layout sequence per each monitor, Manage using SSM and web viewer</v>
          </cell>
          <cell r="K281" t="str">
            <v>Info</v>
          </cell>
          <cell r="L281">
            <v>868</v>
          </cell>
          <cell r="M281">
            <v>789</v>
          </cell>
          <cell r="N281">
            <v>1085</v>
          </cell>
          <cell r="O281">
            <v>1033</v>
          </cell>
        </row>
        <row r="282">
          <cell r="D282" t="str">
            <v xml:space="preserve">SPD-151 </v>
          </cell>
          <cell r="E282" t="str">
            <v>48CH Video Decoder</v>
          </cell>
          <cell r="F282">
            <v>0</v>
          </cell>
          <cell r="G282">
            <v>0</v>
          </cell>
          <cell r="H282" t="str">
            <v>Decoder</v>
          </cell>
          <cell r="I282">
            <v>0</v>
          </cell>
          <cell r="J282" t="str">
            <v xml:space="preserve">48CH Network Video Decoder, up to 49 cameras (48 x HDMI,VGA, 1xBNC), Clone &amp; Expand mode support (HDMI, VGA), Max. 4K resolution, @HDMI, Max. 1080p@VGA, triple codec H.265/H.264/MJPEG, Management using Web-viewer, PoE/12VDC </v>
          </cell>
          <cell r="K282" t="str">
            <v>Info</v>
          </cell>
          <cell r="L282">
            <v>810</v>
          </cell>
          <cell r="M282">
            <v>686</v>
          </cell>
          <cell r="N282">
            <v>1013</v>
          </cell>
          <cell r="O282">
            <v>964</v>
          </cell>
        </row>
        <row r="283">
          <cell r="D283" t="str">
            <v>SPD-150</v>
          </cell>
          <cell r="E283" t="str">
            <v>48CH Video Decoder</v>
          </cell>
          <cell r="F283">
            <v>0</v>
          </cell>
          <cell r="G283">
            <v>0</v>
          </cell>
          <cell r="H283" t="str">
            <v>Decoder</v>
          </cell>
          <cell r="I283">
            <v>0</v>
          </cell>
          <cell r="J283" t="str">
            <v xml:space="preserve">48CH Network Video Decoder, up to 49 cameras (48 x HDMI,VGA, 1xBNC), Clone &amp; Expand mode support (HDMI, VGA), Max. 4K resolution, @HDMI, Max. 1080p@VGA, Decode video stream@12MP, 8MP, 5MP, 3MP, 1080p, 720p, 4CIF, triple codec H.265/H.264/MJPEG, Management using local UI, Up to 20 layouts and sequence, Hallway view, PoE/12VDC </v>
          </cell>
          <cell r="K283" t="str">
            <v>Info</v>
          </cell>
          <cell r="L283">
            <v>810</v>
          </cell>
          <cell r="M283">
            <v>686</v>
          </cell>
          <cell r="N283">
            <v>1013</v>
          </cell>
          <cell r="O283">
            <v>964</v>
          </cell>
        </row>
        <row r="284">
          <cell r="D284">
            <v>0</v>
          </cell>
          <cell r="E284">
            <v>0</v>
          </cell>
          <cell r="F284">
            <v>0</v>
          </cell>
          <cell r="G284">
            <v>0</v>
          </cell>
          <cell r="H284">
            <v>0</v>
          </cell>
          <cell r="I284">
            <v>0</v>
          </cell>
          <cell r="J284">
            <v>0</v>
          </cell>
          <cell r="K284">
            <v>0</v>
          </cell>
          <cell r="L284">
            <v>0</v>
          </cell>
          <cell r="M284">
            <v>0</v>
          </cell>
          <cell r="N284">
            <v>0</v>
          </cell>
          <cell r="O284">
            <v>0</v>
          </cell>
        </row>
        <row r="285">
          <cell r="D285" t="str">
            <v>SPN-10080PM</v>
          </cell>
          <cell r="E285" t="str">
            <v>9 port PoE switch for mobiles (M12)</v>
          </cell>
          <cell r="F285">
            <v>0</v>
          </cell>
          <cell r="G285">
            <v>0</v>
          </cell>
          <cell r="H285" t="str">
            <v>Network Switch</v>
          </cell>
          <cell r="I285">
            <v>0</v>
          </cell>
          <cell r="J285" t="str">
            <v>Mobile PoE switch 8 ports (M12 D-code) + 2 uplink ports (M12 A-code), PoE budget 64W, Camera PoE extender for TRM-1610M, Camera PoE extender for TRM-1610S (SPN-10080P), fan less design, 9-36VDC, -40°F ~ +167°F</v>
          </cell>
          <cell r="K285" t="str">
            <v>Info</v>
          </cell>
          <cell r="L285">
            <v>753</v>
          </cell>
          <cell r="M285">
            <v>685</v>
          </cell>
          <cell r="N285">
            <v>1290</v>
          </cell>
          <cell r="O285">
            <v>987</v>
          </cell>
        </row>
        <row r="286">
          <cell r="D286" t="str">
            <v>SPN-10080P</v>
          </cell>
          <cell r="E286" t="str">
            <v>8 port PoE switch for mobiles (RJ45)</v>
          </cell>
          <cell r="F286">
            <v>0</v>
          </cell>
          <cell r="G286">
            <v>0</v>
          </cell>
          <cell r="H286" t="str">
            <v>Network Switch</v>
          </cell>
          <cell r="I286">
            <v>0</v>
          </cell>
          <cell r="J286" t="str">
            <v>Mobile PoE switch 8 ports (RJ-45) + 2 uplink ports (RJ-45), PoE budget 64W, Camera PoE extender for TRM-1610S, fan less design, 9-36VDC, -40°F ~ +167°F</v>
          </cell>
          <cell r="K286" t="str">
            <v>Info</v>
          </cell>
          <cell r="L286">
            <v>555</v>
          </cell>
          <cell r="M286">
            <v>505</v>
          </cell>
          <cell r="N286">
            <v>864</v>
          </cell>
          <cell r="O286">
            <v>661</v>
          </cell>
        </row>
        <row r="287">
          <cell r="D287">
            <v>0</v>
          </cell>
          <cell r="E287">
            <v>0</v>
          </cell>
          <cell r="F287">
            <v>0</v>
          </cell>
          <cell r="G287">
            <v>0</v>
          </cell>
          <cell r="H287">
            <v>0</v>
          </cell>
          <cell r="I287">
            <v>0</v>
          </cell>
          <cell r="J287">
            <v>0</v>
          </cell>
          <cell r="K287">
            <v>0</v>
          </cell>
          <cell r="L287">
            <v>0</v>
          </cell>
          <cell r="M287">
            <v>0</v>
          </cell>
          <cell r="N287">
            <v>0</v>
          </cell>
          <cell r="O287">
            <v>0</v>
          </cell>
        </row>
        <row r="288">
          <cell r="D288" t="str">
            <v>HCO-7070RA</v>
          </cell>
          <cell r="E288" t="str">
            <v>4MP Wisenet HD+ Bullet</v>
          </cell>
          <cell r="F288" t="str">
            <v>Wisenet HD+</v>
          </cell>
          <cell r="G288" t="str">
            <v>4MP</v>
          </cell>
          <cell r="H288" t="str">
            <v>Bullet</v>
          </cell>
          <cell r="I288">
            <v>0</v>
          </cell>
          <cell r="J288" t="str">
            <v>Wisenet HD+ 4MP IR bullet camera, AHD or CVBS formats are available, manual vari-focal Lens (3.1X) (3.2-10mm), Day &amp; Night (ICR), 24VAC/12VDC, IR distance 30m, IP66/IK10</v>
          </cell>
          <cell r="K288">
            <v>0</v>
          </cell>
          <cell r="L288">
            <v>276</v>
          </cell>
          <cell r="M288">
            <v>242</v>
          </cell>
          <cell r="N288">
            <v>414</v>
          </cell>
          <cell r="O288">
            <v>328</v>
          </cell>
        </row>
        <row r="289">
          <cell r="D289" t="str">
            <v>HCO-7010RA</v>
          </cell>
          <cell r="E289" t="str">
            <v>4MP Wisenet HD+ Bullet</v>
          </cell>
          <cell r="F289" t="str">
            <v>Wisenet HD+</v>
          </cell>
          <cell r="G289" t="str">
            <v>4MP</v>
          </cell>
          <cell r="H289" t="str">
            <v>Bullet</v>
          </cell>
          <cell r="I289">
            <v>0</v>
          </cell>
          <cell r="J289" t="str">
            <v>Wisenet HD+ 4MP IR bullet camera, AHD or CVBS formats are available, 2.8 mm fixed lens, Day &amp; Night (ICR), 12VDC, IR distance 20m, IP66/IK10</v>
          </cell>
          <cell r="K289">
            <v>0</v>
          </cell>
          <cell r="L289">
            <v>184</v>
          </cell>
          <cell r="M289">
            <v>161</v>
          </cell>
          <cell r="N289">
            <v>276</v>
          </cell>
          <cell r="O289">
            <v>219</v>
          </cell>
        </row>
        <row r="290">
          <cell r="D290" t="str">
            <v>HCO-7020RA</v>
          </cell>
          <cell r="E290" t="str">
            <v>4MP Wisenet HD+ Bullet</v>
          </cell>
          <cell r="F290" t="str">
            <v>Wisenet HD+</v>
          </cell>
          <cell r="G290" t="str">
            <v>4MP</v>
          </cell>
          <cell r="H290" t="str">
            <v>Bullet</v>
          </cell>
          <cell r="I290">
            <v>0</v>
          </cell>
          <cell r="J290" t="str">
            <v>Wisenet HD+ 4MP IR bullet camera, AHD or CVBS formats are available, 4.0 mm fixed lens, Day &amp; Night (ICR), 12VDC, IR distance 25m, IP66/IK10</v>
          </cell>
          <cell r="K290">
            <v>0</v>
          </cell>
          <cell r="L290">
            <v>184</v>
          </cell>
          <cell r="M290">
            <v>161</v>
          </cell>
          <cell r="N290">
            <v>276</v>
          </cell>
          <cell r="O290">
            <v>219</v>
          </cell>
        </row>
        <row r="291">
          <cell r="D291" t="str">
            <v>HCO-7030RA</v>
          </cell>
          <cell r="E291" t="str">
            <v>4MP Wisenet HD+ Bullet</v>
          </cell>
          <cell r="F291" t="str">
            <v>Wisenet HD+</v>
          </cell>
          <cell r="G291" t="str">
            <v>4MP</v>
          </cell>
          <cell r="H291" t="str">
            <v>Bullet</v>
          </cell>
          <cell r="I291">
            <v>0</v>
          </cell>
          <cell r="J291" t="str">
            <v>Wisenet HD+ 4MP IR bullet camera, AHD or CVBS formats are available, 6.0 mm fixed lens, Day &amp; Night (ICR), 12VDC, IR distance 30m, IP66/IK10</v>
          </cell>
          <cell r="K291">
            <v>0</v>
          </cell>
          <cell r="L291">
            <v>184</v>
          </cell>
          <cell r="M291">
            <v>161</v>
          </cell>
          <cell r="N291">
            <v>276</v>
          </cell>
          <cell r="O291">
            <v>219</v>
          </cell>
        </row>
        <row r="292">
          <cell r="D292" t="str">
            <v>HCO-7070R</v>
          </cell>
          <cell r="E292" t="str">
            <v>4MP Wisenet HD+ Bullet</v>
          </cell>
          <cell r="F292" t="str">
            <v>Wisenet HD+</v>
          </cell>
          <cell r="G292" t="str">
            <v>4MP</v>
          </cell>
          <cell r="H292" t="str">
            <v>Bullet</v>
          </cell>
          <cell r="I292">
            <v>0</v>
          </cell>
          <cell r="J292" t="str">
            <v>Wisenet HD+ 4MP IR bullet camera, AHD or CVBS formats are available, manual vari-focal Lens (3.1X) (3.2-10mm), Day &amp; Night (ICR), 24VAC/12VDC, IR distance 30m, IP66/IK10</v>
          </cell>
          <cell r="K292" t="str">
            <v>Info</v>
          </cell>
          <cell r="L292">
            <v>276</v>
          </cell>
          <cell r="M292">
            <v>242</v>
          </cell>
          <cell r="N292">
            <v>414</v>
          </cell>
          <cell r="O292">
            <v>328</v>
          </cell>
        </row>
        <row r="293">
          <cell r="D293" t="str">
            <v>HCO-7010R</v>
          </cell>
          <cell r="E293" t="str">
            <v>4MP Wisenet HD+ Bullet</v>
          </cell>
          <cell r="F293" t="str">
            <v>Wisenet HD+</v>
          </cell>
          <cell r="G293" t="str">
            <v>4MP</v>
          </cell>
          <cell r="H293" t="str">
            <v>Bullet</v>
          </cell>
          <cell r="I293">
            <v>0</v>
          </cell>
          <cell r="J293" t="str">
            <v>Wisenet HD+ 4MP IR bullet camera, AHD or CVBS formats are available, 2.8 mm fixed lens, Day &amp; Night (ICR), 12VDC, IR distance 20m, IP66/IK10</v>
          </cell>
          <cell r="K293" t="str">
            <v>Info</v>
          </cell>
          <cell r="L293">
            <v>184</v>
          </cell>
          <cell r="M293">
            <v>161</v>
          </cell>
          <cell r="N293">
            <v>276</v>
          </cell>
          <cell r="O293">
            <v>219</v>
          </cell>
        </row>
        <row r="294">
          <cell r="D294" t="str">
            <v>HCO-7020R</v>
          </cell>
          <cell r="E294" t="str">
            <v>4MP Wisenet HD+ Bullet</v>
          </cell>
          <cell r="F294" t="str">
            <v>Wisenet HD+</v>
          </cell>
          <cell r="G294" t="str">
            <v>4MP</v>
          </cell>
          <cell r="H294" t="str">
            <v>Bullet</v>
          </cell>
          <cell r="I294">
            <v>0</v>
          </cell>
          <cell r="J294" t="str">
            <v>Wisenet HD+ 4MP IR bullet camera, AHD or CVBS formats are available, 4.0 mm fixed lens, Day &amp; Night (ICR), 12VDC, IR distance 25m, IP66/IK10</v>
          </cell>
          <cell r="K294" t="str">
            <v>Info</v>
          </cell>
          <cell r="L294">
            <v>184</v>
          </cell>
          <cell r="M294">
            <v>161</v>
          </cell>
          <cell r="N294">
            <v>276</v>
          </cell>
          <cell r="O294">
            <v>219</v>
          </cell>
        </row>
        <row r="295">
          <cell r="D295" t="str">
            <v>HCO-7030R</v>
          </cell>
          <cell r="E295" t="str">
            <v>4MP Wisenet HD+ Bullet</v>
          </cell>
          <cell r="F295" t="str">
            <v>Wisenet HD+</v>
          </cell>
          <cell r="G295" t="str">
            <v>4MP</v>
          </cell>
          <cell r="H295" t="str">
            <v>Bullet</v>
          </cell>
          <cell r="I295">
            <v>0</v>
          </cell>
          <cell r="J295" t="str">
            <v>Wisenet HD+ 4MP IR bullet camera, AHD or CVBS formats are available, 6.0 mm fixed lens, Day &amp; Night (ICR), 12VDC, IR distance 30m, IP66/IK10</v>
          </cell>
          <cell r="K295" t="str">
            <v>Info</v>
          </cell>
          <cell r="L295">
            <v>184</v>
          </cell>
          <cell r="M295">
            <v>161</v>
          </cell>
          <cell r="N295">
            <v>276</v>
          </cell>
          <cell r="O295">
            <v>219</v>
          </cell>
        </row>
        <row r="296">
          <cell r="D296" t="str">
            <v>HCV-7070RA</v>
          </cell>
          <cell r="E296" t="str">
            <v>4MP Wisenet HD+ Outdoor Dome</v>
          </cell>
          <cell r="F296" t="str">
            <v>Wisenet HD+</v>
          </cell>
          <cell r="G296" t="str">
            <v>4MP</v>
          </cell>
          <cell r="H296" t="str">
            <v>Vandal Dome</v>
          </cell>
          <cell r="I296">
            <v>0</v>
          </cell>
          <cell r="J296" t="str">
            <v>Wisenet HD+ 4MP IR outdoor dome camera, AHD or CVBS formats are available, manual vari-focal Lens (3.1X) (3.2-10mm), Day &amp; Night (ICR), 24VAC/12VDC, IR distance 30m, IP66/IK10</v>
          </cell>
          <cell r="K296">
            <v>0</v>
          </cell>
          <cell r="L296">
            <v>276</v>
          </cell>
          <cell r="M296">
            <v>242</v>
          </cell>
          <cell r="N296">
            <v>414</v>
          </cell>
          <cell r="O296">
            <v>328</v>
          </cell>
        </row>
        <row r="297">
          <cell r="D297" t="str">
            <v>HCV-7010RA</v>
          </cell>
          <cell r="E297" t="str">
            <v>4MP Wisenet HD+ Outdoor Dome</v>
          </cell>
          <cell r="F297" t="str">
            <v>Wisenet HD+</v>
          </cell>
          <cell r="G297" t="str">
            <v>4MP</v>
          </cell>
          <cell r="H297" t="str">
            <v>Vandal Dome</v>
          </cell>
          <cell r="I297">
            <v>0</v>
          </cell>
          <cell r="J297" t="str">
            <v>Wisenet HD+ 4MP IR outdoor dome camera, AHD or CVBS formats are available, 2.8 mm fixed lens, Day &amp; Night (ICR), 12VDC, IR distance 20m, IP66/IK10</v>
          </cell>
          <cell r="K297">
            <v>0</v>
          </cell>
          <cell r="L297">
            <v>184</v>
          </cell>
          <cell r="M297">
            <v>161</v>
          </cell>
          <cell r="N297">
            <v>276</v>
          </cell>
          <cell r="O297">
            <v>219</v>
          </cell>
        </row>
        <row r="298">
          <cell r="D298" t="str">
            <v>HCV-7020RA</v>
          </cell>
          <cell r="E298" t="str">
            <v>4MP Wisenet HD+ Outdoor Dome</v>
          </cell>
          <cell r="F298" t="str">
            <v>Wisenet HD+</v>
          </cell>
          <cell r="G298" t="str">
            <v>4MP</v>
          </cell>
          <cell r="H298" t="str">
            <v>Vandal Dome</v>
          </cell>
          <cell r="I298">
            <v>0</v>
          </cell>
          <cell r="J298" t="str">
            <v>Wisenet HD+ 4MP IR outdoor dome camera, AHD or CVBS formats are available, 4.0 mm fixed lens, Day &amp; Night (ICR), 12VDC, IR distance 25m, IP66/IK10</v>
          </cell>
          <cell r="K298">
            <v>0</v>
          </cell>
          <cell r="L298">
            <v>184</v>
          </cell>
          <cell r="M298">
            <v>161</v>
          </cell>
          <cell r="N298">
            <v>276</v>
          </cell>
          <cell r="O298">
            <v>219</v>
          </cell>
        </row>
        <row r="299">
          <cell r="D299" t="str">
            <v>HCV-7030RA</v>
          </cell>
          <cell r="E299" t="str">
            <v>4MP Wisenet HD+ Outdoor Dome</v>
          </cell>
          <cell r="F299" t="str">
            <v>Wisenet HD+</v>
          </cell>
          <cell r="G299" t="str">
            <v>4MP</v>
          </cell>
          <cell r="H299" t="str">
            <v>Vandal Dome</v>
          </cell>
          <cell r="I299">
            <v>0</v>
          </cell>
          <cell r="J299" t="str">
            <v>Wisenet HD+ 4MP IR outdoor dome camera, AHD or CVBS formats are available, 6.0 mm fixed lens, Day &amp; Night (ICR), 12VDC, IR distance 30m, IP66/IK10</v>
          </cell>
          <cell r="K299">
            <v>0</v>
          </cell>
          <cell r="L299">
            <v>184</v>
          </cell>
          <cell r="M299">
            <v>161</v>
          </cell>
          <cell r="N299">
            <v>276</v>
          </cell>
          <cell r="O299">
            <v>219</v>
          </cell>
        </row>
        <row r="300">
          <cell r="D300" t="str">
            <v>HCV-7070R</v>
          </cell>
          <cell r="E300" t="str">
            <v>4MP Wisenet HD+ Outdoor Dome</v>
          </cell>
          <cell r="F300" t="str">
            <v>Wisenet HD+</v>
          </cell>
          <cell r="G300" t="str">
            <v>4MP</v>
          </cell>
          <cell r="H300" t="str">
            <v>Vandal Dome</v>
          </cell>
          <cell r="I300">
            <v>0</v>
          </cell>
          <cell r="J300" t="str">
            <v>Wisenet HD+ 4MP IR outdoor dome camera, AHD or CVBS formats are available, manual vari-focal Lens (3.1X) (3.2-10mm), Day &amp; Night (ICR), 24VAC/12VDC, IR distance 30m, IP66/IK10</v>
          </cell>
          <cell r="K300" t="str">
            <v>Info</v>
          </cell>
          <cell r="L300">
            <v>276</v>
          </cell>
          <cell r="M300">
            <v>242</v>
          </cell>
          <cell r="N300">
            <v>414</v>
          </cell>
          <cell r="O300">
            <v>328</v>
          </cell>
        </row>
        <row r="301">
          <cell r="D301" t="str">
            <v>HCV-7010R</v>
          </cell>
          <cell r="E301" t="str">
            <v>4MP Wisenet HD+ Outdoor Dome</v>
          </cell>
          <cell r="F301" t="str">
            <v>Wisenet HD+</v>
          </cell>
          <cell r="G301" t="str">
            <v>4MP</v>
          </cell>
          <cell r="H301" t="str">
            <v>Vandal Dome</v>
          </cell>
          <cell r="I301">
            <v>0</v>
          </cell>
          <cell r="J301" t="str">
            <v>Wisenet HD+ 4MP IR outdoor dome camera, AHD or CVBS formats are available, 2.8 mm fixed lens, Day &amp; Night (ICR), 12VDC, IR distance 20m, IP66/IK10</v>
          </cell>
          <cell r="K301" t="str">
            <v>Info</v>
          </cell>
          <cell r="L301">
            <v>184</v>
          </cell>
          <cell r="M301">
            <v>161</v>
          </cell>
          <cell r="N301">
            <v>276</v>
          </cell>
          <cell r="O301">
            <v>219</v>
          </cell>
        </row>
        <row r="302">
          <cell r="D302" t="str">
            <v>HCV-7020R</v>
          </cell>
          <cell r="E302" t="str">
            <v>4MP Wisenet HD+ Outdoor Dome</v>
          </cell>
          <cell r="F302" t="str">
            <v>Wisenet HD+</v>
          </cell>
          <cell r="G302" t="str">
            <v>4MP</v>
          </cell>
          <cell r="H302" t="str">
            <v>Vandal Dome</v>
          </cell>
          <cell r="I302">
            <v>0</v>
          </cell>
          <cell r="J302" t="str">
            <v>Wisenet HD+ 4MP IR outdoor dome camera, AHD or CVBS formats are available, 4.0 mm fixed lens, Day &amp; Night (ICR), 12VDC, IR distance 25m, IP66/IK10</v>
          </cell>
          <cell r="K302" t="str">
            <v>Info</v>
          </cell>
          <cell r="L302">
            <v>184</v>
          </cell>
          <cell r="M302">
            <v>161</v>
          </cell>
          <cell r="N302">
            <v>276</v>
          </cell>
          <cell r="O302">
            <v>219</v>
          </cell>
        </row>
        <row r="303">
          <cell r="D303" t="str">
            <v>HCV-7030R</v>
          </cell>
          <cell r="E303" t="str">
            <v>4MP Wisenet HD+ Outdoor Dome</v>
          </cell>
          <cell r="F303" t="str">
            <v>Wisenet HD+</v>
          </cell>
          <cell r="G303" t="str">
            <v>4MP</v>
          </cell>
          <cell r="H303" t="str">
            <v>Vandal Dome</v>
          </cell>
          <cell r="I303">
            <v>0</v>
          </cell>
          <cell r="J303" t="str">
            <v>Wisenet HD+ 4MP IR outdoor dome camera, AHD or CVBS formats are available, 6.0 mm fixed lens, Day &amp; Night (ICR), 12VDC, IR distance 30m, IP66/IK10</v>
          </cell>
          <cell r="K303" t="str">
            <v>Info</v>
          </cell>
          <cell r="L303">
            <v>184</v>
          </cell>
          <cell r="M303">
            <v>161</v>
          </cell>
          <cell r="N303">
            <v>276</v>
          </cell>
          <cell r="O303">
            <v>219</v>
          </cell>
        </row>
        <row r="304">
          <cell r="D304" t="str">
            <v>HCD-7070RA</v>
          </cell>
          <cell r="E304" t="str">
            <v>4MP Wisenet HD+ Indoor Dome</v>
          </cell>
          <cell r="F304" t="str">
            <v>Wisenet HD+</v>
          </cell>
          <cell r="G304" t="str">
            <v>4MP</v>
          </cell>
          <cell r="H304" t="str">
            <v>Dome</v>
          </cell>
          <cell r="I304">
            <v>0</v>
          </cell>
          <cell r="J304" t="str">
            <v>Wisenet HD+ 4MP IR indoor dome camera, AHD or CVBS formats are available, manual vari-focal Lens (3.1X) (3.2-10mm), Day &amp; Night (ICR), 24VAC/12VDC, IR distance 20m</v>
          </cell>
          <cell r="K304">
            <v>0</v>
          </cell>
          <cell r="L304">
            <v>248</v>
          </cell>
          <cell r="M304">
            <v>218</v>
          </cell>
          <cell r="N304">
            <v>372</v>
          </cell>
          <cell r="O304">
            <v>295</v>
          </cell>
        </row>
        <row r="305">
          <cell r="D305" t="str">
            <v>HCD-7010RA</v>
          </cell>
          <cell r="E305" t="str">
            <v>4MP Wisenet HD+ Indoor Dome</v>
          </cell>
          <cell r="F305" t="str">
            <v>Wisenet HD+</v>
          </cell>
          <cell r="G305" t="str">
            <v>4MP</v>
          </cell>
          <cell r="H305" t="str">
            <v>Dome</v>
          </cell>
          <cell r="I305">
            <v>0</v>
          </cell>
          <cell r="J305" t="str">
            <v>Wisenet HD+ 4MP IR indoor dome camera, AHD or CVBS formats are available, 2.8 mm fixed lens, Day &amp; Night (ICR), 12VDC, IR distance 20m</v>
          </cell>
          <cell r="K305">
            <v>0</v>
          </cell>
          <cell r="L305">
            <v>166</v>
          </cell>
          <cell r="M305">
            <v>146</v>
          </cell>
          <cell r="N305">
            <v>250</v>
          </cell>
          <cell r="O305">
            <v>198</v>
          </cell>
        </row>
        <row r="306">
          <cell r="D306" t="str">
            <v>HCD-7020RA</v>
          </cell>
          <cell r="E306" t="str">
            <v>4MP Wisenet HD+ Indoor Dome</v>
          </cell>
          <cell r="F306" t="str">
            <v>Wisenet HD+</v>
          </cell>
          <cell r="G306" t="str">
            <v>4MP</v>
          </cell>
          <cell r="H306" t="str">
            <v>Dome</v>
          </cell>
          <cell r="I306">
            <v>0</v>
          </cell>
          <cell r="J306" t="str">
            <v>Wisenet HD+ 4MP IR indoor dome camera, AHD or CVBS formats are available, 4.0 mm fixed lens, Day &amp; Night (ICR), 12VDC, IR distance 25m</v>
          </cell>
          <cell r="K306">
            <v>0</v>
          </cell>
          <cell r="L306">
            <v>166</v>
          </cell>
          <cell r="M306">
            <v>146</v>
          </cell>
          <cell r="N306">
            <v>250</v>
          </cell>
          <cell r="O306">
            <v>198</v>
          </cell>
        </row>
        <row r="307">
          <cell r="D307" t="str">
            <v>HCD-7030RA</v>
          </cell>
          <cell r="E307" t="str">
            <v>4MP Wisenet HD+ Indoor Dome</v>
          </cell>
          <cell r="F307" t="str">
            <v>Wisenet HD+</v>
          </cell>
          <cell r="G307" t="str">
            <v>4MP</v>
          </cell>
          <cell r="H307" t="str">
            <v>Dome</v>
          </cell>
          <cell r="I307">
            <v>0</v>
          </cell>
          <cell r="J307" t="str">
            <v>Wisenet HD+ 4MP IR indoor dome camera, AHD or CVBS formats are available, 6.0 mm fixed lens, Day &amp; Night (ICR), 12VDC, IR distance 30m</v>
          </cell>
          <cell r="K307">
            <v>0</v>
          </cell>
          <cell r="L307">
            <v>166</v>
          </cell>
          <cell r="M307">
            <v>146</v>
          </cell>
          <cell r="N307">
            <v>250</v>
          </cell>
          <cell r="O307">
            <v>198</v>
          </cell>
        </row>
        <row r="308">
          <cell r="D308" t="str">
            <v>HCD-7070R</v>
          </cell>
          <cell r="E308" t="str">
            <v>4MP Wisenet HD+ Indoor Dome</v>
          </cell>
          <cell r="F308" t="str">
            <v>Wisenet HD+</v>
          </cell>
          <cell r="G308" t="str">
            <v>4MP</v>
          </cell>
          <cell r="H308" t="str">
            <v>Dome</v>
          </cell>
          <cell r="I308">
            <v>0</v>
          </cell>
          <cell r="J308" t="str">
            <v>Wisenet HD+ 4MP IR indoor dome camera, AHD or CVBS formats are available, manual vari-focal Lens (3.1X) (3.2-10mm), Day &amp; Night (ICR), 24VAC/12VDC, IR distance 20m</v>
          </cell>
          <cell r="K308" t="str">
            <v>Info</v>
          </cell>
          <cell r="L308">
            <v>248</v>
          </cell>
          <cell r="M308">
            <v>218</v>
          </cell>
          <cell r="N308">
            <v>372</v>
          </cell>
          <cell r="O308">
            <v>295</v>
          </cell>
        </row>
        <row r="309">
          <cell r="D309" t="str">
            <v>HCD-7010R</v>
          </cell>
          <cell r="E309" t="str">
            <v>4MP Wisenet HD+ Indoor Dome</v>
          </cell>
          <cell r="F309" t="str">
            <v>Wisenet HD+</v>
          </cell>
          <cell r="G309" t="str">
            <v>4MP</v>
          </cell>
          <cell r="H309" t="str">
            <v>Dome</v>
          </cell>
          <cell r="I309">
            <v>0</v>
          </cell>
          <cell r="J309" t="str">
            <v>Wisenet HD+ 4MP IR indoor dome camera, AHD or CVBS formats are available, 2.8 mm fixed lens, Day &amp; Night (ICR), 12VDC, IR distance 20m</v>
          </cell>
          <cell r="K309" t="str">
            <v>Info</v>
          </cell>
          <cell r="L309">
            <v>166</v>
          </cell>
          <cell r="M309">
            <v>146</v>
          </cell>
          <cell r="N309">
            <v>250</v>
          </cell>
          <cell r="O309">
            <v>198</v>
          </cell>
        </row>
        <row r="310">
          <cell r="D310" t="str">
            <v>HCD-7020R</v>
          </cell>
          <cell r="E310" t="str">
            <v>4MP Wisenet HD+ Indoor Dome</v>
          </cell>
          <cell r="F310" t="str">
            <v>Wisenet HD+</v>
          </cell>
          <cell r="G310" t="str">
            <v>4MP</v>
          </cell>
          <cell r="H310" t="str">
            <v>Dome</v>
          </cell>
          <cell r="I310">
            <v>0</v>
          </cell>
          <cell r="J310" t="str">
            <v>Wisenet HD+ 4MP IR indoor dome camera, AHD or CVBS formats are available, 4.0 mm fixed lens, Day &amp; Night (ICR), 12VDC, IR distance 25m</v>
          </cell>
          <cell r="K310" t="str">
            <v>Info</v>
          </cell>
          <cell r="L310">
            <v>166</v>
          </cell>
          <cell r="M310">
            <v>146</v>
          </cell>
          <cell r="N310">
            <v>250</v>
          </cell>
          <cell r="O310">
            <v>198</v>
          </cell>
        </row>
        <row r="311">
          <cell r="D311" t="str">
            <v>HCD-7030R</v>
          </cell>
          <cell r="E311" t="str">
            <v>4MP Wisenet HD+ Indoor Dome</v>
          </cell>
          <cell r="F311" t="str">
            <v>Wisenet HD+</v>
          </cell>
          <cell r="G311" t="str">
            <v>4MP</v>
          </cell>
          <cell r="H311" t="str">
            <v>Dome</v>
          </cell>
          <cell r="I311">
            <v>0</v>
          </cell>
          <cell r="J311" t="str">
            <v>Wisenet HD+ 4MP IR indoor dome camera, AHD or CVBS formats are available, 6.0 mm fixed lens, Day &amp; Night (ICR), 12VDC, IR distance 30m</v>
          </cell>
          <cell r="K311" t="str">
            <v>Info</v>
          </cell>
          <cell r="L311">
            <v>166</v>
          </cell>
          <cell r="M311">
            <v>146</v>
          </cell>
          <cell r="N311">
            <v>250</v>
          </cell>
          <cell r="O311">
            <v>198</v>
          </cell>
        </row>
        <row r="312">
          <cell r="D312" t="str">
            <v>HCB-7000A</v>
          </cell>
          <cell r="E312" t="str">
            <v>4MP Wisenet HD+ Box</v>
          </cell>
          <cell r="F312" t="str">
            <v>Wisenet HD+</v>
          </cell>
          <cell r="G312" t="str">
            <v>4MP</v>
          </cell>
          <cell r="H312" t="str">
            <v>Box</v>
          </cell>
          <cell r="I312">
            <v>0</v>
          </cell>
          <cell r="J312" t="str">
            <v>Wisenet HD+ analogue box camera, 4MP, AHD, Manual focus, AHD/CVBS/RS-485, BLC/HLC/DWDR, True Day &amp; Night (ICR),  Motion detection, Transmission disctance upto 500m, 24VAC/12VDC</v>
          </cell>
          <cell r="K312">
            <v>0</v>
          </cell>
          <cell r="L312">
            <v>166</v>
          </cell>
          <cell r="M312">
            <v>146</v>
          </cell>
          <cell r="N312">
            <v>250</v>
          </cell>
          <cell r="O312">
            <v>198</v>
          </cell>
        </row>
        <row r="313">
          <cell r="D313" t="str">
            <v>HCB-7000PHA</v>
          </cell>
          <cell r="E313" t="str">
            <v>4MP Wisenet HD+ Box</v>
          </cell>
          <cell r="F313" t="str">
            <v>Wisenet HD+</v>
          </cell>
          <cell r="G313" t="str">
            <v>4MP</v>
          </cell>
          <cell r="H313" t="str">
            <v>Box</v>
          </cell>
          <cell r="I313">
            <v>0</v>
          </cell>
          <cell r="J313" t="str">
            <v>Wisenet HD+ analogue box camera, 4MP, AHD, Manual focus, AHD/CVBS/RS-485, BLC/HLC/DWDR, True Day &amp; Night (ICR),  Motion detection, Transmission disctance upto 500m, 230VAC</v>
          </cell>
          <cell r="K313">
            <v>0</v>
          </cell>
          <cell r="L313">
            <v>194</v>
          </cell>
          <cell r="M313">
            <v>169</v>
          </cell>
          <cell r="N313">
            <v>292</v>
          </cell>
          <cell r="O313">
            <v>231</v>
          </cell>
        </row>
        <row r="314">
          <cell r="D314" t="str">
            <v>HCB-7000</v>
          </cell>
          <cell r="E314" t="str">
            <v>4MP Wisenet HD+ Box</v>
          </cell>
          <cell r="F314" t="str">
            <v>Wisenet HD+</v>
          </cell>
          <cell r="G314" t="str">
            <v>4MP</v>
          </cell>
          <cell r="H314" t="str">
            <v>Box</v>
          </cell>
          <cell r="I314">
            <v>0</v>
          </cell>
          <cell r="J314" t="str">
            <v>Wisenet HD+ analogue box camera, 4MP, AHD, Manual focus, AHD/CVBS/RS-485, BLC/HLC/DWDR, True Day &amp; Night (ICR),  Motion detection, Transmission disctance upto 500m, 24VAC/12VDC</v>
          </cell>
          <cell r="K314" t="str">
            <v>Info</v>
          </cell>
          <cell r="L314">
            <v>166</v>
          </cell>
          <cell r="M314">
            <v>146</v>
          </cell>
          <cell r="N314">
            <v>250</v>
          </cell>
          <cell r="O314">
            <v>198</v>
          </cell>
        </row>
        <row r="315">
          <cell r="D315" t="str">
            <v>HCB-7000PH</v>
          </cell>
          <cell r="E315" t="str">
            <v>4MP Wisenet HD+ Box</v>
          </cell>
          <cell r="F315" t="str">
            <v>Wisenet HD+</v>
          </cell>
          <cell r="G315" t="str">
            <v>4MP</v>
          </cell>
          <cell r="H315" t="str">
            <v>Box</v>
          </cell>
          <cell r="I315">
            <v>0</v>
          </cell>
          <cell r="J315" t="str">
            <v>Wisenet HD+ analogue box camera, 4MP, AHD, Manual focus, AHD/CVBS/RS-485, BLC/HLC/DWDR, True Day &amp; Night (ICR),  Motion detection, Transmission disctance upto 500m, 230VAC</v>
          </cell>
          <cell r="K315">
            <v>0</v>
          </cell>
          <cell r="L315">
            <v>194</v>
          </cell>
          <cell r="M315">
            <v>169</v>
          </cell>
          <cell r="N315">
            <v>292</v>
          </cell>
          <cell r="O315">
            <v>231</v>
          </cell>
        </row>
        <row r="316">
          <cell r="D316" t="str">
            <v>HCP-6320HA</v>
          </cell>
          <cell r="E316" t="str">
            <v>AHD Outdoor PTZ</v>
          </cell>
          <cell r="F316" t="str">
            <v>Wisenet HD+</v>
          </cell>
          <cell r="G316" t="str">
            <v>2MP</v>
          </cell>
          <cell r="H316" t="str">
            <v>PTZ</v>
          </cell>
          <cell r="I316">
            <v>0</v>
          </cell>
          <cell r="J316" t="str">
            <v>Wisenet HD+ 2MP, Full HD(1080p) 30fps PTZ camera, Optical zoom lens 32X (4.44~142.6mm), RS485/Up coax (ACP protocol only) PTZ control, true WDR 120dB, Day &amp; Night (ICR), 24VAC, IP66 IK10</v>
          </cell>
          <cell r="K316" t="str">
            <v>Info</v>
          </cell>
          <cell r="L316">
            <v>1410</v>
          </cell>
          <cell r="M316">
            <v>1197</v>
          </cell>
          <cell r="N316">
            <v>2115</v>
          </cell>
          <cell r="O316">
            <v>1678</v>
          </cell>
        </row>
        <row r="317">
          <cell r="D317" t="str">
            <v>HCP-6320A</v>
          </cell>
          <cell r="E317" t="str">
            <v>AHD PTZ</v>
          </cell>
          <cell r="F317" t="str">
            <v>Wisenet HD+</v>
          </cell>
          <cell r="G317" t="str">
            <v>2MP</v>
          </cell>
          <cell r="H317" t="str">
            <v>PTZ</v>
          </cell>
          <cell r="I317">
            <v>0</v>
          </cell>
          <cell r="J317" t="str">
            <v>Wisenet HD+ 2MP, Full HD(1080p) 30fps PTZ camera, Optical zoom lens 32X (4.44~142.6mm), true WDR 120dB, RS485/Up coax (ACP protocol only) PTZ control, Day &amp; Night (ICR), 24VAC</v>
          </cell>
          <cell r="K317" t="str">
            <v>Info</v>
          </cell>
          <cell r="L317">
            <v>1248</v>
          </cell>
          <cell r="M317">
            <v>1060</v>
          </cell>
          <cell r="N317">
            <v>1872</v>
          </cell>
          <cell r="O317">
            <v>1485</v>
          </cell>
        </row>
        <row r="318">
          <cell r="D318" t="str">
            <v>HCP-6230H</v>
          </cell>
          <cell r="E318" t="str">
            <v>AHD Outdoor PTZ</v>
          </cell>
          <cell r="F318" t="str">
            <v>Wisenet HD+</v>
          </cell>
          <cell r="G318" t="str">
            <v>2MP</v>
          </cell>
          <cell r="H318" t="str">
            <v>PTZ</v>
          </cell>
          <cell r="I318">
            <v>0</v>
          </cell>
          <cell r="J318" t="str">
            <v>Wisenet HD+ Analog PTZ outdoor dome camera, 2MP @30fps , Optical zoom lens 23X (4.44~101.2mm), WDR 120dB, RS485/Up coax (ACP protocol only) PTZ control, Day &amp; Night (ICR), IP66/IK10, 24VAC</v>
          </cell>
          <cell r="K318" t="str">
            <v>Info</v>
          </cell>
          <cell r="L318">
            <v>1282</v>
          </cell>
          <cell r="M318">
            <v>1086</v>
          </cell>
          <cell r="N318">
            <v>1923</v>
          </cell>
          <cell r="O318">
            <v>1526</v>
          </cell>
        </row>
        <row r="319">
          <cell r="D319" t="str">
            <v>HCP-6230</v>
          </cell>
          <cell r="E319" t="str">
            <v>AHD PTZ</v>
          </cell>
          <cell r="F319" t="str">
            <v>Wisenet HD+</v>
          </cell>
          <cell r="G319" t="str">
            <v>2MP</v>
          </cell>
          <cell r="H319" t="str">
            <v>PTZ</v>
          </cell>
          <cell r="I319">
            <v>0</v>
          </cell>
          <cell r="J319" t="str">
            <v>Wisenet HD+ Analog PTZ dome camera, 2MP @30fps , Optical zoom lens 23X (4.44~101.2mm), WDR 120dB, RS485/Up coax (ACP protocol only) PTZ control, Day &amp; Night (ICR), 24VAC</v>
          </cell>
          <cell r="K319" t="str">
            <v>Info</v>
          </cell>
          <cell r="L319">
            <v>1118</v>
          </cell>
          <cell r="M319">
            <v>947</v>
          </cell>
          <cell r="N319">
            <v>1676</v>
          </cell>
          <cell r="O319">
            <v>1330</v>
          </cell>
        </row>
        <row r="320">
          <cell r="D320" t="str">
            <v>HCM-9020VQ</v>
          </cell>
          <cell r="E320" t="str">
            <v>2MPX4 AHD Multi-sensor</v>
          </cell>
          <cell r="F320" t="str">
            <v>Wisenet HD+</v>
          </cell>
          <cell r="G320" t="str">
            <v>2MP</v>
          </cell>
          <cell r="H320" t="str">
            <v>Multi-Sensor</v>
          </cell>
          <cell r="I320">
            <v>0</v>
          </cell>
          <cell r="J320" t="str">
            <v>Wisenet HD+ Multi-Sensor camera, 4 X 2MP @ 30 fps on each sensor, true WDR (100dB), 2 Lenses @ 4mm (80°) and 2 lenses @ 6mm (52°), HLC, Flexibility on lens positioning by using magnetic mounting, can transmit for up to 500m of coax cable (Need 4 coaxial cables and 4 ports on the DVR),12VDC/24VAC, IP66, IK10</v>
          </cell>
          <cell r="K320" t="str">
            <v>Info</v>
          </cell>
          <cell r="L320">
            <v>862</v>
          </cell>
          <cell r="M320">
            <v>776</v>
          </cell>
          <cell r="N320">
            <v>1293</v>
          </cell>
          <cell r="O320">
            <v>1026</v>
          </cell>
        </row>
        <row r="321">
          <cell r="D321" t="str">
            <v>HCO-6080R</v>
          </cell>
          <cell r="E321" t="str">
            <v>2MP Analog HD IR Bullet</v>
          </cell>
          <cell r="F321" t="str">
            <v>Wisenet HD+</v>
          </cell>
          <cell r="G321" t="str">
            <v>2MP</v>
          </cell>
          <cell r="H321" t="str">
            <v>Bullet</v>
          </cell>
          <cell r="I321">
            <v>0</v>
          </cell>
          <cell r="J321" t="str">
            <v>Wisenet HD+ 2MP, Full HD(1080p) 30fps IR outdoor bullet camera, AHD/TVI/CVI/CVBS, motorized vari-focal lens (3.1X) (3.2-10mm), 120 dB true WDR, Day &amp; Night (ICR), 24VAC/12VDC, IR distance 30m, IP66/IK10</v>
          </cell>
          <cell r="K321" t="str">
            <v>Info</v>
          </cell>
          <cell r="L321">
            <v>304</v>
          </cell>
          <cell r="M321">
            <v>265</v>
          </cell>
          <cell r="N321">
            <v>457</v>
          </cell>
          <cell r="O321">
            <v>362</v>
          </cell>
        </row>
        <row r="322">
          <cell r="D322" t="str">
            <v>HCO-6080</v>
          </cell>
          <cell r="E322" t="str">
            <v>2MP Analog HD Bullet</v>
          </cell>
          <cell r="F322" t="str">
            <v>Wisenet HD+</v>
          </cell>
          <cell r="G322" t="str">
            <v>2MP</v>
          </cell>
          <cell r="H322" t="str">
            <v>Bullet</v>
          </cell>
          <cell r="I322">
            <v>0</v>
          </cell>
          <cell r="J322" t="str">
            <v>Wisenet HD+ 2MP, Full HD(1080p) 30fps outdoor bullet camera, AHD/TVI/CVI/CVBS, motorized vari-focal lens (3.1X) (3.2-10mm), 120 dB true WDR, Day &amp; Night (ICR), 24VAC/12VDC, IP66/IK10</v>
          </cell>
          <cell r="K322" t="str">
            <v>Info</v>
          </cell>
          <cell r="L322">
            <v>280</v>
          </cell>
          <cell r="M322">
            <v>244</v>
          </cell>
          <cell r="N322">
            <v>421</v>
          </cell>
          <cell r="O322">
            <v>334</v>
          </cell>
        </row>
        <row r="323">
          <cell r="D323" t="str">
            <v>HCO-6070R</v>
          </cell>
          <cell r="E323" t="str">
            <v>2MP Analog HD IR Bullet</v>
          </cell>
          <cell r="F323" t="str">
            <v>Wisenet HD+</v>
          </cell>
          <cell r="G323" t="str">
            <v>2MP</v>
          </cell>
          <cell r="H323" t="str">
            <v>Bullet</v>
          </cell>
          <cell r="I323">
            <v>0</v>
          </cell>
          <cell r="J323" t="str">
            <v>Wisenet HD+ 2MP, Full HD(1080p) 30fps IR outdoor bullet camera, AHD/TVI/CVI/CVBS, manual Vari-focal Lens (3.1X) (3.2-10mm), 120 dB true WDR, Day &amp; Night (ICR), 24VAC/12VDC, IR distance 30m, IP66/IK10</v>
          </cell>
          <cell r="K323" t="str">
            <v>Info</v>
          </cell>
          <cell r="L323">
            <v>276</v>
          </cell>
          <cell r="M323">
            <v>242</v>
          </cell>
          <cell r="N323">
            <v>414</v>
          </cell>
          <cell r="O323">
            <v>328</v>
          </cell>
        </row>
        <row r="324">
          <cell r="D324" t="str">
            <v>HCO-6020R</v>
          </cell>
          <cell r="E324" t="str">
            <v>2MP Analog HD IR Bullet</v>
          </cell>
          <cell r="F324" t="str">
            <v>Wisenet HD+</v>
          </cell>
          <cell r="G324" t="str">
            <v>2MP</v>
          </cell>
          <cell r="H324" t="str">
            <v>Bullet</v>
          </cell>
          <cell r="I324">
            <v>0</v>
          </cell>
          <cell r="J324" t="str">
            <v>Wisenet HD+ 2MP, Full HD(1080p) 30fps IR outdoor bullet camera, AHD/TVI/CVI/CVBS, Fixed Lens (4mm), 120 dB true WDR, Day &amp; Night (ICR), 12VDC, IR distance 30m, IP66/IK10</v>
          </cell>
          <cell r="K324" t="str">
            <v>Info</v>
          </cell>
          <cell r="L324">
            <v>184</v>
          </cell>
          <cell r="M324">
            <v>165</v>
          </cell>
          <cell r="N324">
            <v>241</v>
          </cell>
          <cell r="O324">
            <v>229</v>
          </cell>
        </row>
        <row r="325">
          <cell r="D325" t="str">
            <v>HCV-6080R</v>
          </cell>
          <cell r="E325" t="str">
            <v>2MP Analog HD IR Outdoor Dome</v>
          </cell>
          <cell r="F325" t="str">
            <v>Wisenet HD+</v>
          </cell>
          <cell r="G325" t="str">
            <v>2MP</v>
          </cell>
          <cell r="H325" t="str">
            <v>Vandal Dome</v>
          </cell>
          <cell r="I325">
            <v>0</v>
          </cell>
          <cell r="J325" t="str">
            <v>Wisenet HD+ 2MP, Full HD(1080p) 30fps IR outdoor dome camera, AHD/TVI/CVI/CVBS, motorized vari-focal lens (3.1X) (3.2-10mm), 120 dB true WDR, Day &amp; Night (ICR), 24VAC/12VDC, IR distance 30m, IP66/IK10</v>
          </cell>
          <cell r="K325" t="str">
            <v>Info</v>
          </cell>
          <cell r="L325">
            <v>304</v>
          </cell>
          <cell r="M325">
            <v>265</v>
          </cell>
          <cell r="N325">
            <v>457</v>
          </cell>
          <cell r="O325">
            <v>362</v>
          </cell>
        </row>
        <row r="326">
          <cell r="D326" t="str">
            <v>HCV-6080</v>
          </cell>
          <cell r="E326" t="str">
            <v>2MP Analog HD Outdoor Dome</v>
          </cell>
          <cell r="F326" t="str">
            <v>Wisenet HD+</v>
          </cell>
          <cell r="G326" t="str">
            <v>2MP</v>
          </cell>
          <cell r="H326" t="str">
            <v>Vandal Dome</v>
          </cell>
          <cell r="I326">
            <v>0</v>
          </cell>
          <cell r="J326" t="str">
            <v>Wisenet HD+ 2MP, Full HD(1080p) 30fps outdoor dome camera, AHD/TVI/CVI/CVBS, motorized vari-focal lens (3.1X) (3.2-10mm), 120 dB true WDR, Day &amp; Night (ICR), 24VAC/12VDC, IP66/IK10</v>
          </cell>
          <cell r="K326" t="str">
            <v>Info</v>
          </cell>
          <cell r="L326">
            <v>280</v>
          </cell>
          <cell r="M326">
            <v>244</v>
          </cell>
          <cell r="N326">
            <v>421</v>
          </cell>
          <cell r="O326">
            <v>334</v>
          </cell>
        </row>
        <row r="327">
          <cell r="D327" t="str">
            <v>HCV-6070R</v>
          </cell>
          <cell r="E327" t="str">
            <v>2MP Analog HD IR Outdoor Dome</v>
          </cell>
          <cell r="F327" t="str">
            <v>Wisenet HD+</v>
          </cell>
          <cell r="G327" t="str">
            <v>2MP</v>
          </cell>
          <cell r="H327" t="str">
            <v>Vandal Dome</v>
          </cell>
          <cell r="I327">
            <v>0</v>
          </cell>
          <cell r="J327" t="str">
            <v>Wisenet HD+ 2MP, Full HD(1080p) 30fps IR outdoor dome camera, AHD/TVI/CVI/CVBS, manual Vari-focal Lens (3.1X) (3.2-10mm), 120 dB true WDR, Day &amp; Night (ICR), 24VAC/12VDC, IR distance 30m, IP66/IK10</v>
          </cell>
          <cell r="K327" t="str">
            <v>Info</v>
          </cell>
          <cell r="L327">
            <v>276</v>
          </cell>
          <cell r="M327">
            <v>242</v>
          </cell>
          <cell r="N327">
            <v>414</v>
          </cell>
          <cell r="O327">
            <v>328</v>
          </cell>
        </row>
        <row r="328">
          <cell r="D328" t="str">
            <v>HCD-6080R</v>
          </cell>
          <cell r="E328" t="str">
            <v>2MP Analog HD IR Indoor Dome</v>
          </cell>
          <cell r="F328" t="str">
            <v>Wisenet HD+</v>
          </cell>
          <cell r="G328" t="str">
            <v>2MP</v>
          </cell>
          <cell r="H328" t="str">
            <v>Dome</v>
          </cell>
          <cell r="I328">
            <v>0</v>
          </cell>
          <cell r="J328" t="str">
            <v>Wisenet HD+ 2MP, Full HD(1080p) 30fps IR indoor dome camera, AHD/TVI/CVI/CVBS, motorized vari-focal lens (3.1X) (3.2-10mm), 120 dB true WDR, Day &amp; Night (ICR), 24VAC/12VDC, IR distance 20m</v>
          </cell>
          <cell r="K328" t="str">
            <v>Info</v>
          </cell>
          <cell r="L328">
            <v>274</v>
          </cell>
          <cell r="M328">
            <v>240</v>
          </cell>
          <cell r="N328">
            <v>411</v>
          </cell>
          <cell r="O328">
            <v>326</v>
          </cell>
        </row>
        <row r="329">
          <cell r="D329" t="str">
            <v>HCD-6070R</v>
          </cell>
          <cell r="E329" t="str">
            <v>2MP Analog HD IR Indoor Dome</v>
          </cell>
          <cell r="F329" t="str">
            <v>Wisenet HD+</v>
          </cell>
          <cell r="G329" t="str">
            <v>2MP</v>
          </cell>
          <cell r="H329" t="str">
            <v>Dome</v>
          </cell>
          <cell r="I329">
            <v>0</v>
          </cell>
          <cell r="J329" t="str">
            <v>Wisenet HD+ 2MP, Full HD(1080p) 30fps IR indoor dome camera, AHD/TVI/CVI/CVBS, manual Vari-focal Lens (3.1X) (3.2-10mm), 120 dB true WDR, Day &amp; Night (ICR), 24VAC/12VDC, IR distance 20m</v>
          </cell>
          <cell r="K329" t="str">
            <v>Info</v>
          </cell>
          <cell r="L329">
            <v>248</v>
          </cell>
          <cell r="M329">
            <v>218</v>
          </cell>
          <cell r="N329">
            <v>372</v>
          </cell>
          <cell r="O329">
            <v>295</v>
          </cell>
        </row>
        <row r="330">
          <cell r="D330" t="str">
            <v>HCD-6010</v>
          </cell>
          <cell r="E330" t="str">
            <v>2MP Analog HD Indoor Dome</v>
          </cell>
          <cell r="F330" t="str">
            <v>Wisenet HD+</v>
          </cell>
          <cell r="G330" t="str">
            <v>2MP</v>
          </cell>
          <cell r="H330" t="str">
            <v>Dome</v>
          </cell>
          <cell r="I330">
            <v>0</v>
          </cell>
          <cell r="J330" t="str">
            <v>Wisenet HD+ 2MP, Full HD(1080p) 30fps IR indoor dome camera, AHD/TVI/CVI/CVBS, 2.8 mm fixed lens, 120 dB true WDR, Day &amp; Night (ICR), 12VDC</v>
          </cell>
          <cell r="K330" t="str">
            <v>Info</v>
          </cell>
          <cell r="L330">
            <v>133.33000000000001</v>
          </cell>
          <cell r="M330">
            <v>112.8</v>
          </cell>
          <cell r="N330">
            <v>198</v>
          </cell>
          <cell r="O330">
            <v>156.80000000000001</v>
          </cell>
        </row>
        <row r="331">
          <cell r="D331" t="str">
            <v>HCD-6020R</v>
          </cell>
          <cell r="E331" t="str">
            <v>2MP Analog HD IR Indoor Dome</v>
          </cell>
          <cell r="F331" t="str">
            <v>Wisenet HD+</v>
          </cell>
          <cell r="G331" t="str">
            <v>2MP</v>
          </cell>
          <cell r="H331" t="str">
            <v>Dome</v>
          </cell>
          <cell r="I331">
            <v>0</v>
          </cell>
          <cell r="J331" t="str">
            <v>Wisenet HD+ 2MP, Full HD(1080p) 30fps IR indoor dome camera, AHD/TVI/CVI/CVBS, 4.0 mm fixed lens, 120 dB true WDR, Day &amp; Night (ICR), 12VDC, IR distance 20m</v>
          </cell>
          <cell r="K331" t="str">
            <v>Info</v>
          </cell>
          <cell r="L331">
            <v>166</v>
          </cell>
          <cell r="M331">
            <v>149</v>
          </cell>
          <cell r="N331">
            <v>217</v>
          </cell>
          <cell r="O331">
            <v>206</v>
          </cell>
        </row>
        <row r="332">
          <cell r="D332" t="str">
            <v>HCZ-6320</v>
          </cell>
          <cell r="E332" t="str">
            <v>2MP Wisenet HD+ Zoom Box</v>
          </cell>
          <cell r="F332" t="str">
            <v>Wisenet HD+</v>
          </cell>
          <cell r="G332" t="str">
            <v>2MP</v>
          </cell>
          <cell r="H332" t="str">
            <v>Zoom Box</v>
          </cell>
          <cell r="I332">
            <v>0</v>
          </cell>
          <cell r="J332" t="str">
            <v>Wisenet HD+ 2M zoom box, AHD or CVBS formats are available, true WDR (120dB), 32X optical zoom, RS485 /Coaxial Control, Day &amp; Night (ICR), 24VAC/12VDC</v>
          </cell>
          <cell r="K332" t="str">
            <v>Info</v>
          </cell>
          <cell r="L332">
            <v>520</v>
          </cell>
          <cell r="M332">
            <v>456</v>
          </cell>
          <cell r="N332">
            <v>780</v>
          </cell>
          <cell r="O332">
            <v>619</v>
          </cell>
        </row>
        <row r="333">
          <cell r="D333" t="str">
            <v>HCB-6001</v>
          </cell>
          <cell r="E333" t="str">
            <v>2MP Analog HD Box</v>
          </cell>
          <cell r="F333" t="str">
            <v>Wisenet HD+</v>
          </cell>
          <cell r="G333" t="str">
            <v>2MP</v>
          </cell>
          <cell r="H333" t="str">
            <v>Box</v>
          </cell>
          <cell r="I333">
            <v>0</v>
          </cell>
          <cell r="J333" t="str">
            <v>Wisenet HD+ analogue box camera, 2MP, Full HD(1080p) resolution, Simple focus, AHD/CVBS/RS-485, 120 dB WDR, True Day &amp; Night (ICR), Motion detection,Transmission distance up to 500m, 24VAC/12VDC</v>
          </cell>
          <cell r="K333" t="str">
            <v>Info</v>
          </cell>
          <cell r="L333">
            <v>198</v>
          </cell>
          <cell r="M333">
            <v>174</v>
          </cell>
          <cell r="N333">
            <v>298</v>
          </cell>
          <cell r="O333">
            <v>236</v>
          </cell>
        </row>
        <row r="334">
          <cell r="D334" t="str">
            <v>HCB-6000</v>
          </cell>
          <cell r="E334" t="str">
            <v>2MP Analog HD Box</v>
          </cell>
          <cell r="F334" t="str">
            <v>Wisenet HD+</v>
          </cell>
          <cell r="G334" t="str">
            <v>2MP</v>
          </cell>
          <cell r="H334" t="str">
            <v>Box</v>
          </cell>
          <cell r="I334">
            <v>0</v>
          </cell>
          <cell r="J334" t="str">
            <v>Wisenet HD+ analogue box camera, 2MP, Full HD(1080p) resolution, Manual focus, AHD/CVBS/CCP/TCP/RS-485, 120 dB WDR, True Day &amp; Night (ICR),  Motion detection, Transmission distance up to 500m, 24VAC/12VDC</v>
          </cell>
          <cell r="K334" t="str">
            <v>Info</v>
          </cell>
          <cell r="L334">
            <v>166</v>
          </cell>
          <cell r="M334">
            <v>146</v>
          </cell>
          <cell r="N334">
            <v>250</v>
          </cell>
          <cell r="O334">
            <v>198</v>
          </cell>
        </row>
        <row r="335">
          <cell r="D335" t="str">
            <v>HCB-6000PH</v>
          </cell>
          <cell r="E335" t="str">
            <v>2MP Analog HD Box</v>
          </cell>
          <cell r="F335" t="str">
            <v>Wisenet HD+</v>
          </cell>
          <cell r="G335" t="str">
            <v>2MP</v>
          </cell>
          <cell r="H335" t="str">
            <v>Box</v>
          </cell>
          <cell r="I335">
            <v>0</v>
          </cell>
          <cell r="J335" t="str">
            <v>Wisenet HD+ analogue box camera, 2MP, Full HD(1080p) resolution, Manual focus, AHD/CVBS/CCP/TCP/RS-485, 120 dB WDR, True Day &amp; Night (ICR),  Motion detection, Transmission distance up to 500m, 220VAC</v>
          </cell>
          <cell r="K335" t="str">
            <v>Info</v>
          </cell>
          <cell r="L335">
            <v>194</v>
          </cell>
          <cell r="M335">
            <v>169</v>
          </cell>
          <cell r="N335">
            <v>292</v>
          </cell>
          <cell r="O335">
            <v>231</v>
          </cell>
        </row>
        <row r="336">
          <cell r="D336">
            <v>0</v>
          </cell>
          <cell r="E336">
            <v>0</v>
          </cell>
          <cell r="F336">
            <v>0</v>
          </cell>
          <cell r="G336">
            <v>0</v>
          </cell>
          <cell r="H336">
            <v>0</v>
          </cell>
          <cell r="I336">
            <v>0</v>
          </cell>
          <cell r="J336">
            <v>0</v>
          </cell>
          <cell r="K336">
            <v>0</v>
          </cell>
          <cell r="L336">
            <v>0</v>
          </cell>
          <cell r="M336">
            <v>0</v>
          </cell>
          <cell r="N336">
            <v>0</v>
          </cell>
          <cell r="O336">
            <v>0</v>
          </cell>
        </row>
        <row r="337">
          <cell r="D337" t="str">
            <v>HRX-1621</v>
          </cell>
          <cell r="E337" t="str">
            <v>16CH Pentabrid (AHD, HDTVI, HDCVI, CVBS, IP) Recorder</v>
          </cell>
          <cell r="F337">
            <v>0</v>
          </cell>
          <cell r="G337" t="str">
            <v>16CH+2CH</v>
          </cell>
          <cell r="H337" t="str">
            <v>DVR</v>
          </cell>
          <cell r="I337">
            <v>0</v>
          </cell>
          <cell r="J337" t="str">
            <v>5-in-1 16CH+2CH (up to 18CH NW) Embeded DVR, Analog HD (max. 8MP), TVI (max. 8MP), CVI (max. 5MP), CVBS, IP (max. 8MP), triple codec H.265/H.264/MJPEG with WiseStream technology, 8fps@8MP/ 12fps@5MP recording, up to 8 internal SATA HDD (48TB max), 16CH Audio input/ 1CH Audio output, Coaxial Cable (Pelco-C), HDMI/VGA local dual monitor, SUNAPI, ONVIF, Easy configuration (Setup Wizard, P2P), Smartphone support (iOS &amp; Android), no HDD included</v>
          </cell>
          <cell r="K337" t="str">
            <v>Info</v>
          </cell>
          <cell r="L337">
            <v>1114</v>
          </cell>
          <cell r="M337">
            <v>969</v>
          </cell>
          <cell r="N337">
            <v>1831</v>
          </cell>
          <cell r="O337">
            <v>1381</v>
          </cell>
        </row>
        <row r="338">
          <cell r="D338" t="str">
            <v>HRX-1621-1TB</v>
          </cell>
          <cell r="E338" t="str">
            <v>16CH Pentabrid (AHD, HDTVI, HDCVI, CVBS, IP) Recorder - 1TB HDD</v>
          </cell>
          <cell r="F338">
            <v>0</v>
          </cell>
          <cell r="G338" t="str">
            <v>16CH+2CH</v>
          </cell>
          <cell r="H338" t="str">
            <v>DVR</v>
          </cell>
          <cell r="I338">
            <v>0</v>
          </cell>
          <cell r="J338" t="str">
            <v>5-in-1 16CH+2CH (up to 18CH NW) Embeded DVR, Analog HD (max. 8MP), TVI (max. 8MP), CVI (max. 5MP), CVBS, IP (max. 8MP), triple codec H.265/H.264/MJPEG with WiseStream technology, 8fps@8MP/ 12fps@5MP recording, up to 8 internal SATA HDD (48TB max), 16CH Audio input/ 1CH Audio output, Coaxial Cable (Pelco-C), HDMI/VGA local dual monitor, SUNAPI, ONVIF, Easy configuration (Setup Wizard, P2P), Smartphone support (iOS &amp; Android), 1TB HDD included</v>
          </cell>
          <cell r="K338">
            <v>0</v>
          </cell>
          <cell r="L338">
            <v>1300</v>
          </cell>
          <cell r="M338">
            <v>1131</v>
          </cell>
          <cell r="N338">
            <v>2137</v>
          </cell>
          <cell r="O338">
            <v>1612</v>
          </cell>
        </row>
        <row r="339">
          <cell r="D339" t="str">
            <v>HRX-1621-2TB</v>
          </cell>
          <cell r="E339" t="str">
            <v>16CH Pentabrid (AHD, HDTVI, HDCVI, CVBS, IP) Recorder - 2TB HDD</v>
          </cell>
          <cell r="F339">
            <v>0</v>
          </cell>
          <cell r="G339" t="str">
            <v>16CH+2CH</v>
          </cell>
          <cell r="H339" t="str">
            <v>DVR</v>
          </cell>
          <cell r="I339">
            <v>0</v>
          </cell>
          <cell r="J339" t="str">
            <v>5-in-1 16CH+2CH (up to 18CH NW) Embeded DVR, Analog HD (max. 8MP), TVI (max. 8MP), CVI (max. 5MP), CVBS, IP (max. 8MP), triple codec H.265/H.264/MJPEG with WiseStream technology, 8fps@8MP/ 12fps@5MP recording, up to 8 internal SATA HDD (48TB max), 16CH Audio input/ 1CH Audio output, Coaxial Cable (Pelco-C), HDMI/VGA local dual monitor, SUNAPI, ONVIF, Easy configuration (Setup Wizard, P2P), Smartphone support (iOS &amp; Android), 2TB HDD included</v>
          </cell>
          <cell r="K339">
            <v>0</v>
          </cell>
          <cell r="L339">
            <v>1330</v>
          </cell>
          <cell r="M339">
            <v>1157</v>
          </cell>
          <cell r="N339">
            <v>2188</v>
          </cell>
          <cell r="O339">
            <v>1650</v>
          </cell>
        </row>
        <row r="340">
          <cell r="D340" t="str">
            <v>HRX-1620</v>
          </cell>
          <cell r="E340" t="str">
            <v>16CH Pentabrid (AHD, HDTVI, HDCVI, CVBS, IP) Recorder</v>
          </cell>
          <cell r="F340">
            <v>0</v>
          </cell>
          <cell r="G340" t="str">
            <v>16CH+2CH</v>
          </cell>
          <cell r="H340" t="str">
            <v>DVR</v>
          </cell>
          <cell r="I340">
            <v>0</v>
          </cell>
          <cell r="J340" t="str">
            <v>5-in-1 16CH+2CH (up to 18CH NW) Embeded DVR, Analog HD (max. 8MP), TVI (max. 8MP), CVI (max. 5MP), CVBS, IP (max. 8MP), triple codec H.265/H.264/MJPEG with WiseStream technology, 8fps@8MP/ 12fps@5MP recording, up to 2 internal SATA HDD (12TB max), 4CH Audio input/ 1CH Audio output, Coaxial Cable (Pelco-C), HDMI/VGA local dual monitor, SUNAPI, ONVIF, Easy configuration (Setup Wizard, P2P), Smartphone support (iOS &amp; Android), no HDD included</v>
          </cell>
          <cell r="K340" t="str">
            <v>Info</v>
          </cell>
          <cell r="L340">
            <v>616</v>
          </cell>
          <cell r="M340">
            <v>536</v>
          </cell>
          <cell r="N340">
            <v>1013</v>
          </cell>
          <cell r="O340">
            <v>764</v>
          </cell>
        </row>
        <row r="341">
          <cell r="D341" t="str">
            <v>HRX-1620-1TB</v>
          </cell>
          <cell r="E341" t="str">
            <v>16CH Pentabrid (AHD, HDTVI, HDCVI, CVBS, IP) Recorder - 1TB HDD</v>
          </cell>
          <cell r="F341">
            <v>0</v>
          </cell>
          <cell r="G341" t="str">
            <v>16CH+2CH</v>
          </cell>
          <cell r="H341" t="str">
            <v>DVR</v>
          </cell>
          <cell r="I341">
            <v>0</v>
          </cell>
          <cell r="J341" t="str">
            <v>5-in-1 16CH+2CH (up to 18CH NW) Embeded DVR, Analog HD (max. 8MP), TVI (max. 8MP), CVI (max. 5MP), CVBS, IP (max. 8MP), triple codec H.265/H.264/MJPEG with WiseStream technology, 8fps@8MP/ 12fps@5MP recording, up to 2 internal SATA HDD (12TB max), 4CH Audio input/ 1CH Audio output, Coaxial Cable (Pelco-C), HDMI/VGA local dual monitor, SUNAPI, ONVIF, Easy configuration (Setup Wizard, P2P), Smartphone support (iOS &amp; Android), 1TB included</v>
          </cell>
          <cell r="K341">
            <v>0</v>
          </cell>
          <cell r="L341">
            <v>802</v>
          </cell>
          <cell r="M341">
            <v>698</v>
          </cell>
          <cell r="N341">
            <v>1319</v>
          </cell>
          <cell r="O341">
            <v>995</v>
          </cell>
        </row>
        <row r="342">
          <cell r="D342" t="str">
            <v>HRX-1620-2TB</v>
          </cell>
          <cell r="E342" t="str">
            <v>16CH Pentabrid (AHD, HDTVI, HDCVI, CVBS, IP) Recorder - 2TB HDD</v>
          </cell>
          <cell r="F342">
            <v>0</v>
          </cell>
          <cell r="G342" t="str">
            <v>16CH+2CH</v>
          </cell>
          <cell r="H342" t="str">
            <v>DVR</v>
          </cell>
          <cell r="I342">
            <v>0</v>
          </cell>
          <cell r="J342" t="str">
            <v>5-in-1 16CH+2CH (up to 18CH NW) Embeded DVR, Analog HD (max. 8MP), TVI (max. 8MP), CVI (max. 5MP), CVBS, IP (max. 8MP), triple codec H.265/H.264/MJPEG with WiseStream technology, 8fps@8MP/ 12fps@5MP recording, up to 2 internal SATA HDD (12TB max), 4CH Audio input/ 1CH Audio output, Coaxial Cable (Pelco-C), HDMI/VGA local dual monitor, SUNAPI, ONVIF, Easy configuration (Setup Wizard, P2P), Smartphone support (iOS &amp; Android), 2TB HDD included</v>
          </cell>
          <cell r="K342">
            <v>0</v>
          </cell>
          <cell r="L342">
            <v>832</v>
          </cell>
          <cell r="M342">
            <v>724</v>
          </cell>
          <cell r="N342">
            <v>1369</v>
          </cell>
          <cell r="O342">
            <v>1032</v>
          </cell>
        </row>
        <row r="343">
          <cell r="D343" t="str">
            <v>HRX-821</v>
          </cell>
          <cell r="E343" t="str">
            <v>8CH Pentabrid (AHD, HDTVI, HDCVI, CVBS, IP) Recorder</v>
          </cell>
          <cell r="F343">
            <v>0</v>
          </cell>
          <cell r="G343" t="str">
            <v>8CH+2CH</v>
          </cell>
          <cell r="H343" t="str">
            <v>DVR</v>
          </cell>
          <cell r="I343">
            <v>0</v>
          </cell>
          <cell r="J343" t="str">
            <v>5-in-1 8CH+2CH (up to 10CH NW) Embeded DVR, Analog HD (max. 8MP), TVI (max. 8MP), CVI (max. 5MP), CVBS, IP (max. 8MP), triple codec H.265/H.264/MJPEG with WiseStream technology, 8fps@8MP/ 12fps@5MP recording, up to 4 internal SATA HDD (24TB max), 8CH Audio input/ 1CH Audio output, Coaxial Cable (Pelco-C), HDMI/VGA local dual monitor, SUNAPI, ONVIF, Easy configuration (Setup Wizard, P2P), Smartphone support (iOS &amp; Android), no HDD included</v>
          </cell>
          <cell r="K343" t="str">
            <v>Info</v>
          </cell>
          <cell r="L343">
            <v>862</v>
          </cell>
          <cell r="M343">
            <v>750</v>
          </cell>
          <cell r="N343">
            <v>1418</v>
          </cell>
          <cell r="O343">
            <v>1069</v>
          </cell>
        </row>
        <row r="344">
          <cell r="D344" t="str">
            <v>HRX-821-1TB</v>
          </cell>
          <cell r="E344" t="str">
            <v>8CH Pentabrid (AHD, HDTVI, HDCVI, CVBS, IP) Recorder - 1TB HDD</v>
          </cell>
          <cell r="F344">
            <v>0</v>
          </cell>
          <cell r="G344" t="str">
            <v>8CH+2CH</v>
          </cell>
          <cell r="H344" t="str">
            <v>DVR</v>
          </cell>
          <cell r="I344">
            <v>0</v>
          </cell>
          <cell r="J344" t="str">
            <v>5-in-1 8CH+2CH (up to 10CH NW) Embeded DVR, Analog HD (max. 8MP), TVI (max. 8MP), CVI (max. 5MP), CVBS, IP (max. 8MP), triple codec H.265/H.264/MJPEG with WiseStream technology, 8fps@8MP/ 12fps@5MP recording, up to 4 internal SATA HDD (24TB max), 8CH Audio input/ 1CH Audio output, Coaxial Cable (Pelco-C), HDMI/VGA local dual monitor, SUNAPI, ONVIF, Easy configuration (Setup Wizard, P2P), Smartphone support (iOS &amp; Android), 1TB HDD included</v>
          </cell>
          <cell r="K344">
            <v>0</v>
          </cell>
          <cell r="L344">
            <v>1048</v>
          </cell>
          <cell r="M344">
            <v>912</v>
          </cell>
          <cell r="N344">
            <v>1724</v>
          </cell>
          <cell r="O344">
            <v>1300</v>
          </cell>
        </row>
        <row r="345">
          <cell r="D345" t="str">
            <v>HRX-821-2TB</v>
          </cell>
          <cell r="E345" t="str">
            <v>8CH Pentabrid (AHD, HDTVI, HDCVI, CVBS, IP) Recorder - 2TB HDD</v>
          </cell>
          <cell r="F345">
            <v>0</v>
          </cell>
          <cell r="G345" t="str">
            <v>8CH+2CH</v>
          </cell>
          <cell r="H345" t="str">
            <v>DVR</v>
          </cell>
          <cell r="I345">
            <v>0</v>
          </cell>
          <cell r="J345" t="str">
            <v>5-in-1 8CH+2CH (up to 10CH NW) Embeded DVR, Analog HD (max. 8MP), TVI (max. 8MP), CVI (max. 5MP), CVBS, IP (max. 8MP), triple codec H.265/H.264/MJPEG with WiseStream technology, 8fps@8MP/ 12fps@5MP recording, up to 4 internal SATA HDD (24TB max), 8CH Audio input/ 1CH Audio output, Coaxial Cable (Pelco-C), HDMI/VGA local dual monitor, SUNAPI, ONVIF, Easy configuration (Setup Wizard, P2P), Smartphone support (iOS &amp; Android), 2TB HDD included</v>
          </cell>
          <cell r="K345">
            <v>0</v>
          </cell>
          <cell r="L345">
            <v>1078</v>
          </cell>
          <cell r="M345">
            <v>938</v>
          </cell>
          <cell r="N345">
            <v>1773</v>
          </cell>
          <cell r="O345">
            <v>1337</v>
          </cell>
        </row>
        <row r="346">
          <cell r="D346" t="str">
            <v>HRX-820</v>
          </cell>
          <cell r="E346" t="str">
            <v>8CH Pentabrid (AHD, HDTVI, HDCVI, CVBS, IP) Recorder</v>
          </cell>
          <cell r="F346">
            <v>0</v>
          </cell>
          <cell r="G346" t="str">
            <v>8CH+2CH</v>
          </cell>
          <cell r="H346" t="str">
            <v>DVR</v>
          </cell>
          <cell r="I346">
            <v>0</v>
          </cell>
          <cell r="J346" t="str">
            <v>5-in-1 8CH+2CH (up to 10CH NW) Embeded DVR, Analog HD (max. 8MP), TVI (max. 8MP), CVI (max. 5MP), CVBS, IP (max. 8MP), triple codec H.265/H.264/MJPEG with WiseStream technology, 8fps@8MP/ 12fps@5MP recording, up to 2 internal SATA HDD (12TB max), 8CH Audio input/ 1CH Audio output, Coaxial Cable (Pelco-C), HDMI/VGA local dual monitor, SUNAPI, ONVIF, Easy configuration (Setup Wizard, P2P), Smartphone support (iOS &amp; Android), no HDD included</v>
          </cell>
          <cell r="K346" t="str">
            <v>Info</v>
          </cell>
          <cell r="L346">
            <v>362</v>
          </cell>
          <cell r="M346">
            <v>315</v>
          </cell>
          <cell r="N346">
            <v>596</v>
          </cell>
          <cell r="O346">
            <v>449</v>
          </cell>
        </row>
        <row r="347">
          <cell r="D347" t="str">
            <v>HRX-820-1TB</v>
          </cell>
          <cell r="E347" t="str">
            <v>8CH Pentabrid (AHD, HDTVI, HDCVI, CVBS, IP) Recorder - 1TB HDD</v>
          </cell>
          <cell r="F347">
            <v>0</v>
          </cell>
          <cell r="G347" t="str">
            <v>8CH+2CH</v>
          </cell>
          <cell r="H347" t="str">
            <v>DVR</v>
          </cell>
          <cell r="I347">
            <v>0</v>
          </cell>
          <cell r="J347" t="str">
            <v>5-in-1 8CH+2CH (up to 10CH NW) Embeded DVR, Analog HD (max. 8MP), TVI (max. 8MP), CVI (max. 5MP), CVBS, IP (max. 8MP), triple codec H.265/H.264/MJPEG with WiseStream technology, 8fps@8MP/ 12fps@5MP recording, up to 2 internal SATA HDD (12TB max), 8CH Audio input/ 1CH Audio output, Coaxial Cable (Pelco-C), HDMI/VGA local dual monitor, SUNAPI, ONVIF, Easy configuration (Setup Wizard, P2P), Smartphone support (iOS &amp; Android), 1TB HDD included</v>
          </cell>
          <cell r="K347">
            <v>0</v>
          </cell>
          <cell r="L347">
            <v>548</v>
          </cell>
          <cell r="M347">
            <v>477</v>
          </cell>
          <cell r="N347">
            <v>902</v>
          </cell>
          <cell r="O347">
            <v>680</v>
          </cell>
        </row>
        <row r="348">
          <cell r="D348" t="str">
            <v>HRX-820-2TB</v>
          </cell>
          <cell r="E348" t="str">
            <v>8CH Pentabrid (AHD, HDTVI, HDCVI, CVBS, IP) Recorder - 2TB HDD</v>
          </cell>
          <cell r="F348">
            <v>0</v>
          </cell>
          <cell r="G348" t="str">
            <v>8CH+2CH</v>
          </cell>
          <cell r="H348" t="str">
            <v>DVR</v>
          </cell>
          <cell r="I348">
            <v>0</v>
          </cell>
          <cell r="J348" t="str">
            <v>5-in-1 8CH+2CH (up to 10CH NW) Embeded DVR, Analog HD (max. 8MP), TVI (max. 8MP), CVI (max. 5MP), CVBS, IP (max. 8MP), triple codec H.265/H.264/MJPEG with WiseStream technology, 8fps@8MP/ 12fps@5MP recording, up to 2 internal SATA HDD (12TB max), 8CH Audio input/ 1CH Audio output, Coaxial Cable (Pelco-C), HDMI/VGA local dual monitor, SUNAPI, ONVIF, Easy configuration (Setup Wizard, P2P), Smartphone support (iOS &amp; Android), 2TB HDD included</v>
          </cell>
          <cell r="K348">
            <v>0</v>
          </cell>
          <cell r="L348">
            <v>578</v>
          </cell>
          <cell r="M348">
            <v>503</v>
          </cell>
          <cell r="N348">
            <v>951</v>
          </cell>
          <cell r="O348">
            <v>717</v>
          </cell>
        </row>
        <row r="349">
          <cell r="D349" t="str">
            <v>HRX-421</v>
          </cell>
          <cell r="E349" t="str">
            <v>4CH Pentabrid (AHD, HDTVI, HDCVI, CVBS, IP) Recorder</v>
          </cell>
          <cell r="F349">
            <v>0</v>
          </cell>
          <cell r="G349" t="str">
            <v>4CH+2CH</v>
          </cell>
          <cell r="H349" t="str">
            <v>DVR</v>
          </cell>
          <cell r="I349">
            <v>0</v>
          </cell>
          <cell r="J349" t="str">
            <v>5-in-1 4CH+2CH (up to 6CH NW) Embeded DVR, Analog HD (max. 8MP), TVI (max. 8MP), CVI (max. 5MP), CVBS, IP (max. 8MP), triple codec H.265/H.264/MJPEG with WiseStream technology, 8fps@8MP/ 12fps@5MP recording, up to 2 internal SATA HDD (12TB max), 4CH Audio input/ 1CH Audio output, Coaxial Cable (Pelco-C), HDMI/VGA local dual monitor, SUNAPI, ONVIF, Easy configuration (Setup Wizard, P2P), Smartphone support (iOS &amp; Android), no HDD included</v>
          </cell>
          <cell r="K349" t="str">
            <v>Info</v>
          </cell>
          <cell r="L349">
            <v>390</v>
          </cell>
          <cell r="M349">
            <v>339</v>
          </cell>
          <cell r="N349">
            <v>642</v>
          </cell>
          <cell r="O349">
            <v>484</v>
          </cell>
        </row>
        <row r="350">
          <cell r="D350" t="str">
            <v>HRX-421-1TB</v>
          </cell>
          <cell r="E350" t="str">
            <v>4CH Pentabrid (AHD, HDTVI, HDCVI, CVBS, IP) Recorder - 1TB HDD</v>
          </cell>
          <cell r="F350">
            <v>0</v>
          </cell>
          <cell r="G350" t="str">
            <v>4CH+2CH</v>
          </cell>
          <cell r="H350" t="str">
            <v>DVR</v>
          </cell>
          <cell r="I350">
            <v>0</v>
          </cell>
          <cell r="J350" t="str">
            <v>5-in-1 4CH+2CH (up to 6CH NW) Embeded DVR, Analog HD (max. 8MP), TVI (max. 8MP), CVI (max. 5MP), CVBS, IP (max. 8MP), triple codec H.265/H.264/MJPEG with WiseStream technology, 8fps@8MP/ 12fps@5MP recording, up to 2 internal SATA HDD (12TB max), 4CH Audio input/ 1CH Audio output, Coaxial Cable (Pelco-C), HDMI/VGA local dual monitor, SUNAPI, ONVIF, Easy configuration (Setup Wizard, P2P), Smartphone support (iOS &amp; Android), 1TB HDD included</v>
          </cell>
          <cell r="K350">
            <v>0</v>
          </cell>
          <cell r="L350">
            <v>576</v>
          </cell>
          <cell r="M350">
            <v>501</v>
          </cell>
          <cell r="N350">
            <v>948</v>
          </cell>
          <cell r="O350">
            <v>715</v>
          </cell>
        </row>
        <row r="351">
          <cell r="D351" t="str">
            <v>HRX-421-2TB</v>
          </cell>
          <cell r="E351" t="str">
            <v>4CH Pentabrid (AHD, HDTVI, HDCVI, CVBS, IP) Recorder - 2TB HDD</v>
          </cell>
          <cell r="F351">
            <v>0</v>
          </cell>
          <cell r="G351" t="str">
            <v>4CH+2CH</v>
          </cell>
          <cell r="H351" t="str">
            <v>DVR</v>
          </cell>
          <cell r="I351">
            <v>0</v>
          </cell>
          <cell r="J351" t="str">
            <v>5-in-1 4CH+2CH (up to 6CH NW) Embeded DVR, Analog HD (max. 8MP), TVI (max. 8MP), CVI (max. 5MP), CVBS, IP (max. 8MP), triple codec H.265/H.264/MJPEG with WiseStream technology, 8fps@8MP/ 12fps@5MP recording, up to 2 internal SATA HDD (12TB max), 4CH Audio input/ 1CH Audio output, Coaxial Cable (Pelco-C), HDMI/VGA local dual monitor, SUNAPI, ONVIF, Easy configuration (Setup Wizard, P2P), Smartphone support (iOS &amp; Android), 2TB HDD included</v>
          </cell>
          <cell r="K351">
            <v>0</v>
          </cell>
          <cell r="L351">
            <v>606</v>
          </cell>
          <cell r="M351">
            <v>527</v>
          </cell>
          <cell r="N351">
            <v>997</v>
          </cell>
          <cell r="O351">
            <v>752</v>
          </cell>
        </row>
        <row r="352">
          <cell r="D352" t="str">
            <v>HRX-420</v>
          </cell>
          <cell r="E352" t="str">
            <v>4CH Pentabrid (AHD, HDTVI, HDCVI, CVBS, IP) Recorder</v>
          </cell>
          <cell r="F352">
            <v>0</v>
          </cell>
          <cell r="G352" t="str">
            <v>4CH+2CH</v>
          </cell>
          <cell r="H352" t="str">
            <v>DVR</v>
          </cell>
          <cell r="I352">
            <v>0</v>
          </cell>
          <cell r="J352" t="str">
            <v>5-in-1 4CH+2CH (up to 6CH NW) Embeded DVR, Analog HD (max. 8MP), TVI (max. 8MP), CVI (max. 5MP), CVBS, IP (max. 8MP), triple codec H.265/H.264/MJPEG with WiseStream technology, 8fps@8MP/ 12fps@5MP recording, 1 internal SATA HDD (6TB max), 1CH Audio input/ 1CH Audio output, Coaxial Cable (Pelco-C), HDMI/VGA local dual monitor, SUNAPI, ONVIF, Easy configuration (Setup Wizard, P2P), Smartphone support (iOS &amp; Android), no HDD included</v>
          </cell>
          <cell r="K352" t="str">
            <v>Info</v>
          </cell>
          <cell r="L352">
            <v>264</v>
          </cell>
          <cell r="M352">
            <v>230</v>
          </cell>
          <cell r="N352">
            <v>434</v>
          </cell>
          <cell r="O352">
            <v>327</v>
          </cell>
        </row>
        <row r="353">
          <cell r="D353" t="str">
            <v>HRX-420-1TB</v>
          </cell>
          <cell r="E353" t="str">
            <v>4CH Pentabrid (AHD, HDTVI, HDCVI, CVBS, IP) Recorder - 1TB HDD</v>
          </cell>
          <cell r="F353">
            <v>0</v>
          </cell>
          <cell r="G353" t="str">
            <v>4CH+2CH</v>
          </cell>
          <cell r="H353" t="str">
            <v>DVR</v>
          </cell>
          <cell r="I353">
            <v>0</v>
          </cell>
          <cell r="J353" t="str">
            <v>5-in-1 4CH+2CH (up to 6CH NW) Embeded DVR, Analog HD (max. 8MP), TVI (max. 8MP), CVI (max. 5MP), CVBS, IP (max. 8MP), triple codec H.265/H.264/MJPEG with WiseStream technology, 8fps@8MP/ 12fps@5MP recording, 1 internal SATA HDD (6TB max), 1CH Audio input/ 1CH Audio output, Coaxial Cable (Pelco-C), HDMI/VGA local dual monitor, SUNAPI, ONVIF, Easy configuration (Setup Wizard, P2P), Smartphone support (iOS &amp; Android), 1TB HDD included</v>
          </cell>
          <cell r="K353">
            <v>0</v>
          </cell>
          <cell r="L353">
            <v>450</v>
          </cell>
          <cell r="M353">
            <v>392</v>
          </cell>
          <cell r="N353">
            <v>740</v>
          </cell>
          <cell r="O353">
            <v>558</v>
          </cell>
        </row>
        <row r="354">
          <cell r="D354" t="str">
            <v>HRX-420-2TB</v>
          </cell>
          <cell r="E354" t="str">
            <v>4CH Pentabrid (AHD, HDTVI, HDCVI, CVBS, IP) Recorder - 2TB HDD</v>
          </cell>
          <cell r="F354">
            <v>0</v>
          </cell>
          <cell r="G354" t="str">
            <v>4CH+2CH</v>
          </cell>
          <cell r="H354" t="str">
            <v>DVR</v>
          </cell>
          <cell r="I354">
            <v>0</v>
          </cell>
          <cell r="J354" t="str">
            <v>5-in-1 4CH+2CH (up to 6CH NW) Embeded DVR, Analog HD (max. 8MP), TVI (max. 8MP), CVI (max. 5MP), CVBS, IP (max. 8MP), triple codec H.265/H.264/MJPEG with WiseStream technology, 8fps@8MP/ 12fps@5MP recording, 1 internal SATA HDD (6TB max), 1CH Audio input/ 1CH Audio output, Coaxial Cable (Pelco-C), HDMI/VGA local dual monitor, SUNAPI, ONVIF, Easy configuration (Setup Wizard, P2P), Smartphone support (iOS &amp; Android), 2TB HDD included</v>
          </cell>
          <cell r="K354">
            <v>0</v>
          </cell>
          <cell r="L354">
            <v>480</v>
          </cell>
          <cell r="M354">
            <v>418</v>
          </cell>
          <cell r="N354">
            <v>791</v>
          </cell>
          <cell r="O354">
            <v>596</v>
          </cell>
        </row>
        <row r="355">
          <cell r="D355" t="str">
            <v>HRD-1642</v>
          </cell>
          <cell r="E355" t="str">
            <v>16CH AHD, TVI, CVI, CVBS Recorder</v>
          </cell>
          <cell r="F355">
            <v>0</v>
          </cell>
          <cell r="G355" t="str">
            <v>16CH</v>
          </cell>
          <cell r="H355" t="str">
            <v>DVR</v>
          </cell>
          <cell r="I355" t="str">
            <v>EOS
Limited stock available
Replacement Model HRX-1621</v>
          </cell>
          <cell r="J355" t="str">
            <v>16CH 4MP Analog HD DVR, TVI/CVI (max. 2MP), CVBS, 4MP AHD @240fps/1080p @480fps recording, 64Mbps throughput, up to 8 internal HDDs, 2 e-SATA, 16CH Audio input/ 1CH Audio output, Coaxial Cable (Pelco-C, ACP), HDMI/VGA video output, Smartphone support (iOS &amp; Android), no HDD included</v>
          </cell>
          <cell r="K355" t="str">
            <v>Info</v>
          </cell>
          <cell r="L355">
            <v>1114</v>
          </cell>
          <cell r="M355">
            <v>940</v>
          </cell>
          <cell r="N355">
            <v>1758</v>
          </cell>
          <cell r="O355">
            <v>1326</v>
          </cell>
        </row>
        <row r="356">
          <cell r="D356" t="str">
            <v>HRD-1642-1TB</v>
          </cell>
          <cell r="E356" t="str">
            <v>16CH AHD, TVI, CVI, CVBS Recorder</v>
          </cell>
          <cell r="F356">
            <v>0</v>
          </cell>
          <cell r="G356" t="str">
            <v>16CH</v>
          </cell>
          <cell r="H356" t="str">
            <v>DVR</v>
          </cell>
          <cell r="I356" t="str">
            <v>EOS
Limited stock available
Replacement Model HRX-1621-1TB</v>
          </cell>
          <cell r="J356" t="str">
            <v>16CH 4MP Analog HD DVR, TVI/CVI (max. 2MP), CVBS, 4MP AHD @240fps/1080p @480fps recording, 64Mbps throughput, up to 8 internal HDDs, 2 e-SATA, 16CH Audio input/ 1CH Audio output, Coaxial Cable (Pelco-C, ACP), HDMI/VGA video output, Smartphone support (iOS &amp; Android), 1TB HDD included</v>
          </cell>
          <cell r="K356">
            <v>0</v>
          </cell>
          <cell r="L356">
            <v>1262</v>
          </cell>
          <cell r="M356">
            <v>1073</v>
          </cell>
          <cell r="N356">
            <v>1992</v>
          </cell>
          <cell r="O356">
            <v>1502</v>
          </cell>
        </row>
        <row r="357">
          <cell r="D357" t="str">
            <v>HRD-1642-2TB</v>
          </cell>
          <cell r="E357" t="str">
            <v>16CH AHD, TVI, CVI, CVBS Recorder</v>
          </cell>
          <cell r="F357">
            <v>0</v>
          </cell>
          <cell r="G357" t="str">
            <v>16CH</v>
          </cell>
          <cell r="H357" t="str">
            <v>DVR</v>
          </cell>
          <cell r="I357" t="str">
            <v>EOS
Limited stock available
Replacement Model HRX-1621-2TB</v>
          </cell>
          <cell r="J357" t="str">
            <v>16CH 4MP Analog HD DVR, TVI/CVI (max. 2MP), CVBS, 4MP AHD @240fps/1080p @480fps recording, 64Mbps throughput, up to 8 internal HDDs, 2 e-SATA, 16CH Audio input/ 1CH Audio output, Coaxial Cable (Pelco-C, ACP), HDMI/VGA video output, Smartphone support (iOS &amp; Android), 2TB HDD included</v>
          </cell>
          <cell r="K357">
            <v>0</v>
          </cell>
          <cell r="L357">
            <v>1312</v>
          </cell>
          <cell r="M357">
            <v>1113</v>
          </cell>
          <cell r="N357">
            <v>2070</v>
          </cell>
          <cell r="O357">
            <v>1561</v>
          </cell>
        </row>
        <row r="358">
          <cell r="D358" t="str">
            <v>HRD-1641</v>
          </cell>
          <cell r="E358" t="str">
            <v>16CH AHD, TVI, CVI, CVBS Recorder</v>
          </cell>
          <cell r="F358">
            <v>0</v>
          </cell>
          <cell r="G358" t="str">
            <v>16CH</v>
          </cell>
          <cell r="H358" t="str">
            <v>DVR</v>
          </cell>
          <cell r="I358" t="str">
            <v>EOS
Limited stock available
Replacement Model HRX-1620</v>
          </cell>
          <cell r="J358" t="str">
            <v>16CH 4MP Analog HD DVR, TVI/CVI (max. 2MP), CVBS, 4MP AHD @240fps/1080p @480fps recording, 64Mbps throughput, up to 2 internal HDDs, 1 e-SATA, 4CH Audio input/ 1CH Audio output, Coaxial Cable (Pelco-C, ACP), HDMI/VGA video output, Smartphone support (iOS &amp; Android), no HDD included</v>
          </cell>
          <cell r="K358" t="str">
            <v>Info</v>
          </cell>
          <cell r="L358">
            <v>616</v>
          </cell>
          <cell r="M358">
            <v>537</v>
          </cell>
          <cell r="N358">
            <v>972</v>
          </cell>
          <cell r="O358">
            <v>733</v>
          </cell>
        </row>
        <row r="359">
          <cell r="D359" t="str">
            <v>HRD-1641-1TB</v>
          </cell>
          <cell r="E359" t="str">
            <v>16CH AHD, TVI, CVI, CVBS Recorder</v>
          </cell>
          <cell r="F359">
            <v>0</v>
          </cell>
          <cell r="G359" t="str">
            <v>16CH</v>
          </cell>
          <cell r="H359" t="str">
            <v>DVR</v>
          </cell>
          <cell r="I359" t="str">
            <v>EOS
Limited stock available
Replacement Model HRX-1620-1TB</v>
          </cell>
          <cell r="J359" t="str">
            <v>16CH 4MP Analog HD DVR, TVI/CVI (max. 2MP), CVBS, 4MP AHD @240fps/1080p @480fps recording, 64Mbps throughput, up to 2 internal HDDs, 1 e-SATA, 4CH Audio input/ 1CH Audio output, Coaxial Cable (Pelco-C, ACP), HDMI/VGA video output, Smartphone support (iOS &amp; Android), 1TB HDD included</v>
          </cell>
          <cell r="K359">
            <v>0</v>
          </cell>
          <cell r="L359">
            <v>750</v>
          </cell>
          <cell r="M359">
            <v>658</v>
          </cell>
          <cell r="N359">
            <v>1184</v>
          </cell>
          <cell r="O359">
            <v>893</v>
          </cell>
        </row>
        <row r="360">
          <cell r="D360" t="str">
            <v>HRD-842</v>
          </cell>
          <cell r="E360" t="str">
            <v>8CH AHD, TVI, CVI, CVBS Recorder</v>
          </cell>
          <cell r="F360">
            <v>0</v>
          </cell>
          <cell r="G360" t="str">
            <v>8CH</v>
          </cell>
          <cell r="H360" t="str">
            <v>DVR</v>
          </cell>
          <cell r="I360" t="str">
            <v>EOS
Limited stock available
Replacement Model HRX-821</v>
          </cell>
          <cell r="J360" t="str">
            <v>8CH 4MP Analog HD DVR, TVI/CVI (max. 2MP), CVBS, 4MP AHD @120fps/1080p @240fps recording, 64Mbps throughput, up to 4 internal HDDs, 2 e-SATA, 8CH Audio input/ 1CH Audio output, Coaxial Cable (Pelco-C, ACP), HDMI/VGA video output, Smartphone support (iOS &amp; Android), no HDD included</v>
          </cell>
          <cell r="K360" t="str">
            <v>Info</v>
          </cell>
          <cell r="L360">
            <v>862</v>
          </cell>
          <cell r="M360">
            <v>729</v>
          </cell>
          <cell r="N360">
            <v>1361</v>
          </cell>
          <cell r="O360">
            <v>1026</v>
          </cell>
        </row>
        <row r="361">
          <cell r="D361" t="str">
            <v>HRD-842-1TB</v>
          </cell>
          <cell r="E361" t="str">
            <v>8CH AHD, TVI, CVI, CVBS Recorder</v>
          </cell>
          <cell r="F361">
            <v>0</v>
          </cell>
          <cell r="G361" t="str">
            <v>8CH</v>
          </cell>
          <cell r="H361" t="str">
            <v>DVR</v>
          </cell>
          <cell r="I361" t="str">
            <v>EOS
Limited stock available
Replacement Model HRX-821-1TB</v>
          </cell>
          <cell r="J361" t="str">
            <v>8CH 4MP Analog HD DVR, TVI/CVI (max. 2MP), CVBS, 4MP AHD @120fps/1080p @240fps recording, 64Mbps throughput, up to 4 internal HDDs, 2 e-SATA, 8CH Audio input/ 1CH Audio output, Coaxial Cable (Pelco-C, ACP), HDMI/VGA video output, Smartphone support (iOS &amp; Android), 1TB HDD included</v>
          </cell>
          <cell r="K361">
            <v>0</v>
          </cell>
          <cell r="L361">
            <v>1012</v>
          </cell>
          <cell r="M361">
            <v>859</v>
          </cell>
          <cell r="N361">
            <v>1597</v>
          </cell>
          <cell r="O361">
            <v>1204</v>
          </cell>
        </row>
        <row r="362">
          <cell r="D362" t="str">
            <v>HRD-842-2TB</v>
          </cell>
          <cell r="E362" t="str">
            <v>8CH AHD, TVI, CVI, CVBS Recorder</v>
          </cell>
          <cell r="F362">
            <v>0</v>
          </cell>
          <cell r="G362" t="str">
            <v>8CH</v>
          </cell>
          <cell r="H362" t="str">
            <v>DVR</v>
          </cell>
          <cell r="I362" t="str">
            <v>EOS
Limited stock available
Replacement Model HRX-821-2TB</v>
          </cell>
          <cell r="J362" t="str">
            <v>8CH 4MP Analog HD DVR, TVI/CVI (max. 2MP), CVBS, 4MP AHD @120fps/1080p @240fps recording, 64Mbps throughput, up to 4 internal HDDs, 2 e-SATA, 8CH Audio input/ 1CH Audio output, Coaxial Cable (Pelco-C, ACP), HDMI/VGA video output, Smartphone support (iOS &amp; Android), 2TB HDD included</v>
          </cell>
          <cell r="K362">
            <v>0</v>
          </cell>
          <cell r="L362">
            <v>1064</v>
          </cell>
          <cell r="M362">
            <v>904</v>
          </cell>
          <cell r="N362">
            <v>1679</v>
          </cell>
          <cell r="O362">
            <v>1266</v>
          </cell>
        </row>
        <row r="363">
          <cell r="D363" t="str">
            <v>HRD-840</v>
          </cell>
          <cell r="E363" t="str">
            <v>8CH AHD, TVI, CVI  Recorder</v>
          </cell>
          <cell r="F363">
            <v>0</v>
          </cell>
          <cell r="G363" t="str">
            <v>8CH</v>
          </cell>
          <cell r="H363" t="str">
            <v>DVR</v>
          </cell>
          <cell r="I363" t="str">
            <v>EOS
Limited stock available
Replacement Model HRX-820</v>
          </cell>
          <cell r="J363" t="str">
            <v>8CH 4MP Analog HD DVR, TVI/CVI (max. 2MP), 4MP AHD @120fps/1080p @240fps recording, 64Mbps throughput, up to 1 internal HDD, 1CH Audio input/ 1CH Audio output, Coaxial Cable (Pelco-C, ACP), HDMI/VGA video output, Smartphone support (iOS &amp; Android), no HDD included</v>
          </cell>
          <cell r="K363" t="str">
            <v>Info</v>
          </cell>
          <cell r="L363">
            <v>362</v>
          </cell>
          <cell r="M363">
            <v>317</v>
          </cell>
          <cell r="N363">
            <v>572</v>
          </cell>
          <cell r="O363">
            <v>431</v>
          </cell>
        </row>
        <row r="364">
          <cell r="D364" t="str">
            <v>HRD-840-1TB</v>
          </cell>
          <cell r="E364" t="str">
            <v>8CH AHD, TVI, CVI  Recorder</v>
          </cell>
          <cell r="F364">
            <v>0</v>
          </cell>
          <cell r="G364" t="str">
            <v>8CH</v>
          </cell>
          <cell r="H364" t="str">
            <v>DVR</v>
          </cell>
          <cell r="I364" t="str">
            <v>EOS
Limited stock available
Replacement Model HRX-820-1TB</v>
          </cell>
          <cell r="J364" t="str">
            <v>8CH 4MP Analog HD DVR, TVI/CVI (max. 2MP), 4MP AHD @120fps/1080p @240fps recording, 64Mbps throughput, up to 1 internal HDD, 1CH Audio input/ 1CH Audio output, Coaxial Cable (Pelco-C, ACP), HDMI/VGA video output, Smartphone support (iOS &amp; Android), 1TB HDD included</v>
          </cell>
          <cell r="K364">
            <v>0</v>
          </cell>
          <cell r="L364">
            <v>496</v>
          </cell>
          <cell r="M364">
            <v>441</v>
          </cell>
          <cell r="N364">
            <v>783</v>
          </cell>
          <cell r="O364">
            <v>590</v>
          </cell>
        </row>
        <row r="365">
          <cell r="D365" t="str">
            <v>HRD-442</v>
          </cell>
          <cell r="E365" t="str">
            <v>4CH AHD, TVI, CVI, CVBS Recorder</v>
          </cell>
          <cell r="F365">
            <v>0</v>
          </cell>
          <cell r="G365" t="str">
            <v>4CH</v>
          </cell>
          <cell r="H365" t="str">
            <v>DVR</v>
          </cell>
          <cell r="I365" t="str">
            <v>EOS
Limited stock available
Replacement Model HRX-421</v>
          </cell>
          <cell r="J365" t="str">
            <v>4CH 4MP Analog HD DVR, TVI/CVI (max. 2MP), CVBS, 4MP AHD @60fps/1080p @120fps recording, 64Mbps throughput, up to 2 internal HDDs, 4CH Audio input/ 1CH Audio output, Coaxial Cable (Pelco-C, ACP), HDMI/VGA video output, Smartphone support (iOS &amp; Android), no HDD included</v>
          </cell>
          <cell r="K365" t="str">
            <v>Info</v>
          </cell>
          <cell r="L365">
            <v>390</v>
          </cell>
          <cell r="M365">
            <v>332</v>
          </cell>
          <cell r="N365">
            <v>616</v>
          </cell>
          <cell r="O365">
            <v>464</v>
          </cell>
        </row>
        <row r="366">
          <cell r="D366" t="str">
            <v>HRD-442-1TB</v>
          </cell>
          <cell r="E366" t="str">
            <v>4CH AHD, TVI, CVI, CVBS Recorder</v>
          </cell>
          <cell r="F366">
            <v>0</v>
          </cell>
          <cell r="G366" t="str">
            <v>4CH</v>
          </cell>
          <cell r="H366" t="str">
            <v>DVR</v>
          </cell>
          <cell r="I366" t="str">
            <v>EOS
Limited stock available
Replacement Model HRX-421-1TB</v>
          </cell>
          <cell r="J366" t="str">
            <v>4CH 4MP Analog HD DVR, TVI/CVI (max. 2MP), CVBS, 4MP AHD @60fps/1080p @120fps recording, 64Mbps throughput, up to 2 internal HDDs, 4CH Audio input/ 1CH Audio output, Coaxial Cable (Pelco-C, ACP), HDMI/VGA video output, Smartphone support (iOS &amp; Android), 1TB HDD</v>
          </cell>
          <cell r="K366">
            <v>0</v>
          </cell>
          <cell r="L366">
            <v>538</v>
          </cell>
          <cell r="M366">
            <v>460</v>
          </cell>
          <cell r="N366">
            <v>849</v>
          </cell>
          <cell r="O366">
            <v>640</v>
          </cell>
        </row>
        <row r="367">
          <cell r="D367" t="str">
            <v>HRD-442-2TB</v>
          </cell>
          <cell r="E367" t="str">
            <v>4CH AHD, TVI, CVI, CVBS Recorder</v>
          </cell>
          <cell r="F367">
            <v>0</v>
          </cell>
          <cell r="G367" t="str">
            <v>4CH</v>
          </cell>
          <cell r="H367" t="str">
            <v>DVR</v>
          </cell>
          <cell r="I367" t="str">
            <v>EOS
Limited stock available
Replacement Model HRX-421-2TB</v>
          </cell>
          <cell r="J367" t="str">
            <v>4CH 4MP Analog HD DVR, TVI/CVI (max. 2MP), CVBS, 4MP AHD @60fps/1080p @120fps recording, 64Mbps throughput, up to 2 internal HDDs, 4CH Audio input/ 1CH Audio output, Coaxial Cable (Pelco-C, ACP), HDMI/VGA video output, Smartphone support (iOS &amp; Android), 2TB HDD</v>
          </cell>
          <cell r="K367">
            <v>0</v>
          </cell>
          <cell r="L367">
            <v>590</v>
          </cell>
          <cell r="M367">
            <v>505</v>
          </cell>
          <cell r="N367">
            <v>931</v>
          </cell>
          <cell r="O367">
            <v>702</v>
          </cell>
        </row>
        <row r="368">
          <cell r="D368" t="str">
            <v>HRD-440</v>
          </cell>
          <cell r="E368" t="str">
            <v>4CH AHD, TVI, CVI, CVBS Recorder</v>
          </cell>
          <cell r="F368">
            <v>0</v>
          </cell>
          <cell r="G368" t="str">
            <v>4CH</v>
          </cell>
          <cell r="H368" t="str">
            <v>DVR</v>
          </cell>
          <cell r="I368" t="str">
            <v>EOS
Limited stock available
Replacement Model HRX-420</v>
          </cell>
          <cell r="J368" t="str">
            <v>4CH 4MP Analog HD DVR, TVI/CVI (max. 2MP), CVBS, 4MP AHD @60fps/1080p @120fps recording, 64Mbps throughput, up to 1 internal HDD, 1CH Audio input/ 1CH Audio output, Coaxial Cable (Pelco-C, ACP), HDMI/VGA video output, Smartphone support (iOS &amp; Android), no HDD included</v>
          </cell>
          <cell r="K368" t="str">
            <v>Info</v>
          </cell>
          <cell r="L368">
            <v>264</v>
          </cell>
          <cell r="M368">
            <v>233</v>
          </cell>
          <cell r="N368">
            <v>417</v>
          </cell>
          <cell r="O368">
            <v>314</v>
          </cell>
        </row>
        <row r="369">
          <cell r="D369" t="str">
            <v>HRD-440-1TB</v>
          </cell>
          <cell r="E369" t="str">
            <v>4CH AHD, TVI, CVI, CVBS Recorder</v>
          </cell>
          <cell r="F369">
            <v>0</v>
          </cell>
          <cell r="G369" t="str">
            <v>4CH</v>
          </cell>
          <cell r="H369" t="str">
            <v>DVR</v>
          </cell>
          <cell r="I369" t="str">
            <v>EOS
Limited stock available
Replacement Model HRX-420-1TB</v>
          </cell>
          <cell r="J369" t="str">
            <v>4CH 4MP Analog HD DVR, TVI/CVI (max. 2MP), CVBS, 4MP AHD @60fps/1080p @120fps recording, 64Mbps throughput, up to 1 internal HDD, 1CH Audio input/ 1CH Audio output, Coaxial Cable (Pelco-C, ACP), HDMI/VGA video output, Smartphone support (iOS &amp; Android), 1TB HDD included</v>
          </cell>
          <cell r="K369">
            <v>0</v>
          </cell>
          <cell r="L369">
            <v>398</v>
          </cell>
          <cell r="M369">
            <v>355</v>
          </cell>
          <cell r="N369">
            <v>629</v>
          </cell>
          <cell r="O369">
            <v>474</v>
          </cell>
        </row>
        <row r="370">
          <cell r="D370">
            <v>0</v>
          </cell>
          <cell r="E370">
            <v>0</v>
          </cell>
          <cell r="F370">
            <v>0</v>
          </cell>
          <cell r="G370">
            <v>0</v>
          </cell>
          <cell r="H370">
            <v>0</v>
          </cell>
          <cell r="I370">
            <v>0</v>
          </cell>
          <cell r="J370">
            <v>0</v>
          </cell>
          <cell r="K370">
            <v>0</v>
          </cell>
          <cell r="L370">
            <v>0</v>
          </cell>
          <cell r="M370">
            <v>0</v>
          </cell>
          <cell r="N370">
            <v>0</v>
          </cell>
          <cell r="O370">
            <v>0</v>
          </cell>
        </row>
        <row r="371">
          <cell r="D371" t="str">
            <v>SLA-T2480</v>
          </cell>
          <cell r="E371" t="str">
            <v>2.4mm Lens/Imager straight body for 
XNB-6001 (8.0m cable)</v>
          </cell>
          <cell r="F371">
            <v>0</v>
          </cell>
          <cell r="G371" t="str">
            <v>2MP</v>
          </cell>
          <cell r="H371" t="str">
            <v>Lens</v>
          </cell>
          <cell r="I371">
            <v>0</v>
          </cell>
          <cell r="J371" t="str">
            <v>1/2.8" 2MP CMOS with a 2.4mm fixed lens module for XNB-6001, FoV: H: 138˚, V: 73˚, 0.45Lux, WDR (120dB), Electrical Day&amp;Night</v>
          </cell>
          <cell r="K371" t="str">
            <v>Info</v>
          </cell>
          <cell r="L371">
            <v>214</v>
          </cell>
          <cell r="M371">
            <v>191</v>
          </cell>
          <cell r="N371">
            <v>280</v>
          </cell>
          <cell r="O371">
            <v>266</v>
          </cell>
        </row>
        <row r="372">
          <cell r="D372" t="str">
            <v>SLA-T2480V</v>
          </cell>
          <cell r="E372" t="str">
            <v>2.4mm Lens/Imager right angle body for 
XNB-6001 (8.0m cable)</v>
          </cell>
          <cell r="F372">
            <v>0</v>
          </cell>
          <cell r="G372" t="str">
            <v>2MP</v>
          </cell>
          <cell r="H372" t="str">
            <v>Lens</v>
          </cell>
          <cell r="I372">
            <v>0</v>
          </cell>
          <cell r="J372" t="str">
            <v>1/2.8" 2MP CMOS with a 2.4mm fixed lens module for XNB-6001, FoV: H: 138˚, V: 73˚, 0.45Lux, WDR (120dB), Electrical Day&amp;Night</v>
          </cell>
          <cell r="K372" t="str">
            <v>Info</v>
          </cell>
          <cell r="L372">
            <v>214</v>
          </cell>
          <cell r="M372">
            <v>191</v>
          </cell>
          <cell r="N372">
            <v>280</v>
          </cell>
          <cell r="O372">
            <v>266</v>
          </cell>
        </row>
        <row r="373">
          <cell r="D373" t="str">
            <v>SLA-T4680</v>
          </cell>
          <cell r="E373" t="str">
            <v>4.6mm Lens/Imager straight body for 
XNB-6001 (8.0m cable)</v>
          </cell>
          <cell r="F373">
            <v>0</v>
          </cell>
          <cell r="G373" t="str">
            <v>2MP</v>
          </cell>
          <cell r="H373" t="str">
            <v>Lens</v>
          </cell>
          <cell r="I373">
            <v>0</v>
          </cell>
          <cell r="J373" t="str">
            <v>1/2.8" 2MP CMOS with a 4.6mm fixed lens module for XNB-6001, FoV: H: 73˚, V: 39˚, 0.06Lux, WDR (120dB), Electrical Day&amp;Night</v>
          </cell>
          <cell r="K373" t="str">
            <v>Info</v>
          </cell>
          <cell r="L373">
            <v>214</v>
          </cell>
          <cell r="M373">
            <v>191</v>
          </cell>
          <cell r="N373">
            <v>280</v>
          </cell>
          <cell r="O373">
            <v>266</v>
          </cell>
        </row>
        <row r="374">
          <cell r="D374" t="str">
            <v>SLA-T4680V</v>
          </cell>
          <cell r="E374" t="str">
            <v>4.6mm Lens/Imager right angle body for 
XNB-6001 (8.0m cable)</v>
          </cell>
          <cell r="F374">
            <v>0</v>
          </cell>
          <cell r="G374" t="str">
            <v>2MP</v>
          </cell>
          <cell r="H374" t="str">
            <v>Lens</v>
          </cell>
          <cell r="I374">
            <v>0</v>
          </cell>
          <cell r="J374" t="str">
            <v>1/2.8" 2MP CMOS with a 4.6mm fixed lens module for XNB-6001, FoV: H: 73˚, V: 39˚, 0.06Lux, WDR (120dB), Electrical Day&amp;Night</v>
          </cell>
          <cell r="K374" t="str">
            <v>Info</v>
          </cell>
          <cell r="L374">
            <v>214</v>
          </cell>
          <cell r="M374">
            <v>191</v>
          </cell>
          <cell r="N374">
            <v>280</v>
          </cell>
          <cell r="O374">
            <v>266</v>
          </cell>
        </row>
        <row r="375">
          <cell r="D375" t="str">
            <v>SLA-T1080F</v>
          </cell>
          <cell r="E375" t="str">
            <v>1.6mm Lens/Imager straight body for 
XNB-6001 (8.0m cable)</v>
          </cell>
          <cell r="F375">
            <v>0</v>
          </cell>
          <cell r="G375" t="str">
            <v>2MP</v>
          </cell>
          <cell r="H375" t="str">
            <v>Lens</v>
          </cell>
          <cell r="I375">
            <v>0</v>
          </cell>
          <cell r="J375" t="str">
            <v>1/2.8" 2MP CMOS with a 1.6mm fixed lens module for XNB-6001, FoV: H: 187˚, V: 113.9˚, 0.03Lux, WDR (120dB), Electrical Day&amp;Night</v>
          </cell>
          <cell r="K375" t="str">
            <v>Info</v>
          </cell>
          <cell r="L375">
            <v>287</v>
          </cell>
          <cell r="M375">
            <v>257</v>
          </cell>
          <cell r="N375">
            <v>374</v>
          </cell>
          <cell r="O375">
            <v>356</v>
          </cell>
        </row>
        <row r="376">
          <cell r="D376" t="str">
            <v>SLA-T4680D</v>
          </cell>
          <cell r="E376" t="str">
            <v>Door Jamb Lens (black)</v>
          </cell>
          <cell r="F376">
            <v>0</v>
          </cell>
          <cell r="G376" t="str">
            <v>2MP</v>
          </cell>
          <cell r="H376" t="str">
            <v>Lens</v>
          </cell>
          <cell r="I376">
            <v>0</v>
          </cell>
          <cell r="J376" t="str">
            <v>2MP Door Jamb Pinhole lens module with a 4.6mm fixed lens, compatible with XNB-6001 (not included), FoV: H: 73˚, V: 39˚, 0.06Lux, WDR (120dB), Electrical Day&amp;Night, black colour</v>
          </cell>
          <cell r="K376" t="str">
            <v>Info</v>
          </cell>
          <cell r="L376">
            <v>250</v>
          </cell>
          <cell r="M376">
            <v>223</v>
          </cell>
          <cell r="N376">
            <v>326</v>
          </cell>
          <cell r="O376">
            <v>310</v>
          </cell>
        </row>
        <row r="377">
          <cell r="D377" t="str">
            <v>SLA-T4680DS</v>
          </cell>
          <cell r="E377" t="str">
            <v>Door Jamb Lens (silver)</v>
          </cell>
          <cell r="F377">
            <v>0</v>
          </cell>
          <cell r="G377" t="str">
            <v>2MP</v>
          </cell>
          <cell r="H377" t="str">
            <v>Lens</v>
          </cell>
          <cell r="I377">
            <v>0</v>
          </cell>
          <cell r="J377" t="str">
            <v>2MP Door Jamb Pinhole lens module with a 4.6mm fixed lens, compatible with XNB-6001 (not included), FoV: H: 73˚, V: 39˚, 0.06Lux, WDR (120dB), Electrical Day&amp;Night, silver colour</v>
          </cell>
          <cell r="K377">
            <v>0</v>
          </cell>
          <cell r="L377">
            <v>250</v>
          </cell>
          <cell r="M377">
            <v>223</v>
          </cell>
          <cell r="N377">
            <v>326</v>
          </cell>
          <cell r="O377">
            <v>310</v>
          </cell>
        </row>
        <row r="378">
          <cell r="D378" t="str">
            <v>SLA-T4680DW</v>
          </cell>
          <cell r="E378" t="str">
            <v>Door Jamb Lens (white)
Special order ONLY</v>
          </cell>
          <cell r="F378">
            <v>0</v>
          </cell>
          <cell r="G378" t="str">
            <v>2MP</v>
          </cell>
          <cell r="H378" t="str">
            <v>Lens</v>
          </cell>
          <cell r="I378">
            <v>0</v>
          </cell>
          <cell r="J378" t="str">
            <v>2MP Door Jamb Pinhole lens module with a 4.6mm fixed lens, compatible with XNB-6001 (not included), FoV: H: 73˚, V: 39˚, 0.06Lux, WDR (120dB), Electrical Day&amp;Night, white colour</v>
          </cell>
          <cell r="K378">
            <v>0</v>
          </cell>
          <cell r="L378">
            <v>250</v>
          </cell>
          <cell r="M378">
            <v>223</v>
          </cell>
          <cell r="N378">
            <v>326</v>
          </cell>
          <cell r="O378">
            <v>310</v>
          </cell>
        </row>
        <row r="379">
          <cell r="D379" t="str">
            <v>SLA-5M3700D</v>
          </cell>
          <cell r="E379" t="str">
            <v>PNM-9000VD Lens module</v>
          </cell>
          <cell r="F379">
            <v>0</v>
          </cell>
          <cell r="G379" t="str">
            <v>5MP</v>
          </cell>
          <cell r="H379" t="str">
            <v>Lens</v>
          </cell>
          <cell r="I379">
            <v>0</v>
          </cell>
          <cell r="J379" t="str">
            <v>1/1.8" 5MP CMOS with a 3.7mm fixed lens module for PNM-9000VD, FoV: H: 97.5˚, V: 71.9˚, 0.16Lux@F1.6 (Color, B/W), WDR (120dB), Electrical Day&amp;Night</v>
          </cell>
          <cell r="K379" t="str">
            <v>Info</v>
          </cell>
          <cell r="L379">
            <v>120</v>
          </cell>
          <cell r="M379">
            <v>108</v>
          </cell>
          <cell r="N379">
            <v>157</v>
          </cell>
          <cell r="O379">
            <v>149</v>
          </cell>
        </row>
        <row r="380">
          <cell r="D380" t="str">
            <v>SLA-5M4600D</v>
          </cell>
          <cell r="E380" t="str">
            <v>PNM-9000VD Lens module</v>
          </cell>
          <cell r="F380">
            <v>0</v>
          </cell>
          <cell r="G380" t="str">
            <v>5MP</v>
          </cell>
          <cell r="H380" t="str">
            <v>Lens</v>
          </cell>
          <cell r="I380">
            <v>0</v>
          </cell>
          <cell r="J380" t="str">
            <v>1/1.8" 5MP CMOS with a 4.6mm fixed lens module for PNM-9000VD, FoV: H: 77.9˚, V: 57.9˚, 0.16Lux@F1.6 (Color, B/W), WDR (120dB), Electrical Day&amp;Night</v>
          </cell>
          <cell r="K380" t="str">
            <v>Info</v>
          </cell>
          <cell r="L380">
            <v>120</v>
          </cell>
          <cell r="M380">
            <v>108</v>
          </cell>
          <cell r="N380">
            <v>157</v>
          </cell>
          <cell r="O380">
            <v>149</v>
          </cell>
        </row>
        <row r="381">
          <cell r="D381" t="str">
            <v>SLA-5M7000D</v>
          </cell>
          <cell r="E381" t="str">
            <v>PNM-9000VD Lens module</v>
          </cell>
          <cell r="F381">
            <v>0</v>
          </cell>
          <cell r="G381" t="str">
            <v>5MP</v>
          </cell>
          <cell r="H381" t="str">
            <v>Lens</v>
          </cell>
          <cell r="I381">
            <v>0</v>
          </cell>
          <cell r="J381" t="str">
            <v>1/1.8" 5MP CMOS with a 7.0mm fixed lens module for PNM-9000VD, FoV: H: 50.7˚, V: 37.8˚, 0.16Lux@F1.6 (Color, B/W), WDR (120dB), Electrical Day&amp;Night</v>
          </cell>
          <cell r="K381" t="str">
            <v>Info</v>
          </cell>
          <cell r="L381">
            <v>120</v>
          </cell>
          <cell r="M381">
            <v>108</v>
          </cell>
          <cell r="N381">
            <v>157</v>
          </cell>
          <cell r="O381">
            <v>149</v>
          </cell>
        </row>
        <row r="382">
          <cell r="D382" t="str">
            <v>SLA-2M2400D</v>
          </cell>
          <cell r="E382" t="str">
            <v>PNM-7000VD Lens module</v>
          </cell>
          <cell r="F382">
            <v>0</v>
          </cell>
          <cell r="G382" t="str">
            <v>2MP</v>
          </cell>
          <cell r="H382" t="str">
            <v>Lens</v>
          </cell>
          <cell r="I382">
            <v>0</v>
          </cell>
          <cell r="J382" t="str">
            <v>1/2.8" 2MP CMOS with a 2.4mm fixed lens module  for PNM-7000VD, FoV: H: 135.4˚, V: 71.2˚, 0.055Lux@F2.0 (Color, B/W), WDR (150dB), Electrical Day&amp;Night</v>
          </cell>
          <cell r="K382" t="str">
            <v>Info</v>
          </cell>
          <cell r="L382">
            <v>78</v>
          </cell>
          <cell r="M382">
            <v>71</v>
          </cell>
          <cell r="N382">
            <v>97</v>
          </cell>
          <cell r="O382">
            <v>92</v>
          </cell>
        </row>
        <row r="383">
          <cell r="D383" t="str">
            <v>SLA-2M2800D</v>
          </cell>
          <cell r="E383" t="str">
            <v>PNM-7000VD Lens module</v>
          </cell>
          <cell r="F383">
            <v>0</v>
          </cell>
          <cell r="G383" t="str">
            <v>2MP</v>
          </cell>
          <cell r="H383" t="str">
            <v>Lens</v>
          </cell>
          <cell r="I383">
            <v>0</v>
          </cell>
          <cell r="J383" t="str">
            <v>1/2.8" 2MP CMOS with a 2.8mm fixed lens module for PNM-7000VD, FoV: H: 107.4˚, V: 62.2˚, 0.055Lux@F2.0 (Color, B/W), WDR (150dB), Electrical Day&amp;Night</v>
          </cell>
          <cell r="K383" t="str">
            <v>Info</v>
          </cell>
          <cell r="L383">
            <v>65</v>
          </cell>
          <cell r="M383">
            <v>59</v>
          </cell>
          <cell r="N383">
            <v>81</v>
          </cell>
          <cell r="O383">
            <v>77</v>
          </cell>
        </row>
        <row r="384">
          <cell r="D384" t="str">
            <v>SLA-2M3600D</v>
          </cell>
          <cell r="E384" t="str">
            <v>PNM-7000VD Lens module</v>
          </cell>
          <cell r="F384">
            <v>0</v>
          </cell>
          <cell r="G384" t="str">
            <v>2MP</v>
          </cell>
          <cell r="H384" t="str">
            <v>Lens</v>
          </cell>
          <cell r="I384">
            <v>0</v>
          </cell>
          <cell r="J384" t="str">
            <v>1/2.8" 2MP CMOS with a 3.6mm fixed lens module for PNM-7000VD, FoV: H: 94.8˚, V: 49.3˚, 0.055Lux@F2.0 (Color, B/W), WDR (150dB), Electrical Day&amp;Night</v>
          </cell>
          <cell r="K384" t="str">
            <v>Info</v>
          </cell>
          <cell r="L384">
            <v>65</v>
          </cell>
          <cell r="M384">
            <v>59</v>
          </cell>
          <cell r="N384">
            <v>81</v>
          </cell>
          <cell r="O384">
            <v>77</v>
          </cell>
        </row>
        <row r="385">
          <cell r="D385" t="str">
            <v>SLA-2M6000D</v>
          </cell>
          <cell r="E385" t="str">
            <v>PNM-7000VD Lens module</v>
          </cell>
          <cell r="F385">
            <v>0</v>
          </cell>
          <cell r="G385" t="str">
            <v>2MP</v>
          </cell>
          <cell r="H385" t="str">
            <v>Lens</v>
          </cell>
          <cell r="I385">
            <v>0</v>
          </cell>
          <cell r="J385" t="str">
            <v>1/2.8" 2MP CMOS with a 6.0mm fixed lens module for PNM-7000VD, FoV: H: 50.4˚, V: 28.8˚, 0.055Lux@F2.0 (Color, B/W), WDR (150dB), Electrical Day&amp;Night</v>
          </cell>
          <cell r="K385" t="str">
            <v>Info</v>
          </cell>
          <cell r="L385">
            <v>65</v>
          </cell>
          <cell r="M385">
            <v>59</v>
          </cell>
          <cell r="N385">
            <v>81</v>
          </cell>
          <cell r="O385">
            <v>77</v>
          </cell>
        </row>
        <row r="386">
          <cell r="D386" t="str">
            <v>SLA-5M3700Q</v>
          </cell>
          <cell r="E386" t="str">
            <v>PNM-9000VQ Lens module</v>
          </cell>
          <cell r="F386">
            <v>0</v>
          </cell>
          <cell r="G386" t="str">
            <v>5MP</v>
          </cell>
          <cell r="H386" t="str">
            <v>Lens</v>
          </cell>
          <cell r="I386">
            <v>0</v>
          </cell>
          <cell r="J386" t="str">
            <v>1/1.8" 5MP CMOS with a 3.7mm fixed lens module for PNM-9000VQ, FoV: H: 97.5˚, V: 71.9˚, 0.16Lux@F1.6 (Color, B/W), WDR (120dB), Electrical Day&amp;Night</v>
          </cell>
          <cell r="K386" t="str">
            <v>Info</v>
          </cell>
          <cell r="L386">
            <v>116</v>
          </cell>
          <cell r="M386">
            <v>105</v>
          </cell>
          <cell r="N386">
            <v>145</v>
          </cell>
          <cell r="O386">
            <v>138</v>
          </cell>
        </row>
        <row r="387">
          <cell r="D387" t="str">
            <v>SLA-5M4600Q</v>
          </cell>
          <cell r="E387" t="str">
            <v>PNM-9000VQ Lens module</v>
          </cell>
          <cell r="F387">
            <v>0</v>
          </cell>
          <cell r="G387" t="str">
            <v>5MP</v>
          </cell>
          <cell r="H387" t="str">
            <v>Lens</v>
          </cell>
          <cell r="I387">
            <v>0</v>
          </cell>
          <cell r="J387" t="str">
            <v>1/1.8" 5MP CMOS with a 4.6mm fixed lens module for PNM-9000VQ, FoV: H: 77.9˚, V: 57.9˚, 0.16Lux@F1.6 (Color, B/W), WDR (120dB), Electrical Day&amp;Night</v>
          </cell>
          <cell r="K387" t="str">
            <v>Info</v>
          </cell>
          <cell r="L387">
            <v>116</v>
          </cell>
          <cell r="M387">
            <v>105</v>
          </cell>
          <cell r="N387">
            <v>145</v>
          </cell>
          <cell r="O387">
            <v>138</v>
          </cell>
        </row>
        <row r="388">
          <cell r="D388" t="str">
            <v>SLA-5M7000Q</v>
          </cell>
          <cell r="E388" t="str">
            <v>PNM-9000VQ Lens module</v>
          </cell>
          <cell r="F388">
            <v>0</v>
          </cell>
          <cell r="G388" t="str">
            <v>5MP</v>
          </cell>
          <cell r="H388" t="str">
            <v>Lens</v>
          </cell>
          <cell r="I388">
            <v>0</v>
          </cell>
          <cell r="J388" t="str">
            <v>1/1.8" 5MP CMOS with a 7.0mm fixed lens module for PNM-9000VQ, FoV: H: 50.7˚, V: 37.8˚, 0.16Lux@F1.6 (Color, B/W), WDR (120dB), Electrical Day&amp;Night</v>
          </cell>
          <cell r="K388" t="str">
            <v>Info</v>
          </cell>
          <cell r="L388">
            <v>116</v>
          </cell>
          <cell r="M388">
            <v>105</v>
          </cell>
          <cell r="N388">
            <v>145</v>
          </cell>
          <cell r="O388">
            <v>138</v>
          </cell>
        </row>
        <row r="389">
          <cell r="D389" t="str">
            <v>SLA-2M2400Q</v>
          </cell>
          <cell r="E389" t="str">
            <v>PNM-9000VQ Lens module</v>
          </cell>
          <cell r="F389">
            <v>0</v>
          </cell>
          <cell r="G389" t="str">
            <v>2MP</v>
          </cell>
          <cell r="H389" t="str">
            <v>Lens</v>
          </cell>
          <cell r="I389">
            <v>0</v>
          </cell>
          <cell r="J389" t="str">
            <v>1/2.8" 2MP CMOS with a 2.4mm fixed lens module for PNM-9000VQ, FoV: H: 135.4˚, V: 71.2˚, 0.055Lux@F2.0 (Color, B/W), WDR (150dB), Electrical Day&amp;Night</v>
          </cell>
          <cell r="K389" t="str">
            <v>Info</v>
          </cell>
          <cell r="L389">
            <v>60</v>
          </cell>
          <cell r="M389">
            <v>54</v>
          </cell>
          <cell r="N389">
            <v>75</v>
          </cell>
          <cell r="O389">
            <v>71</v>
          </cell>
        </row>
        <row r="390">
          <cell r="D390" t="str">
            <v>SLA-2M2800Q</v>
          </cell>
          <cell r="E390" t="str">
            <v>PNM-9000VQ Lens module</v>
          </cell>
          <cell r="F390">
            <v>0</v>
          </cell>
          <cell r="G390" t="str">
            <v>2MP</v>
          </cell>
          <cell r="H390" t="str">
            <v>Lens</v>
          </cell>
          <cell r="I390">
            <v>0</v>
          </cell>
          <cell r="J390" t="str">
            <v>1/2.8" 2MP CMOS with a 2.8mm fixed lens module for PNM-9000VQ, FoV: H: 107.4˚, V: 62.2˚, 0.055Lux@F2.0 (Color, B/W), WDR (150dB), Electrical Day&amp;Night</v>
          </cell>
          <cell r="K390" t="str">
            <v>Info</v>
          </cell>
          <cell r="L390">
            <v>60</v>
          </cell>
          <cell r="M390">
            <v>54</v>
          </cell>
          <cell r="N390">
            <v>75</v>
          </cell>
          <cell r="O390">
            <v>71</v>
          </cell>
        </row>
        <row r="391">
          <cell r="D391" t="str">
            <v>SLA-2M3600Q</v>
          </cell>
          <cell r="E391" t="str">
            <v>PNM-9000VQ Lens module</v>
          </cell>
          <cell r="F391">
            <v>0</v>
          </cell>
          <cell r="G391" t="str">
            <v>2MP</v>
          </cell>
          <cell r="H391" t="str">
            <v>Lens</v>
          </cell>
          <cell r="I391">
            <v>0</v>
          </cell>
          <cell r="J391" t="str">
            <v>1/2.8" 2MP CMOS with a 3.6mm fixed lens module for PNM-9000VQ, FoV: H: 94.8˚, V: 49.3˚, 0.055Lux@F2.0 (Color, B/W), WDR (150dB), Electrical Day&amp;Night</v>
          </cell>
          <cell r="K391" t="str">
            <v>Info</v>
          </cell>
          <cell r="L391">
            <v>60</v>
          </cell>
          <cell r="M391">
            <v>54</v>
          </cell>
          <cell r="N391">
            <v>75</v>
          </cell>
          <cell r="O391">
            <v>71</v>
          </cell>
        </row>
        <row r="392">
          <cell r="D392" t="str">
            <v>SLA-2M6000Q</v>
          </cell>
          <cell r="E392" t="str">
            <v>PNM-9000VQ Lens module</v>
          </cell>
          <cell r="F392">
            <v>0</v>
          </cell>
          <cell r="G392" t="str">
            <v>2MP</v>
          </cell>
          <cell r="H392" t="str">
            <v>Lens</v>
          </cell>
          <cell r="I392">
            <v>0</v>
          </cell>
          <cell r="J392" t="str">
            <v>1/2.8" 2MP CMOS with a 6.0mm fixed lens module for PNM-9000VQ, FoV: H: 50.4˚, V: 28.8˚, 0.055Lux@F2.0 (Color, B/W), WDR (150dB), Electrical Day&amp;Night</v>
          </cell>
          <cell r="K392" t="str">
            <v>Info</v>
          </cell>
          <cell r="L392">
            <v>83</v>
          </cell>
          <cell r="M392">
            <v>75</v>
          </cell>
          <cell r="N392">
            <v>103</v>
          </cell>
          <cell r="O392">
            <v>98</v>
          </cell>
        </row>
        <row r="393">
          <cell r="D393" t="str">
            <v>SLA-5M3700P</v>
          </cell>
          <cell r="E393" t="str">
            <v>PNM-9320VQP Lens module</v>
          </cell>
          <cell r="F393">
            <v>0</v>
          </cell>
          <cell r="G393" t="str">
            <v>5MP</v>
          </cell>
          <cell r="H393" t="str">
            <v>Lens</v>
          </cell>
          <cell r="I393">
            <v>0</v>
          </cell>
          <cell r="J393" t="str">
            <v>1/1.8" 5MP CMOS with a 3.7mm fixed lens module for PNM-9320VQP, FoV: H: 97.5˚, V: 71.9˚, 0.16Lux@F1.6 (Color, B/W), WDR (120dB), Electrical Day&amp;Night</v>
          </cell>
          <cell r="K393" t="str">
            <v>Info</v>
          </cell>
          <cell r="L393">
            <v>116</v>
          </cell>
          <cell r="M393">
            <v>105</v>
          </cell>
          <cell r="N393">
            <v>145</v>
          </cell>
          <cell r="O393">
            <v>138</v>
          </cell>
        </row>
        <row r="394">
          <cell r="D394" t="str">
            <v>SLA-5M4600P</v>
          </cell>
          <cell r="E394" t="str">
            <v>PNM-9320VQP Lens module</v>
          </cell>
          <cell r="F394">
            <v>0</v>
          </cell>
          <cell r="G394" t="str">
            <v>5MP</v>
          </cell>
          <cell r="H394" t="str">
            <v>Lens</v>
          </cell>
          <cell r="I394">
            <v>0</v>
          </cell>
          <cell r="J394" t="str">
            <v>1/1.8" 5MP CMOS with a 4.6mm fixed lens module for PNM-9320VQP, FoV: H: 77.9˚, V: 57.9˚, 0.16Lux@F1.6 (Color, B/W), WDR (120dB), Electrical Day&amp;Night</v>
          </cell>
          <cell r="K394" t="str">
            <v>Info</v>
          </cell>
          <cell r="L394">
            <v>116</v>
          </cell>
          <cell r="M394">
            <v>105</v>
          </cell>
          <cell r="N394">
            <v>145</v>
          </cell>
          <cell r="O394">
            <v>138</v>
          </cell>
        </row>
        <row r="395">
          <cell r="D395" t="str">
            <v>SLA-5M7000P</v>
          </cell>
          <cell r="E395" t="str">
            <v>PNM-9320VQP Lens module</v>
          </cell>
          <cell r="F395">
            <v>0</v>
          </cell>
          <cell r="G395" t="str">
            <v>5MP</v>
          </cell>
          <cell r="H395" t="str">
            <v>Lens</v>
          </cell>
          <cell r="I395">
            <v>0</v>
          </cell>
          <cell r="J395" t="str">
            <v>1/1.8" 5MP CMOS with a 7.0mm fixed lens module for PNM-9320VQP, FoV: H: 50.7˚, V: 37.8˚, 0.16Lux@F1.6 (Color, B/W), WDR (120dB), Electrical Day&amp;Night</v>
          </cell>
          <cell r="K395" t="str">
            <v>Info</v>
          </cell>
          <cell r="L395">
            <v>116</v>
          </cell>
          <cell r="M395">
            <v>105</v>
          </cell>
          <cell r="N395">
            <v>145</v>
          </cell>
          <cell r="O395">
            <v>138</v>
          </cell>
        </row>
        <row r="396">
          <cell r="D396" t="str">
            <v>SLA-2M2400P</v>
          </cell>
          <cell r="E396" t="str">
            <v>PNM-9320VQP Lens module</v>
          </cell>
          <cell r="F396">
            <v>0</v>
          </cell>
          <cell r="G396" t="str">
            <v>2MP</v>
          </cell>
          <cell r="H396" t="str">
            <v>Lens</v>
          </cell>
          <cell r="I396">
            <v>0</v>
          </cell>
          <cell r="J396" t="str">
            <v>1/2.8" 2MP CMOS with a 2.4mm fixed lens module for PNM-9320VQP, FoV: H: 135.4˚, V: 71.2˚, 0.055Lux@F2.0 (Color, B/W), WDR (150dB), Electrical Day&amp;Night</v>
          </cell>
          <cell r="K396" t="str">
            <v>Info</v>
          </cell>
          <cell r="L396">
            <v>60</v>
          </cell>
          <cell r="M396">
            <v>54</v>
          </cell>
          <cell r="N396">
            <v>75</v>
          </cell>
          <cell r="O396">
            <v>71</v>
          </cell>
        </row>
        <row r="397">
          <cell r="D397" t="str">
            <v>SLA-2M2800P</v>
          </cell>
          <cell r="E397" t="str">
            <v>PNM-9320VQP Lens module</v>
          </cell>
          <cell r="F397">
            <v>0</v>
          </cell>
          <cell r="G397" t="str">
            <v>2MP</v>
          </cell>
          <cell r="H397" t="str">
            <v>Lens</v>
          </cell>
          <cell r="I397">
            <v>0</v>
          </cell>
          <cell r="J397" t="str">
            <v>1/2.8" 2MP CMOS with a 2.8mm fixed lens module for PNM-9320VQP, FoV: H: 107.4˚, V: 62.2˚, 0.055Lux@F2.0 (Color, B/W), WDR (150dB), Electrical Day&amp;Night</v>
          </cell>
          <cell r="K397" t="str">
            <v>Info</v>
          </cell>
          <cell r="L397">
            <v>60</v>
          </cell>
          <cell r="M397">
            <v>54</v>
          </cell>
          <cell r="N397">
            <v>75</v>
          </cell>
          <cell r="O397">
            <v>71</v>
          </cell>
        </row>
        <row r="398">
          <cell r="D398" t="str">
            <v>SLA-2M3600P</v>
          </cell>
          <cell r="E398" t="str">
            <v>PNM-9320VQP Lens module</v>
          </cell>
          <cell r="F398">
            <v>0</v>
          </cell>
          <cell r="G398" t="str">
            <v>2MP</v>
          </cell>
          <cell r="H398" t="str">
            <v>Lens</v>
          </cell>
          <cell r="I398">
            <v>0</v>
          </cell>
          <cell r="J398" t="str">
            <v>1/2.8" 2MP CMOS with a 3.6mm fixed lens module for PNM-9320VQP, FoV: H: 94.8˚, V: 49.3˚, 0.055Lux@F2.0 (Color, B/W), WDR (150dB), Electrical Day&amp;Night</v>
          </cell>
          <cell r="K398" t="str">
            <v>Info</v>
          </cell>
          <cell r="L398">
            <v>60</v>
          </cell>
          <cell r="M398">
            <v>54</v>
          </cell>
          <cell r="N398">
            <v>75</v>
          </cell>
          <cell r="O398">
            <v>71</v>
          </cell>
        </row>
        <row r="399">
          <cell r="D399" t="str">
            <v>SLA-2M6000P</v>
          </cell>
          <cell r="E399" t="str">
            <v>PNM-9320VQP Lens module</v>
          </cell>
          <cell r="F399">
            <v>0</v>
          </cell>
          <cell r="G399" t="str">
            <v>2MP</v>
          </cell>
          <cell r="H399" t="str">
            <v>Lens</v>
          </cell>
          <cell r="I399">
            <v>0</v>
          </cell>
          <cell r="J399" t="str">
            <v>1/2.8" 2MP CMOS with a 6.0mm fixed lens module for PNM-9320VQP, FoV: H: 50.4˚, V: 28.8˚, 0.055Lux@F2.0 (Color, B/W), WDR (150dB), Electrical Day&amp;Night</v>
          </cell>
          <cell r="K399" t="str">
            <v>Info</v>
          </cell>
          <cell r="L399">
            <v>60</v>
          </cell>
          <cell r="M399">
            <v>54</v>
          </cell>
          <cell r="N399">
            <v>75</v>
          </cell>
          <cell r="O399">
            <v>71</v>
          </cell>
        </row>
        <row r="400">
          <cell r="D400" t="str">
            <v>SLA-2M1200P</v>
          </cell>
          <cell r="E400" t="str">
            <v>PNM-9320VQP Lens module</v>
          </cell>
          <cell r="F400">
            <v>0</v>
          </cell>
          <cell r="G400" t="str">
            <v>2MP</v>
          </cell>
          <cell r="H400" t="str">
            <v>Lens</v>
          </cell>
          <cell r="I400">
            <v>0</v>
          </cell>
          <cell r="J400" t="str">
            <v>1/2.8" 2MP CMOS with a 12.0mm fixed pinhole lens for PNM-9320VQP, FoV: H: 26.3˚, V: 14.9˚, 0.055Lux@F2.0 (Color, B/W), WDR (150dB), Electrical Day&amp;Night</v>
          </cell>
          <cell r="K400" t="str">
            <v>Info</v>
          </cell>
          <cell r="L400">
            <v>60</v>
          </cell>
          <cell r="M400">
            <v>54</v>
          </cell>
          <cell r="N400">
            <v>75</v>
          </cell>
          <cell r="O400">
            <v>71</v>
          </cell>
        </row>
        <row r="401">
          <cell r="D401" t="str">
            <v>SLA-3580DN</v>
          </cell>
          <cell r="E401" t="str">
            <v>1/3" CS-mount Auto Iris Lens</v>
          </cell>
          <cell r="F401">
            <v>0</v>
          </cell>
          <cell r="G401">
            <v>0</v>
          </cell>
          <cell r="H401" t="str">
            <v>Lens</v>
          </cell>
          <cell r="I401">
            <v>0</v>
          </cell>
          <cell r="J401" t="str">
            <v xml:space="preserve">Lens, 1/3", Vari-focal (3.5-8.0mm), Auto Iris, CS-Mount </v>
          </cell>
          <cell r="K401" t="str">
            <v>Info</v>
          </cell>
          <cell r="L401">
            <v>60</v>
          </cell>
          <cell r="M401">
            <v>60</v>
          </cell>
          <cell r="N401">
            <v>75</v>
          </cell>
          <cell r="O401">
            <v>71</v>
          </cell>
        </row>
        <row r="402">
          <cell r="D402" t="str">
            <v>SLA-550DV</v>
          </cell>
          <cell r="E402" t="str">
            <v>1/3" CS-mount Auto Iris Lens</v>
          </cell>
          <cell r="F402">
            <v>0</v>
          </cell>
          <cell r="G402">
            <v>0</v>
          </cell>
          <cell r="H402" t="str">
            <v>Lens</v>
          </cell>
          <cell r="I402">
            <v>0</v>
          </cell>
          <cell r="J402" t="str">
            <v xml:space="preserve">Lens, 1/3", Vari-focal (5-50.0mm), Auto Iris, CS-Mount </v>
          </cell>
          <cell r="K402" t="str">
            <v>Info</v>
          </cell>
          <cell r="L402">
            <v>90</v>
          </cell>
          <cell r="M402">
            <v>60</v>
          </cell>
          <cell r="N402">
            <v>113</v>
          </cell>
          <cell r="O402">
            <v>107</v>
          </cell>
        </row>
        <row r="403">
          <cell r="D403" t="str">
            <v>SLA-M2890DN</v>
          </cell>
          <cell r="E403" t="str">
            <v>Megapixel DC-iris Lens</v>
          </cell>
          <cell r="F403">
            <v>0</v>
          </cell>
          <cell r="G403">
            <v>0</v>
          </cell>
          <cell r="H403" t="str">
            <v>Lens</v>
          </cell>
          <cell r="I403">
            <v>0</v>
          </cell>
          <cell r="J403" t="str">
            <v xml:space="preserve">Lens, 1/2.8", 3 MP, Vari-focal (2.8-9.0mm), Auto DC Iris, CS-Mount </v>
          </cell>
          <cell r="K403" t="str">
            <v>Info</v>
          </cell>
          <cell r="L403">
            <v>195</v>
          </cell>
          <cell r="M403">
            <v>159</v>
          </cell>
          <cell r="N403">
            <v>244</v>
          </cell>
          <cell r="O403">
            <v>232</v>
          </cell>
        </row>
        <row r="404">
          <cell r="D404" t="str">
            <v>SLA-M2890PN</v>
          </cell>
          <cell r="E404" t="str">
            <v>Megapixel P-iris Lens</v>
          </cell>
          <cell r="F404">
            <v>0</v>
          </cell>
          <cell r="G404">
            <v>0</v>
          </cell>
          <cell r="H404" t="str">
            <v>Lens</v>
          </cell>
          <cell r="I404">
            <v>0</v>
          </cell>
          <cell r="J404" t="str">
            <v xml:space="preserve">Lens, 1/2.8", 3 MP, Vari-focal (2.8-9.0mm), Auto P Iris, CS-Mount </v>
          </cell>
          <cell r="K404" t="str">
            <v>Info</v>
          </cell>
          <cell r="L404">
            <v>232</v>
          </cell>
          <cell r="M404">
            <v>197</v>
          </cell>
          <cell r="N404">
            <v>290</v>
          </cell>
          <cell r="O404">
            <v>276</v>
          </cell>
        </row>
        <row r="405">
          <cell r="D405" t="str">
            <v>DV2.2X4.1SR4A-SA2L</v>
          </cell>
          <cell r="E405" t="str">
            <v>1.2" V/F 6MP lens</v>
          </cell>
          <cell r="F405">
            <v>0</v>
          </cell>
          <cell r="G405">
            <v>0</v>
          </cell>
          <cell r="H405" t="str">
            <v>Lens</v>
          </cell>
          <cell r="I405">
            <v>0</v>
          </cell>
          <cell r="J405" t="str">
            <v>Fujifilm DV2.2X4.1SR4A-SA2L 1.2"V-Focal 6MP D/N</v>
          </cell>
          <cell r="K405" t="str">
            <v>Info</v>
          </cell>
          <cell r="L405">
            <v>250</v>
          </cell>
          <cell r="M405">
            <v>225</v>
          </cell>
          <cell r="N405">
            <v>313</v>
          </cell>
          <cell r="O405">
            <v>298</v>
          </cell>
        </row>
        <row r="406">
          <cell r="D406" t="str">
            <v>SLA-M8550D</v>
          </cell>
          <cell r="E406" t="str">
            <v xml:space="preserve">Lens, 1/2.8" 8.5-50mm V/F DC Iris CS-Mount </v>
          </cell>
          <cell r="F406">
            <v>0</v>
          </cell>
          <cell r="G406">
            <v>0</v>
          </cell>
          <cell r="H406" t="str">
            <v>Lens</v>
          </cell>
          <cell r="I406">
            <v>0</v>
          </cell>
          <cell r="J406" t="str">
            <v xml:space="preserve">Lens, 1/2.8", 3 MP, Vari-focal (8.5-50.0mm), Auto DC Iris, CS-Mount </v>
          </cell>
          <cell r="K406" t="str">
            <v>Info</v>
          </cell>
          <cell r="L406">
            <v>246</v>
          </cell>
          <cell r="M406">
            <v>214</v>
          </cell>
          <cell r="N406">
            <v>308</v>
          </cell>
          <cell r="O406">
            <v>293</v>
          </cell>
        </row>
        <row r="407">
          <cell r="D407" t="str">
            <v>TAMRON-M13VG550IR</v>
          </cell>
          <cell r="E407" t="str">
            <v xml:space="preserve">Lens, 1/2.8" 5-50mm V/F DC Iris CS-Mount </v>
          </cell>
          <cell r="F407">
            <v>0</v>
          </cell>
          <cell r="G407">
            <v>0</v>
          </cell>
          <cell r="H407" t="str">
            <v>Lens</v>
          </cell>
          <cell r="I407">
            <v>0</v>
          </cell>
          <cell r="J407" t="str">
            <v>Lens, 1/2.8", 2 MP, Vari-focal (5.0-50.0mm), Auto DC Iris, CS-Mount, TAMRON</v>
          </cell>
          <cell r="K407">
            <v>0</v>
          </cell>
          <cell r="L407">
            <v>236</v>
          </cell>
          <cell r="M407">
            <v>206</v>
          </cell>
          <cell r="N407">
            <v>296</v>
          </cell>
          <cell r="O407">
            <v>281</v>
          </cell>
        </row>
        <row r="408">
          <cell r="D408" t="str">
            <v xml:space="preserve">TAMRON-M118VP413IRCS </v>
          </cell>
          <cell r="E408" t="str">
            <v>Lens, 4.0-13.0mm, P-Iris</v>
          </cell>
          <cell r="F408">
            <v>0</v>
          </cell>
          <cell r="G408">
            <v>0</v>
          </cell>
          <cell r="H408" t="str">
            <v>Lens</v>
          </cell>
          <cell r="I408">
            <v>0</v>
          </cell>
          <cell r="J408" t="str">
            <v>Lens, 4.0-13.0mm, P-Iris,TAMRON</v>
          </cell>
          <cell r="K408">
            <v>0</v>
          </cell>
          <cell r="L408">
            <v>298</v>
          </cell>
          <cell r="M408">
            <v>266</v>
          </cell>
          <cell r="N408">
            <v>389</v>
          </cell>
          <cell r="O408">
            <v>370</v>
          </cell>
        </row>
        <row r="409">
          <cell r="D409">
            <v>0</v>
          </cell>
          <cell r="E409">
            <v>0</v>
          </cell>
          <cell r="F409">
            <v>0</v>
          </cell>
          <cell r="G409">
            <v>0</v>
          </cell>
          <cell r="H409">
            <v>0</v>
          </cell>
          <cell r="I409">
            <v>0</v>
          </cell>
          <cell r="J409">
            <v>0</v>
          </cell>
          <cell r="K409">
            <v>0</v>
          </cell>
          <cell r="L409">
            <v>0</v>
          </cell>
          <cell r="M409">
            <v>0</v>
          </cell>
          <cell r="N409">
            <v>0</v>
          </cell>
          <cell r="O409">
            <v>0</v>
          </cell>
        </row>
        <row r="410">
          <cell r="D410" t="str">
            <v>SPI-50</v>
          </cell>
          <cell r="E410" t="str">
            <v>IR Illuminators for the TNU-6320</v>
          </cell>
          <cell r="F410">
            <v>0</v>
          </cell>
          <cell r="G410">
            <v>0</v>
          </cell>
          <cell r="H410">
            <v>0</v>
          </cell>
          <cell r="I410">
            <v>0</v>
          </cell>
          <cell r="J410" t="str">
            <v>IR emitter up to 200m (656 feet), 25˚ IR angle, 850nm wave length, 24VAC, IP67, -40°C ~ +60°C (-40°F ~ 140°F). Compatible with the TNU-6320</v>
          </cell>
          <cell r="K410" t="str">
            <v>Info</v>
          </cell>
          <cell r="L410">
            <v>1901</v>
          </cell>
          <cell r="M410">
            <v>1727</v>
          </cell>
          <cell r="N410">
            <v>2377</v>
          </cell>
          <cell r="O410">
            <v>2263</v>
          </cell>
        </row>
        <row r="411">
          <cell r="D411" t="str">
            <v>SHP-1680F</v>
          </cell>
          <cell r="E411" t="str">
            <v>Flush mount</v>
          </cell>
          <cell r="F411">
            <v>0</v>
          </cell>
          <cell r="G411">
            <v>0</v>
          </cell>
          <cell r="H411">
            <v>0</v>
          </cell>
          <cell r="I411">
            <v>0</v>
          </cell>
          <cell r="J411" t="str">
            <v>Polycarbonate In-ceiling Flush Mount PTZ and Dome cameras, Compatible with XNP-6120H, XNV-6120/6120R/6085, XND-6085/6085V, Ivory</v>
          </cell>
          <cell r="K411" t="str">
            <v>Info</v>
          </cell>
          <cell r="L411">
            <v>37</v>
          </cell>
          <cell r="M411">
            <v>32</v>
          </cell>
          <cell r="N411">
            <v>47</v>
          </cell>
          <cell r="O411">
            <v>44</v>
          </cell>
        </row>
        <row r="412">
          <cell r="D412" t="str">
            <v>SHP-1680FW</v>
          </cell>
          <cell r="E412" t="str">
            <v>Flush mount</v>
          </cell>
          <cell r="F412">
            <v>0</v>
          </cell>
          <cell r="G412">
            <v>0</v>
          </cell>
          <cell r="H412">
            <v>0</v>
          </cell>
          <cell r="I412">
            <v>0</v>
          </cell>
          <cell r="J412" t="str">
            <v>Polycarbonate In-ceiling Flush Mount PTZ and Dome cameras, Compatible with XNP-6120H, XNV-6120/6120R/6085, XND-6085/6085V, White</v>
          </cell>
          <cell r="K412" t="str">
            <v>Info</v>
          </cell>
          <cell r="L412">
            <v>37</v>
          </cell>
          <cell r="M412">
            <v>32</v>
          </cell>
          <cell r="N412">
            <v>47</v>
          </cell>
          <cell r="O412">
            <v>44</v>
          </cell>
        </row>
        <row r="413">
          <cell r="D413" t="str">
            <v>SHD-3000F1</v>
          </cell>
          <cell r="E413" t="str">
            <v>Flush mount</v>
          </cell>
          <cell r="F413">
            <v>0</v>
          </cell>
          <cell r="G413">
            <v>0</v>
          </cell>
          <cell r="H413">
            <v>0</v>
          </cell>
          <cell r="I413">
            <v>0</v>
          </cell>
          <cell r="J413" t="str">
            <v>Polycarbonate In-ceiling Flush Mount for PTZ Dome cameras, Compatible with PNV-9080R, XNV-6080/6080R/L6080/L6080R/8080R, SCD-6081R, SCV-6081R, SND-7084R/7084. SND-6084R/6084/6083, SND-5084R/5084/5083, SNV-7084R/7084, SNV-6084R/6084, SNV-5084, SNV-8080, SNV-8081R, PNV-9080R, XNV-6080/R, XNV-8080R)</v>
          </cell>
          <cell r="K413" t="str">
            <v>Info</v>
          </cell>
          <cell r="L413">
            <v>44</v>
          </cell>
          <cell r="M413">
            <v>40</v>
          </cell>
          <cell r="N413">
            <v>58</v>
          </cell>
          <cell r="O413">
            <v>55</v>
          </cell>
        </row>
        <row r="414">
          <cell r="D414" t="str">
            <v>SHD-3000F2</v>
          </cell>
          <cell r="E414" t="str">
            <v>Flush mount</v>
          </cell>
          <cell r="F414">
            <v>0</v>
          </cell>
          <cell r="G414">
            <v>0</v>
          </cell>
          <cell r="H414">
            <v>0</v>
          </cell>
          <cell r="I414">
            <v>0</v>
          </cell>
          <cell r="J414" t="str">
            <v>Polycarbonate In-ceiling Flush Mount for Indoor dome cameras, Compatible with  QND-7080R, QND-6070R, SND-L6083R/L5083R, SCD-5080/5082/5083/5083R, SCD-6083R, HCD-6070R/6080R</v>
          </cell>
          <cell r="K414" t="str">
            <v>Info</v>
          </cell>
          <cell r="L414">
            <v>40</v>
          </cell>
          <cell r="M414">
            <v>36</v>
          </cell>
          <cell r="N414">
            <v>53</v>
          </cell>
          <cell r="O414">
            <v>50</v>
          </cell>
        </row>
        <row r="415">
          <cell r="D415" t="str">
            <v>SHD-3000F3</v>
          </cell>
          <cell r="E415" t="str">
            <v>Flush mount</v>
          </cell>
          <cell r="F415">
            <v>0</v>
          </cell>
          <cell r="G415">
            <v>0</v>
          </cell>
          <cell r="H415">
            <v>0</v>
          </cell>
          <cell r="I415">
            <v>0</v>
          </cell>
          <cell r="J415" t="str">
            <v>Polycarbonate In-ceiling Flush Mount for Indoor dome cameras, Compatible with QNV-7080R, QNV-6070R, HCV-6070R/6080R, XNP-6040H, SNV-L6083R/L5083R, SCV-5082/5083/5083R/5085, SCV-6083R/6023R</v>
          </cell>
          <cell r="K415" t="str">
            <v>Info</v>
          </cell>
          <cell r="L415">
            <v>44</v>
          </cell>
          <cell r="M415">
            <v>40</v>
          </cell>
          <cell r="N415">
            <v>58</v>
          </cell>
          <cell r="O415">
            <v>55</v>
          </cell>
        </row>
        <row r="416">
          <cell r="D416" t="str">
            <v>SHD-3000F4</v>
          </cell>
          <cell r="E416" t="str">
            <v>Flush mount</v>
          </cell>
          <cell r="F416">
            <v>0</v>
          </cell>
          <cell r="G416">
            <v>0</v>
          </cell>
          <cell r="H416">
            <v>0</v>
          </cell>
          <cell r="I416">
            <v>0</v>
          </cell>
          <cell r="J416" t="str">
            <v>Polycanonate In-ceiling Flush Mount for dome cameras, Compatible with PND-9080R, XND- 6080/6080R/6080RV/6080V/L6080R/L6080RV/L6080V/8080R/8080RV</v>
          </cell>
          <cell r="K416" t="str">
            <v>Info</v>
          </cell>
          <cell r="L416">
            <v>44</v>
          </cell>
          <cell r="M416">
            <v>40</v>
          </cell>
          <cell r="N416">
            <v>58</v>
          </cell>
          <cell r="O416">
            <v>55</v>
          </cell>
        </row>
        <row r="417">
          <cell r="D417" t="str">
            <v>SHP-3701H</v>
          </cell>
          <cell r="E417" t="str">
            <v>PTZ Outdoor Housing</v>
          </cell>
          <cell r="F417">
            <v>0</v>
          </cell>
          <cell r="G417">
            <v>0</v>
          </cell>
          <cell r="H417">
            <v>0</v>
          </cell>
          <cell r="I417">
            <v>0</v>
          </cell>
          <cell r="J417" t="str">
            <v>Outdoor Housing for PTZ cameras, IP66, IK10, Built-in Heater -58°F, Compatible with XNP-6320, QNP-6320, HCP-6320/A, SCP-3430, SCP-3370, SCP-3250, SCP-2430, SCP-2370, SCP-2330, SCP-2270, SCP-2250, SCP-3371, SCP-2373, SCP-2371, SCP-2273, SCP-2271, SNP-5200, SNP-3371, SNP-3302, SNP-6321, SNP-6320, SNP-6201, SNP-6200, SNP-5430, SNP-5321, SNP-5320, SNP-5300, SNP-L6233/L5233</v>
          </cell>
          <cell r="K417" t="str">
            <v>Info</v>
          </cell>
          <cell r="L417">
            <v>208</v>
          </cell>
          <cell r="M417">
            <v>220</v>
          </cell>
          <cell r="N417">
            <v>261</v>
          </cell>
          <cell r="O417">
            <v>248</v>
          </cell>
        </row>
        <row r="418">
          <cell r="D418" t="str">
            <v>SHP-3701F</v>
          </cell>
          <cell r="E418" t="str">
            <v>Flush mount</v>
          </cell>
          <cell r="F418">
            <v>0</v>
          </cell>
          <cell r="G418">
            <v>0</v>
          </cell>
          <cell r="H418">
            <v>0</v>
          </cell>
          <cell r="I418">
            <v>0</v>
          </cell>
          <cell r="J418" t="str">
            <v>Polycarbonate In-Ceiling Flush Mount for PTZ cameras, Compatible with XNP-6320, QNP-6320, HCP-6320/A, SCP-3430, SCP-3370, SCP-3250, SCP-2430, SCP-2370, SCP-2330, SCP-2270, SCP-2250, SCP-3371, SCP-2373, SCP-2371, SCP-2273, SCP-2271, SNP-5200, SNP-3371, SNP-3302, SNP-6321, SNP-6320, SNP-6201, SNP-6200, SNP-5430, SNP-5321, SNP-5320, SNP-5300, SNP-L6233/L5233</v>
          </cell>
          <cell r="K418" t="str">
            <v>Info</v>
          </cell>
          <cell r="L418">
            <v>74</v>
          </cell>
          <cell r="M418">
            <v>61</v>
          </cell>
          <cell r="N418">
            <v>93</v>
          </cell>
          <cell r="O418">
            <v>88</v>
          </cell>
        </row>
        <row r="419">
          <cell r="D419" t="str">
            <v>SHP-3701FB</v>
          </cell>
          <cell r="E419" t="str">
            <v>Flush mount</v>
          </cell>
          <cell r="F419">
            <v>0</v>
          </cell>
          <cell r="G419">
            <v>0</v>
          </cell>
          <cell r="H419">
            <v>0</v>
          </cell>
          <cell r="I419">
            <v>0</v>
          </cell>
          <cell r="J419" t="str">
            <v>Polycarbonate In-Ceiling Flush Mount (Tinted Bubble) for PTZ cameras, Compatible with XNP-6320, QNP-6320, HCP-6320/A, SCP-3430, SCP-3370, SCP-3250, SCP-2430, SCP-2370, SCP-2330, SCP-2270, SCP-2250, SCP-3371, SCP-2373, SCP-2371, SCP-2273, SCP-2271, SNP-5200, SNP-3371, SNP-3302, SNP-6321, SNP-6320, SNP-6201, SNP-6200, SNP-5430, SNP-5321, SNP-5320, SNP-5300, SNP-L6233/L5233</v>
          </cell>
          <cell r="K419">
            <v>0</v>
          </cell>
          <cell r="L419">
            <v>100</v>
          </cell>
          <cell r="M419">
            <v>91</v>
          </cell>
          <cell r="N419">
            <v>121</v>
          </cell>
          <cell r="O419">
            <v>115</v>
          </cell>
        </row>
        <row r="420">
          <cell r="D420" t="str">
            <v>SHF-1500F</v>
          </cell>
          <cell r="E420" t="str">
            <v>Flush Mount</v>
          </cell>
          <cell r="F420">
            <v>0</v>
          </cell>
          <cell r="G420">
            <v>0</v>
          </cell>
          <cell r="H420">
            <v>0</v>
          </cell>
          <cell r="I420">
            <v>0</v>
          </cell>
          <cell r="J420" t="str">
            <v>Polycanonate In-ceiling Flush Mount for Fisheye cameras, Compatible with XNF-8010R/RV/RVM, PNF-9010R/RV/RVM</v>
          </cell>
          <cell r="K420" t="str">
            <v>Info</v>
          </cell>
          <cell r="L420">
            <v>40</v>
          </cell>
          <cell r="M420">
            <v>37</v>
          </cell>
          <cell r="N420">
            <v>51</v>
          </cell>
          <cell r="O420">
            <v>48</v>
          </cell>
        </row>
        <row r="421">
          <cell r="D421" t="str">
            <v>SPC-100AC</v>
          </cell>
          <cell r="E421" t="str">
            <v>AC Power Module</v>
          </cell>
          <cell r="F421">
            <v>0</v>
          </cell>
          <cell r="G421">
            <v>0</v>
          </cell>
          <cell r="H421">
            <v>0</v>
          </cell>
          <cell r="I421">
            <v>0</v>
          </cell>
          <cell r="J421" t="str">
            <v>AC24V power module, compatible with XNV-6081Z/8081Z</v>
          </cell>
          <cell r="K421" t="str">
            <v>Info</v>
          </cell>
          <cell r="L421">
            <v>270</v>
          </cell>
          <cell r="M421">
            <v>241</v>
          </cell>
          <cell r="N421">
            <v>352</v>
          </cell>
          <cell r="O421">
            <v>335</v>
          </cell>
        </row>
        <row r="422">
          <cell r="D422" t="str">
            <v>SBC-160B</v>
          </cell>
          <cell r="E422" t="str">
            <v>Skin Cover</v>
          </cell>
          <cell r="F422">
            <v>0</v>
          </cell>
          <cell r="G422">
            <v>0</v>
          </cell>
          <cell r="H422">
            <v>0</v>
          </cell>
          <cell r="I422">
            <v>0</v>
          </cell>
          <cell r="J422" t="str">
            <v>Skin cover compatible with XND-6081VZ/8081VZ, XND-6081V/6081RV/8081RV, Black</v>
          </cell>
          <cell r="K422" t="str">
            <v>Info</v>
          </cell>
          <cell r="L422">
            <v>41</v>
          </cell>
          <cell r="M422">
            <v>37</v>
          </cell>
          <cell r="N422">
            <v>54</v>
          </cell>
          <cell r="O422">
            <v>51</v>
          </cell>
        </row>
        <row r="423">
          <cell r="D423" t="str">
            <v>SBC-180B</v>
          </cell>
          <cell r="E423" t="str">
            <v>Skin Cover</v>
          </cell>
          <cell r="F423">
            <v>0</v>
          </cell>
          <cell r="G423">
            <v>0</v>
          </cell>
          <cell r="H423">
            <v>0</v>
          </cell>
          <cell r="I423">
            <v>0</v>
          </cell>
          <cell r="J423" t="str">
            <v>Skin cover compatible with XNV-6081Z/8081Z, XNV-6081/6081R/8081R, Black</v>
          </cell>
          <cell r="K423" t="str">
            <v>Info</v>
          </cell>
          <cell r="L423">
            <v>41</v>
          </cell>
          <cell r="M423">
            <v>37</v>
          </cell>
          <cell r="N423">
            <v>54</v>
          </cell>
          <cell r="O423">
            <v>51</v>
          </cell>
        </row>
        <row r="424">
          <cell r="D424" t="str">
            <v>SBP-122HMW</v>
          </cell>
          <cell r="E424" t="str">
            <v>Wall Mount</v>
          </cell>
          <cell r="F424">
            <v>0</v>
          </cell>
          <cell r="G424">
            <v>0</v>
          </cell>
          <cell r="H424">
            <v>0</v>
          </cell>
          <cell r="I424">
            <v>0</v>
          </cell>
          <cell r="J424" t="str">
            <v>Aluminum Wall mount compatible with QNV-7010R/7020R/7030R/6010R/6020R/6030R, QND-7080R/6070R, LNV-6010R/6020R/6030R, LND-6070R, SCD-5080/5082/5083/5083R/6021/6083R, SND-6011R/L5083R/L6083R, SBP-300CM/300LM/300WM/300WM1, White</v>
          </cell>
          <cell r="K424" t="str">
            <v>Info</v>
          </cell>
          <cell r="L424">
            <v>18</v>
          </cell>
          <cell r="M424">
            <v>17</v>
          </cell>
          <cell r="N424">
            <v>24</v>
          </cell>
          <cell r="O424">
            <v>22</v>
          </cell>
        </row>
        <row r="425">
          <cell r="D425" t="str">
            <v>SBP-122HM</v>
          </cell>
          <cell r="E425" t="str">
            <v>Hanging Mount</v>
          </cell>
          <cell r="F425">
            <v>0</v>
          </cell>
          <cell r="G425">
            <v>0</v>
          </cell>
          <cell r="H425">
            <v>0</v>
          </cell>
          <cell r="I425">
            <v>0</v>
          </cell>
          <cell r="J425" t="str">
            <v>Aluminum Wall Mount Hanging Mount compatible with QND-7080R/6070R, QNV-7010R/20R/30R, QNV-6010R/20R/30R, XNV-6010/20R, XNV-8020R/30R/40R</v>
          </cell>
          <cell r="K425" t="str">
            <v>Info</v>
          </cell>
          <cell r="L425">
            <v>19</v>
          </cell>
          <cell r="M425">
            <v>20</v>
          </cell>
          <cell r="N425">
            <v>25</v>
          </cell>
          <cell r="O425">
            <v>23</v>
          </cell>
        </row>
        <row r="426">
          <cell r="D426" t="str">
            <v>SBP-167HM</v>
          </cell>
          <cell r="E426" t="str">
            <v>Hanging Mount</v>
          </cell>
          <cell r="F426">
            <v>0</v>
          </cell>
          <cell r="G426">
            <v>0</v>
          </cell>
          <cell r="H426">
            <v>0</v>
          </cell>
          <cell r="I426">
            <v>0</v>
          </cell>
          <cell r="J426" t="str">
            <v>Aluminum Indoor Hanging Mount compatible with X PLUS XND-6081VZ/8081VZ, XND-6081V/6081RV/8081RV, Ivory</v>
          </cell>
          <cell r="K426">
            <v>0</v>
          </cell>
          <cell r="L426">
            <v>24</v>
          </cell>
          <cell r="M426">
            <v>22</v>
          </cell>
          <cell r="N426">
            <v>32</v>
          </cell>
          <cell r="O426">
            <v>30</v>
          </cell>
        </row>
        <row r="427">
          <cell r="D427" t="str">
            <v>SBP-167HMW</v>
          </cell>
          <cell r="E427" t="str">
            <v>Hanging Mount</v>
          </cell>
          <cell r="F427">
            <v>0</v>
          </cell>
          <cell r="G427">
            <v>0</v>
          </cell>
          <cell r="H427">
            <v>0</v>
          </cell>
          <cell r="I427">
            <v>0</v>
          </cell>
          <cell r="J427" t="str">
            <v>Aluminum Indoor Hanging Mount compatible with X PLUS XND-6081VZ/8081VZ, XND-6081V/6081RV/8081RV, White</v>
          </cell>
          <cell r="K427" t="str">
            <v>Info</v>
          </cell>
          <cell r="L427">
            <v>24</v>
          </cell>
          <cell r="M427">
            <v>22</v>
          </cell>
          <cell r="N427">
            <v>32</v>
          </cell>
          <cell r="O427">
            <v>30</v>
          </cell>
        </row>
        <row r="428">
          <cell r="D428" t="str">
            <v>SBP-168HM</v>
          </cell>
          <cell r="E428" t="str">
            <v>Hanging Mount</v>
          </cell>
          <cell r="F428">
            <v>0</v>
          </cell>
          <cell r="G428">
            <v>0</v>
          </cell>
          <cell r="H428">
            <v>0</v>
          </cell>
          <cell r="I428">
            <v>0</v>
          </cell>
          <cell r="J428" t="str">
            <v>Cap Adapter for the XNP-6120H</v>
          </cell>
          <cell r="K428" t="str">
            <v>Info</v>
          </cell>
          <cell r="L428">
            <v>18</v>
          </cell>
          <cell r="M428">
            <v>17</v>
          </cell>
          <cell r="N428">
            <v>24</v>
          </cell>
          <cell r="O428">
            <v>22</v>
          </cell>
        </row>
        <row r="429">
          <cell r="D429" t="str">
            <v>SBP-187HM</v>
          </cell>
          <cell r="E429" t="str">
            <v>Hanging Mount</v>
          </cell>
          <cell r="F429">
            <v>0</v>
          </cell>
          <cell r="G429">
            <v>0</v>
          </cell>
          <cell r="H429">
            <v>0</v>
          </cell>
          <cell r="I429">
            <v>0</v>
          </cell>
          <cell r="J429" t="str">
            <v>Aluminum Outdoor Hanging Mount compatible with X PLUS XNV-6081Z/8081Z, XNV-6081/6081R/8081R, Ivory</v>
          </cell>
          <cell r="K429">
            <v>0</v>
          </cell>
          <cell r="L429">
            <v>24</v>
          </cell>
          <cell r="M429">
            <v>22</v>
          </cell>
          <cell r="N429">
            <v>32</v>
          </cell>
          <cell r="O429">
            <v>30</v>
          </cell>
        </row>
        <row r="430">
          <cell r="D430" t="str">
            <v>SBP-187HMW</v>
          </cell>
          <cell r="E430" t="str">
            <v>Hanging Mount</v>
          </cell>
          <cell r="F430">
            <v>0</v>
          </cell>
          <cell r="G430">
            <v>0</v>
          </cell>
          <cell r="H430">
            <v>0</v>
          </cell>
          <cell r="I430">
            <v>0</v>
          </cell>
          <cell r="J430" t="str">
            <v>Aluminum Outdoor Hanging Mount compatible with X PLUS XNV-6081Z/8081Z, XNV-6081/6081R/8081R, White</v>
          </cell>
          <cell r="K430" t="str">
            <v>Info</v>
          </cell>
          <cell r="L430">
            <v>24</v>
          </cell>
          <cell r="M430">
            <v>22</v>
          </cell>
          <cell r="N430">
            <v>32</v>
          </cell>
          <cell r="O430">
            <v>30</v>
          </cell>
        </row>
        <row r="431">
          <cell r="D431" t="str">
            <v>SBP-201HM</v>
          </cell>
          <cell r="E431" t="str">
            <v>Hanging Mount</v>
          </cell>
          <cell r="F431">
            <v>0</v>
          </cell>
          <cell r="G431">
            <v>0</v>
          </cell>
          <cell r="H431">
            <v>0</v>
          </cell>
          <cell r="I431">
            <v>0</v>
          </cell>
          <cell r="J431" t="str">
            <v>Aluminum Hanging Mount for the PNM-9020V, HCM-9020VQ Multi-Sensor</v>
          </cell>
          <cell r="K431" t="str">
            <v>Info</v>
          </cell>
          <cell r="L431">
            <v>22</v>
          </cell>
          <cell r="M431">
            <v>20</v>
          </cell>
          <cell r="N431">
            <v>28</v>
          </cell>
          <cell r="O431">
            <v>26</v>
          </cell>
        </row>
        <row r="432">
          <cell r="D432" t="str">
            <v>SBP-201HMW</v>
          </cell>
          <cell r="E432" t="str">
            <v>Hanging Mount</v>
          </cell>
          <cell r="F432">
            <v>0</v>
          </cell>
          <cell r="G432">
            <v>0</v>
          </cell>
          <cell r="H432">
            <v>0</v>
          </cell>
          <cell r="I432">
            <v>0</v>
          </cell>
          <cell r="J432" t="str">
            <v>Aluminum Hanging Mount for the PNM-9000VD Multi-Sensor, Compatible with SBP-300WMW1, SBP-300WMW, SBP-300CMW, SBP-300LMW, White</v>
          </cell>
          <cell r="K432" t="str">
            <v>Info</v>
          </cell>
          <cell r="L432">
            <v>22</v>
          </cell>
          <cell r="M432">
            <v>20</v>
          </cell>
          <cell r="N432">
            <v>28</v>
          </cell>
          <cell r="O432">
            <v>26</v>
          </cell>
        </row>
        <row r="433">
          <cell r="D433" t="str">
            <v>SBP-276HM</v>
          </cell>
          <cell r="E433" t="str">
            <v>Hanging Mount</v>
          </cell>
          <cell r="F433">
            <v>0</v>
          </cell>
          <cell r="G433">
            <v>0</v>
          </cell>
          <cell r="H433">
            <v>0</v>
          </cell>
          <cell r="I433">
            <v>0</v>
          </cell>
          <cell r="J433" t="str">
            <v>Aluminum Hanging Mount for PNM-9000VQ/PNM-9030V, Ivory</v>
          </cell>
          <cell r="K433" t="str">
            <v>Info</v>
          </cell>
          <cell r="L433">
            <v>54</v>
          </cell>
          <cell r="M433">
            <v>49</v>
          </cell>
          <cell r="N433">
            <v>69</v>
          </cell>
          <cell r="O433">
            <v>65</v>
          </cell>
        </row>
        <row r="434">
          <cell r="D434" t="str">
            <v>SBP-276HMW</v>
          </cell>
          <cell r="E434" t="str">
            <v>Hanging Mount</v>
          </cell>
          <cell r="F434">
            <v>0</v>
          </cell>
          <cell r="G434">
            <v>0</v>
          </cell>
          <cell r="H434">
            <v>0</v>
          </cell>
          <cell r="I434">
            <v>0</v>
          </cell>
          <cell r="J434" t="str">
            <v>Aluminum Hanging Mount for PNM-9084QZ, White</v>
          </cell>
          <cell r="K434">
            <v>0</v>
          </cell>
          <cell r="L434">
            <v>54</v>
          </cell>
          <cell r="M434">
            <v>49</v>
          </cell>
          <cell r="N434">
            <v>69</v>
          </cell>
          <cell r="O434">
            <v>65</v>
          </cell>
        </row>
        <row r="435">
          <cell r="D435" t="str">
            <v>SBP-300HM5</v>
          </cell>
          <cell r="E435" t="str">
            <v>Hanging Mount</v>
          </cell>
          <cell r="F435">
            <v>0</v>
          </cell>
          <cell r="G435">
            <v>0</v>
          </cell>
          <cell r="H435">
            <v>0</v>
          </cell>
          <cell r="I435">
            <v>0</v>
          </cell>
          <cell r="J435" t="str">
            <v>Aluminum Hanging Mount for 5MP fisheye cameras (SNF-8010, SNF-8010VM, XNF-8010R/RV/RVM, PNF-9010R/RV/RVM), Works with Mounts (SBP-300CM, SBP-300LM, SBP-300WM, SBP-300WM1)</v>
          </cell>
          <cell r="K435" t="str">
            <v>Info</v>
          </cell>
          <cell r="L435">
            <v>19</v>
          </cell>
          <cell r="M435">
            <v>31</v>
          </cell>
          <cell r="N435">
            <v>25</v>
          </cell>
          <cell r="O435">
            <v>23</v>
          </cell>
        </row>
        <row r="436">
          <cell r="D436" t="str">
            <v>SBP-300HMW5</v>
          </cell>
          <cell r="E436" t="str">
            <v>Hanging Mount</v>
          </cell>
          <cell r="F436">
            <v>0</v>
          </cell>
          <cell r="G436">
            <v>0</v>
          </cell>
          <cell r="H436">
            <v>0</v>
          </cell>
          <cell r="I436">
            <v>0</v>
          </cell>
          <cell r="J436" t="str">
            <v>Aluminum hanging mount compatible with 3MP&amp;5MP Fisheye cameras and QNE-7080RVW/6080RVW, White</v>
          </cell>
          <cell r="K436" t="str">
            <v>Info</v>
          </cell>
          <cell r="L436">
            <v>19</v>
          </cell>
          <cell r="M436">
            <v>17</v>
          </cell>
          <cell r="N436">
            <v>24</v>
          </cell>
          <cell r="O436">
            <v>22</v>
          </cell>
        </row>
        <row r="437">
          <cell r="D437" t="str">
            <v>SBP-300HM6</v>
          </cell>
          <cell r="E437" t="str">
            <v>Hanging Mount</v>
          </cell>
          <cell r="F437">
            <v>0</v>
          </cell>
          <cell r="G437">
            <v>0</v>
          </cell>
          <cell r="H437">
            <v>0</v>
          </cell>
          <cell r="I437">
            <v>0</v>
          </cell>
          <cell r="J437" t="str">
            <v>Aluminum Hanging Mount for SCV-6081R, SNV-8081R, SNV-8080, SNV-7084/R, SNV-6084/R, SNV-5084/R, PNV-9080R, XNV-6080/R, XNV-8080R, XNV-6120/R, XND-6085V, XNV-6085</v>
          </cell>
          <cell r="K437" t="str">
            <v>Info</v>
          </cell>
          <cell r="L437">
            <v>22</v>
          </cell>
          <cell r="M437">
            <v>31</v>
          </cell>
          <cell r="N437">
            <v>28</v>
          </cell>
          <cell r="O437">
            <v>26</v>
          </cell>
        </row>
        <row r="438">
          <cell r="D438" t="str">
            <v>SBP-300HMS6</v>
          </cell>
          <cell r="E438" t="str">
            <v>Stainless Steel Cap Adaptor</v>
          </cell>
          <cell r="F438">
            <v>0</v>
          </cell>
          <cell r="G438">
            <v>0</v>
          </cell>
          <cell r="H438">
            <v>0</v>
          </cell>
          <cell r="I438">
            <v>0</v>
          </cell>
          <cell r="J438" t="str">
            <v>Stainless steel cap adaptor for XNV-6080RS, XNV-8080RS, XNV-6120RS</v>
          </cell>
          <cell r="K438" t="str">
            <v>Info</v>
          </cell>
          <cell r="L438">
            <v>386</v>
          </cell>
          <cell r="M438">
            <v>350</v>
          </cell>
          <cell r="N438">
            <v>482</v>
          </cell>
          <cell r="O438">
            <v>459</v>
          </cell>
        </row>
        <row r="439">
          <cell r="D439" t="str">
            <v>SBP-300HM7</v>
          </cell>
          <cell r="E439" t="str">
            <v>Hanging Mount</v>
          </cell>
          <cell r="F439">
            <v>0</v>
          </cell>
          <cell r="G439">
            <v>0</v>
          </cell>
          <cell r="H439">
            <v>0</v>
          </cell>
          <cell r="I439">
            <v>0</v>
          </cell>
          <cell r="J439" t="str">
            <v>Aluminum Hanging Mount for SNV-6013, XNV-6011, SND-L6013/R, SND-L5013, SND-L6012, SCD-6023R, QND-7010R/20R/30R, QND-6010R/20R/30R, XND-6010/20R, XND-8020R/30R/40R</v>
          </cell>
          <cell r="K439" t="str">
            <v>Info</v>
          </cell>
          <cell r="L439">
            <v>19</v>
          </cell>
          <cell r="M439">
            <v>31</v>
          </cell>
          <cell r="N439">
            <v>25</v>
          </cell>
          <cell r="O439">
            <v>23</v>
          </cell>
        </row>
        <row r="440">
          <cell r="D440" t="str">
            <v>SBP-300HMW7</v>
          </cell>
          <cell r="E440" t="str">
            <v>Hanging Mount</v>
          </cell>
          <cell r="F440">
            <v>0</v>
          </cell>
          <cell r="G440">
            <v>0</v>
          </cell>
          <cell r="H440">
            <v>0</v>
          </cell>
          <cell r="I440">
            <v>0</v>
          </cell>
          <cell r="J440" t="str">
            <v>Aluminum Hanging mount compatible with LND-6010R/6020R/6030R, White</v>
          </cell>
          <cell r="K440" t="str">
            <v>Info</v>
          </cell>
          <cell r="L440">
            <v>17</v>
          </cell>
          <cell r="M440">
            <v>16</v>
          </cell>
          <cell r="N440">
            <v>21</v>
          </cell>
          <cell r="O440">
            <v>20</v>
          </cell>
        </row>
        <row r="441">
          <cell r="D441" t="str">
            <v>SBP-300HM8</v>
          </cell>
          <cell r="E441" t="str">
            <v>Hanging Mount</v>
          </cell>
          <cell r="F441">
            <v>0</v>
          </cell>
          <cell r="G441">
            <v>0</v>
          </cell>
          <cell r="H441">
            <v>0</v>
          </cell>
          <cell r="I441">
            <v>0</v>
          </cell>
          <cell r="J441" t="str">
            <v>Aluminum Hanging Mount for PND-9080R, XND-6080V/RV, XND-8080RV</v>
          </cell>
          <cell r="K441" t="str">
            <v>Info</v>
          </cell>
          <cell r="L441">
            <v>19</v>
          </cell>
          <cell r="M441">
            <v>31</v>
          </cell>
          <cell r="N441">
            <v>25</v>
          </cell>
          <cell r="O441">
            <v>23</v>
          </cell>
        </row>
        <row r="442">
          <cell r="D442" t="str">
            <v>SBP-300HMW8</v>
          </cell>
          <cell r="E442" t="str">
            <v>Hanging Mount</v>
          </cell>
          <cell r="F442">
            <v>0</v>
          </cell>
          <cell r="G442">
            <v>0</v>
          </cell>
          <cell r="H442">
            <v>0</v>
          </cell>
          <cell r="I442">
            <v>0</v>
          </cell>
          <cell r="J442" t="str">
            <v>Aluminum Hanging Mount for PND-9080R, XND-6080V/RV, XND-8080RV, White</v>
          </cell>
          <cell r="K442">
            <v>0</v>
          </cell>
          <cell r="L442">
            <v>19</v>
          </cell>
          <cell r="M442">
            <v>31</v>
          </cell>
          <cell r="N442">
            <v>25</v>
          </cell>
          <cell r="O442">
            <v>23</v>
          </cell>
        </row>
        <row r="443">
          <cell r="D443" t="str">
            <v>SBP-301HM2</v>
          </cell>
          <cell r="E443" t="str">
            <v>Hanging Mount</v>
          </cell>
          <cell r="F443">
            <v>0</v>
          </cell>
          <cell r="G443">
            <v>0</v>
          </cell>
          <cell r="H443">
            <v>0</v>
          </cell>
          <cell r="I443">
            <v>0</v>
          </cell>
          <cell r="J443" t="str">
            <v>Aluminum Hanging Mount for SCV-6083R/6023R, SCV-5082/5083/5083R/6080, SCD-6080, SCV-3083/3082/3081, SCV-2082R/2081R, SCV-2081, SND-7084/7084R, SND-7082, SND-6084/6084R/6083, SND-5084/5084R/5083/5080, SND-3082, SNV-1080/1080R, SNV-L6083R/L5083R, QNV-7080R,QNV-6070R, HCV-6070R, HCV-6080R, XNP-6040H, Ivory</v>
          </cell>
          <cell r="K443" t="str">
            <v>Info</v>
          </cell>
          <cell r="L443">
            <v>25</v>
          </cell>
          <cell r="M443">
            <v>26</v>
          </cell>
          <cell r="N443">
            <v>32</v>
          </cell>
          <cell r="O443">
            <v>30</v>
          </cell>
        </row>
        <row r="444">
          <cell r="D444" t="str">
            <v>SBP-301HMW2</v>
          </cell>
          <cell r="E444" t="str">
            <v>Hanging Mount</v>
          </cell>
          <cell r="F444">
            <v>0</v>
          </cell>
          <cell r="G444">
            <v>0</v>
          </cell>
          <cell r="H444">
            <v>0</v>
          </cell>
          <cell r="I444">
            <v>0</v>
          </cell>
          <cell r="J444" t="str">
            <v>Aluminum Hanging mount compatible with SCD-6080,SND-7082,SND-6084/5084,SND-6083/5083,
SND-6084R,SCV-3081,SCV-2081,SCV-2081R,SNV-1080/1080R, LNV-6070R, White</v>
          </cell>
          <cell r="K444" t="str">
            <v>Info</v>
          </cell>
          <cell r="L444">
            <v>24</v>
          </cell>
          <cell r="M444">
            <v>22</v>
          </cell>
          <cell r="N444">
            <v>31</v>
          </cell>
          <cell r="O444">
            <v>29</v>
          </cell>
        </row>
        <row r="445">
          <cell r="D445" t="str">
            <v>SBP-301HM3</v>
          </cell>
          <cell r="E445" t="str">
            <v>Hanging Mount</v>
          </cell>
          <cell r="F445">
            <v>0</v>
          </cell>
          <cell r="G445">
            <v>0</v>
          </cell>
          <cell r="H445">
            <v>0</v>
          </cell>
          <cell r="I445">
            <v>0</v>
          </cell>
          <cell r="J445" t="str">
            <v>Aluminum Hanging Mount for SCV-2120/ 2080R/ 3120/ 3080/ 2080/ 2060, SNV-7082/ 7080R/ 7080/ 5080R/ 5080/ 3120/ 3082, SCP-3371/ 2373/ 2371, / 2273/ 2271, SNP-6320/ 6321/ 6201/ 5430/ 5321/ L6233/ L5233/ 5300, Ivory</v>
          </cell>
          <cell r="K445" t="str">
            <v>Info</v>
          </cell>
          <cell r="L445">
            <v>25</v>
          </cell>
          <cell r="M445">
            <v>26</v>
          </cell>
          <cell r="N445">
            <v>32</v>
          </cell>
          <cell r="O445">
            <v>30</v>
          </cell>
        </row>
        <row r="446">
          <cell r="D446" t="str">
            <v>SBP-301HM4</v>
          </cell>
          <cell r="E446" t="str">
            <v>Hanging Mount</v>
          </cell>
          <cell r="F446">
            <v>0</v>
          </cell>
          <cell r="G446">
            <v>0</v>
          </cell>
          <cell r="H446">
            <v>0</v>
          </cell>
          <cell r="I446">
            <v>0</v>
          </cell>
          <cell r="J446" t="str">
            <v>Aluminum Hanging Mount for SCD-6021/SCD-6083R/5083R/5083/5082/5080/SND-6011R/SNF-7010VM/SNF-7010V/SNF-7010, Ivory</v>
          </cell>
          <cell r="K446" t="str">
            <v>Info</v>
          </cell>
          <cell r="L446">
            <v>16</v>
          </cell>
          <cell r="M446">
            <v>31</v>
          </cell>
          <cell r="N446">
            <v>20</v>
          </cell>
          <cell r="O446">
            <v>19</v>
          </cell>
        </row>
        <row r="447">
          <cell r="D447" t="str">
            <v>SBP-301HM5</v>
          </cell>
          <cell r="E447" t="str">
            <v>Hanging Mount</v>
          </cell>
          <cell r="F447">
            <v>0</v>
          </cell>
          <cell r="G447">
            <v>0</v>
          </cell>
          <cell r="H447">
            <v>0</v>
          </cell>
          <cell r="I447">
            <v>0</v>
          </cell>
          <cell r="J447" t="str">
            <v>Aluminum Hanging Mount</v>
          </cell>
          <cell r="K447" t="str">
            <v>Info</v>
          </cell>
          <cell r="L447">
            <v>24</v>
          </cell>
          <cell r="M447">
            <v>21</v>
          </cell>
          <cell r="N447">
            <v>30</v>
          </cell>
          <cell r="O447">
            <v>28</v>
          </cell>
        </row>
        <row r="448">
          <cell r="D448" t="str">
            <v>SBP-317HM</v>
          </cell>
          <cell r="E448" t="str">
            <v>Hanging Mount</v>
          </cell>
          <cell r="F448">
            <v>0</v>
          </cell>
          <cell r="G448">
            <v>0</v>
          </cell>
          <cell r="H448">
            <v>0</v>
          </cell>
          <cell r="I448">
            <v>0</v>
          </cell>
          <cell r="J448" t="str">
            <v>Aluminum Hanging Indoor Mount for the Multi-Directional cameras PNM-9080VQ and PNM-9081VQ</v>
          </cell>
          <cell r="K448" t="str">
            <v>Info</v>
          </cell>
          <cell r="L448">
            <v>59</v>
          </cell>
          <cell r="M448">
            <v>49</v>
          </cell>
          <cell r="N448">
            <v>74</v>
          </cell>
          <cell r="O448">
            <v>70</v>
          </cell>
        </row>
        <row r="449">
          <cell r="D449" t="str">
            <v>SBP-317HMW</v>
          </cell>
          <cell r="E449" t="str">
            <v>Hanging Mount</v>
          </cell>
          <cell r="F449">
            <v>0</v>
          </cell>
          <cell r="G449">
            <v>0</v>
          </cell>
          <cell r="H449">
            <v>0</v>
          </cell>
          <cell r="I449">
            <v>0</v>
          </cell>
          <cell r="J449" t="str">
            <v>Aluminum Hanging Indoor Mount for the Multi-Directional cameras PNM-9084RQZ and PNM-9085RQZ, White</v>
          </cell>
          <cell r="K449">
            <v>0</v>
          </cell>
          <cell r="L449">
            <v>59</v>
          </cell>
          <cell r="M449">
            <v>49</v>
          </cell>
          <cell r="N449">
            <v>74</v>
          </cell>
          <cell r="O449">
            <v>70</v>
          </cell>
        </row>
        <row r="450">
          <cell r="D450" t="str">
            <v>SBP-329HM</v>
          </cell>
          <cell r="E450" t="str">
            <v>Hanging Mount</v>
          </cell>
          <cell r="F450">
            <v>0</v>
          </cell>
          <cell r="G450">
            <v>0</v>
          </cell>
          <cell r="H450">
            <v>0</v>
          </cell>
          <cell r="I450">
            <v>0</v>
          </cell>
          <cell r="J450" t="str">
            <v>Aluminum Hanging Oudoor Mount for the Multi-Directional cameras PNM-9080VQ and PNM-9081VQ</v>
          </cell>
          <cell r="K450" t="str">
            <v>Info</v>
          </cell>
          <cell r="L450">
            <v>60</v>
          </cell>
          <cell r="M450">
            <v>50</v>
          </cell>
          <cell r="N450">
            <v>75</v>
          </cell>
          <cell r="O450">
            <v>71</v>
          </cell>
        </row>
        <row r="451">
          <cell r="D451" t="str">
            <v>SBP-120WM</v>
          </cell>
          <cell r="E451" t="str">
            <v>Wall Mount</v>
          </cell>
          <cell r="F451">
            <v>0</v>
          </cell>
          <cell r="G451">
            <v>0</v>
          </cell>
          <cell r="H451">
            <v>0</v>
          </cell>
          <cell r="I451">
            <v>0</v>
          </cell>
          <cell r="J451" t="str">
            <v>Plastic Wall mount for indoor domes, Compatible with QND-7080R/7030R/7020R/7010R/6070R/6030R/6020R/6010R, XND-6010/6020/8020R/8030R/8040R, SND-L6083R/L6014R/L6013R/L6013/ SND-L6012/L5083R/L5013/SCD-6083R/6023R/6021/5083R/5083/5082/5080, Ivory</v>
          </cell>
          <cell r="K451" t="str">
            <v>Info</v>
          </cell>
          <cell r="L451">
            <v>16</v>
          </cell>
          <cell r="M451">
            <v>12</v>
          </cell>
          <cell r="N451">
            <v>20</v>
          </cell>
          <cell r="O451">
            <v>19</v>
          </cell>
        </row>
        <row r="452">
          <cell r="D452" t="str">
            <v>SBP-120WMW</v>
          </cell>
          <cell r="E452" t="str">
            <v>Wall Mount</v>
          </cell>
          <cell r="F452">
            <v>0</v>
          </cell>
          <cell r="G452">
            <v>0</v>
          </cell>
          <cell r="H452">
            <v>0</v>
          </cell>
          <cell r="I452">
            <v>0</v>
          </cell>
          <cell r="J452" t="str">
            <v>Plastic Wall mount for indoor domes, Compatible with QND-6012R/6022R/6032R/8010R/8020R/8030R/ 6072R/6082R/8080R, White</v>
          </cell>
          <cell r="K452" t="str">
            <v>Info</v>
          </cell>
          <cell r="L452">
            <v>16</v>
          </cell>
          <cell r="M452">
            <v>12</v>
          </cell>
          <cell r="N452">
            <v>20</v>
          </cell>
          <cell r="O452">
            <v>19</v>
          </cell>
        </row>
        <row r="453">
          <cell r="D453" t="str">
            <v>SBP-125WMW</v>
          </cell>
          <cell r="E453" t="str">
            <v>Wall Mount</v>
          </cell>
          <cell r="F453">
            <v>0</v>
          </cell>
          <cell r="G453">
            <v>0</v>
          </cell>
          <cell r="H453">
            <v>0</v>
          </cell>
          <cell r="I453">
            <v>0</v>
          </cell>
          <cell r="J453" t="str">
            <v>Plastic/Aluminum Wall mount for indoor domes, Compatible with QNE-8011R/8021R, White</v>
          </cell>
          <cell r="K453" t="str">
            <v>Info</v>
          </cell>
          <cell r="L453">
            <v>44</v>
          </cell>
          <cell r="M453">
            <v>40</v>
          </cell>
          <cell r="N453">
            <v>58</v>
          </cell>
          <cell r="O453">
            <v>55</v>
          </cell>
        </row>
        <row r="454">
          <cell r="D454" t="str">
            <v>SBP-137WM</v>
          </cell>
          <cell r="E454" t="str">
            <v>Wall Mount</v>
          </cell>
          <cell r="F454">
            <v>0</v>
          </cell>
          <cell r="G454">
            <v>0</v>
          </cell>
          <cell r="H454">
            <v>0</v>
          </cell>
          <cell r="I454">
            <v>0</v>
          </cell>
          <cell r="J454" t="str">
            <v>Plastic/Aluminum Wall mount for outdoor domes, Compatible with QNV-6010R/6020R/6030R/6070R/7010R/7020R/7030R/7080R, XNP-6040H, XNV-6010/6020/8020R/8030R/8040R, HCV-6080R/6070R/7010R/7020R/7030R/7070R, SNV-L5083R/L6083R
SCV-5082/5082R/5083/5083R/5085/6023R/6083R, Ivory</v>
          </cell>
          <cell r="K454" t="str">
            <v>Info</v>
          </cell>
          <cell r="L454">
            <v>34</v>
          </cell>
          <cell r="M454">
            <v>31</v>
          </cell>
          <cell r="N454">
            <v>42</v>
          </cell>
          <cell r="O454">
            <v>40</v>
          </cell>
        </row>
        <row r="455">
          <cell r="D455" t="str">
            <v>SBP-137WMW</v>
          </cell>
          <cell r="E455" t="str">
            <v>Wall Mount</v>
          </cell>
          <cell r="F455">
            <v>0</v>
          </cell>
          <cell r="G455">
            <v>0</v>
          </cell>
          <cell r="H455">
            <v>0</v>
          </cell>
          <cell r="I455">
            <v>0</v>
          </cell>
          <cell r="J455" t="str">
            <v>Plastic/Aluminum Wall mount for outdoor domes, Compatible with QNV-6010R/6020R/6030R/6070R/7010R/7020R/7030R/7080R, XNP-6040H, XNV-6010/6020/8020R/8030R/8040R, HCV-6080R/6070R/7010R/7020R/7030R/7070R, SNV-L5083R/L6083R, SCV-5082/5082R/5083/5083R/5085/6023R/6083R, White</v>
          </cell>
          <cell r="K455" t="str">
            <v>Info</v>
          </cell>
          <cell r="L455">
            <v>34</v>
          </cell>
          <cell r="M455">
            <v>31</v>
          </cell>
          <cell r="N455">
            <v>42</v>
          </cell>
          <cell r="O455">
            <v>40</v>
          </cell>
        </row>
        <row r="456">
          <cell r="D456" t="str">
            <v>SBP-137WM1</v>
          </cell>
          <cell r="E456" t="str">
            <v>Wall Mount</v>
          </cell>
          <cell r="F456">
            <v>0</v>
          </cell>
          <cell r="G456">
            <v>0</v>
          </cell>
          <cell r="H456">
            <v>0</v>
          </cell>
          <cell r="I456">
            <v>0</v>
          </cell>
          <cell r="J456" t="str">
            <v>Plastic/Aluminum Wall mount for outdoor domes, Compatible with QNV-6010R/6020R/6030R/6070R/7010R/7020R/7030R/7080R, XNP-6040H, XNV-6010/6020/8020R/8030R/8040R, HCV-6080R/6070R/7010R/7020R/7030R/7070R, SNV-L5083R/L6083R
SCV-5082/5082R/5083/5083R/5085/6023R/6083R, Ivory</v>
          </cell>
          <cell r="K456" t="str">
            <v>Info</v>
          </cell>
          <cell r="L456">
            <v>54</v>
          </cell>
          <cell r="M456">
            <v>49</v>
          </cell>
          <cell r="N456">
            <v>71</v>
          </cell>
          <cell r="O456">
            <v>67</v>
          </cell>
        </row>
        <row r="457">
          <cell r="D457" t="str">
            <v>SBP-137WMW1</v>
          </cell>
          <cell r="E457" t="str">
            <v>Wall Mount</v>
          </cell>
          <cell r="F457">
            <v>0</v>
          </cell>
          <cell r="G457">
            <v>0</v>
          </cell>
          <cell r="H457">
            <v>0</v>
          </cell>
          <cell r="I457">
            <v>0</v>
          </cell>
          <cell r="J457" t="str">
            <v>Plastic/Aluminum Wall mount for outdoor domes, Compatible with QNV-6010R/6020R/6030R/6070R/7010R/7020R/7030R/7080R, XNP-6040H, XNV-6010/6020/8020R/8030R/8040R, HCV-6080R/6070R/7010R/7020R/7030R/7070R, SNV-L5083R/L6083R
SCV-5082/5082R/5083/5083R/5085/6023R/6083R, White</v>
          </cell>
          <cell r="K457" t="str">
            <v>Info</v>
          </cell>
          <cell r="L457">
            <v>54</v>
          </cell>
          <cell r="M457">
            <v>49</v>
          </cell>
          <cell r="N457">
            <v>71</v>
          </cell>
          <cell r="O457">
            <v>67</v>
          </cell>
        </row>
        <row r="458">
          <cell r="D458" t="str">
            <v>SBP-300WM0</v>
          </cell>
          <cell r="E458" t="str">
            <v>Wall Mount</v>
          </cell>
          <cell r="F458">
            <v>0</v>
          </cell>
          <cell r="G458">
            <v>0</v>
          </cell>
          <cell r="H458">
            <v>0</v>
          </cell>
          <cell r="I458">
            <v>0</v>
          </cell>
          <cell r="J458" t="str">
            <v>Plastic Wall mount for indoor domes, Compatible with SCD-3083/3082E/3081
SCD-3080/2082/2081, SCD-2080R/2080E/2080, SCD-2060E/2042R/2040, SCD-2022R/2022/2021, SCD-2020R/2020, SND-7061/7011, SND-5061/5011, SND-2010/1080/1011, SUD-3080/2080, Ivory</v>
          </cell>
          <cell r="K458" t="str">
            <v>Info</v>
          </cell>
          <cell r="L458">
            <v>13</v>
          </cell>
          <cell r="M458">
            <v>31</v>
          </cell>
          <cell r="N458">
            <v>16</v>
          </cell>
          <cell r="O458">
            <v>15</v>
          </cell>
        </row>
        <row r="459">
          <cell r="D459" t="str">
            <v>SBE-100WM</v>
          </cell>
          <cell r="E459" t="str">
            <v>Wall Mount</v>
          </cell>
          <cell r="F459">
            <v>0</v>
          </cell>
          <cell r="G459">
            <v>0</v>
          </cell>
          <cell r="H459">
            <v>0</v>
          </cell>
          <cell r="I459">
            <v>0</v>
          </cell>
          <cell r="J459" t="str">
            <v xml:space="preserve">Wall Mount for Explosion-proof Camera, Compatible with TNU-6320E/TNO-6320E, Stainless Steel </v>
          </cell>
          <cell r="K459" t="str">
            <v>Info</v>
          </cell>
          <cell r="L459">
            <v>1076</v>
          </cell>
          <cell r="M459">
            <v>972</v>
          </cell>
          <cell r="N459">
            <v>1344</v>
          </cell>
          <cell r="O459">
            <v>1280</v>
          </cell>
        </row>
        <row r="460">
          <cell r="D460" t="str">
            <v>SBP-300WM</v>
          </cell>
          <cell r="E460" t="str">
            <v>Wall Mount</v>
          </cell>
          <cell r="F460">
            <v>0</v>
          </cell>
          <cell r="G460">
            <v>0</v>
          </cell>
          <cell r="H460">
            <v>0</v>
          </cell>
          <cell r="I460">
            <v>0</v>
          </cell>
          <cell r="J460" t="str">
            <v>Gooseneck Wall Mount, Compatible with SCP-3430H/2430H, SCP-3370TH/3370H, SCP-2370TH/2370H, SCP-3250H/2250H, SCP-3120VH, SNP-5430H/6320H/6320RH, SNP-5200H/3302H, SNP-6321H/5321H/SNP-L6233H/L5233H/L6233RHH/SNP-3371TH/3371H,SNP-3120VH, All caps, SHP-3701H, Ivory</v>
          </cell>
          <cell r="K460" t="str">
            <v>Info</v>
          </cell>
          <cell r="L460">
            <v>40</v>
          </cell>
          <cell r="M460">
            <v>41</v>
          </cell>
          <cell r="N460">
            <v>51</v>
          </cell>
          <cell r="O460">
            <v>48</v>
          </cell>
        </row>
        <row r="461">
          <cell r="D461" t="str">
            <v>SBP-300WMS</v>
          </cell>
          <cell r="E461" t="str">
            <v>Stainless Steel Wall Mount 
(Gooseneck)</v>
          </cell>
          <cell r="F461">
            <v>0</v>
          </cell>
          <cell r="G461">
            <v>0</v>
          </cell>
          <cell r="H461">
            <v>0</v>
          </cell>
          <cell r="I461">
            <v>0</v>
          </cell>
          <cell r="J461" t="str">
            <v>Stainless Steel Gooseneck wall mount, Compatible with PTZ: XNP-6320HS and dome cameras: XNV-6080RS, XNV-8080RS, XNV-6120RS (need to purchase a separate cap SBP-300HMS6 for the dome cameras)</v>
          </cell>
          <cell r="K461" t="str">
            <v>Info</v>
          </cell>
          <cell r="L461">
            <v>386</v>
          </cell>
          <cell r="M461">
            <v>351</v>
          </cell>
          <cell r="N461">
            <v>482</v>
          </cell>
          <cell r="O461">
            <v>459</v>
          </cell>
        </row>
        <row r="462">
          <cell r="D462" t="str">
            <v>SBP-300WM1</v>
          </cell>
          <cell r="E462" t="str">
            <v>Wall Mount</v>
          </cell>
          <cell r="F462">
            <v>0</v>
          </cell>
          <cell r="G462">
            <v>0</v>
          </cell>
          <cell r="H462">
            <v>0</v>
          </cell>
          <cell r="I462">
            <v>0</v>
          </cell>
          <cell r="J462" t="str">
            <v>Wall Mount, Compatible with SCP-3430H/2430H, SCP-3370TH/3370H, SCP-2370TH/2370H, SCP-3250H/2250H, SCP-3120VH, SNP-5430H/6320H/6320RH, SNP-5200H/3302H, SNP-6321H/5321H/SNP-L6233H/L5233H/L6233RHH/SNP-3371TH/3371H,SNP-3120VH, All caps except SBP-329HM, SHP-3701H</v>
          </cell>
          <cell r="K462" t="str">
            <v>Info</v>
          </cell>
          <cell r="L462">
            <v>43</v>
          </cell>
          <cell r="M462">
            <v>35</v>
          </cell>
          <cell r="N462">
            <v>54</v>
          </cell>
          <cell r="O462">
            <v>51</v>
          </cell>
        </row>
        <row r="463">
          <cell r="D463" t="str">
            <v>SBP-300WMW1</v>
          </cell>
          <cell r="E463" t="str">
            <v>Wall Mount</v>
          </cell>
          <cell r="F463">
            <v>0</v>
          </cell>
          <cell r="G463">
            <v>0</v>
          </cell>
          <cell r="H463">
            <v>0</v>
          </cell>
          <cell r="I463">
            <v>0</v>
          </cell>
          <cell r="J463" t="str">
            <v>Aluminum Wall Mount compatible with XNV-6081/XNV-8081/XND-6081V /XND-8081V and white hanging caps, Ivory</v>
          </cell>
          <cell r="K463" t="str">
            <v>Info</v>
          </cell>
          <cell r="L463">
            <v>47</v>
          </cell>
          <cell r="M463">
            <v>43</v>
          </cell>
          <cell r="N463">
            <v>59</v>
          </cell>
          <cell r="O463">
            <v>56</v>
          </cell>
        </row>
        <row r="464">
          <cell r="D464" t="str">
            <v>SBP-300WMS1</v>
          </cell>
          <cell r="E464" t="str">
            <v>Stainless Steel Wall Mount</v>
          </cell>
          <cell r="F464">
            <v>0</v>
          </cell>
          <cell r="G464">
            <v>0</v>
          </cell>
          <cell r="H464">
            <v>0</v>
          </cell>
          <cell r="I464">
            <v>0</v>
          </cell>
          <cell r="J464" t="str">
            <v>Stainless Steel wall mount for PTZ XNP-6320HS and dome XNV-6080RS, XNV-8080RS, XNV-6120RS (need to purchase a separate cap SBP-300HMS6 for the dome cameras)</v>
          </cell>
          <cell r="K464" t="str">
            <v>Info</v>
          </cell>
          <cell r="L464">
            <v>514</v>
          </cell>
          <cell r="M464">
            <v>467</v>
          </cell>
          <cell r="N464">
            <v>643</v>
          </cell>
          <cell r="O464">
            <v>612</v>
          </cell>
        </row>
        <row r="465">
          <cell r="D465" t="str">
            <v>SBP-390WM</v>
          </cell>
          <cell r="E465" t="str">
            <v>Wall Mount</v>
          </cell>
          <cell r="F465">
            <v>0</v>
          </cell>
          <cell r="G465">
            <v>0</v>
          </cell>
          <cell r="H465">
            <v>0</v>
          </cell>
          <cell r="I465">
            <v>0</v>
          </cell>
          <cell r="J465" t="str">
            <v>Aluminum Wall mount compatible with PNM-9081VQ/9080VQ/9020V/9320VQP, all Wisenet PTZ cameras, Ivory</v>
          </cell>
          <cell r="K465" t="str">
            <v>Info</v>
          </cell>
          <cell r="L465">
            <v>183</v>
          </cell>
          <cell r="M465">
            <v>166</v>
          </cell>
          <cell r="N465">
            <v>228</v>
          </cell>
          <cell r="O465">
            <v>217</v>
          </cell>
        </row>
        <row r="466">
          <cell r="D466" t="str">
            <v>SBP-390WM1</v>
          </cell>
          <cell r="E466" t="str">
            <v>Wall Mount</v>
          </cell>
          <cell r="F466">
            <v>0</v>
          </cell>
          <cell r="G466">
            <v>0</v>
          </cell>
          <cell r="H466">
            <v>0</v>
          </cell>
          <cell r="I466">
            <v>0</v>
          </cell>
          <cell r="J466" t="str">
            <v>Aluminum Wall mount compatible with PNM-9081VQ/9080VQ/9020V/9320VQP, all Wisenet PTZ cameras, Ivory</v>
          </cell>
          <cell r="K466" t="str">
            <v>Info</v>
          </cell>
          <cell r="L466">
            <v>183</v>
          </cell>
          <cell r="M466">
            <v>166</v>
          </cell>
          <cell r="N466">
            <v>228</v>
          </cell>
          <cell r="O466">
            <v>217</v>
          </cell>
        </row>
        <row r="467">
          <cell r="D467" t="str">
            <v>SBP-390WM2</v>
          </cell>
          <cell r="E467" t="str">
            <v>Wall Mount</v>
          </cell>
          <cell r="F467">
            <v>0</v>
          </cell>
          <cell r="G467">
            <v>0</v>
          </cell>
          <cell r="H467">
            <v>0</v>
          </cell>
          <cell r="I467">
            <v>0</v>
          </cell>
          <cell r="J467" t="str">
            <v>Aluminum Wall mount compatible with PNM-9081VQ/9080VQ/9020V/9320VQP, all Wisenet PTZ cameras, Ivory</v>
          </cell>
          <cell r="K467" t="str">
            <v>Info</v>
          </cell>
          <cell r="L467">
            <v>183</v>
          </cell>
          <cell r="M467">
            <v>166</v>
          </cell>
          <cell r="N467">
            <v>228</v>
          </cell>
          <cell r="O467">
            <v>217</v>
          </cell>
        </row>
        <row r="468">
          <cell r="D468" t="str">
            <v>SBP-390WMW2</v>
          </cell>
          <cell r="E468" t="str">
            <v>Wall Mount</v>
          </cell>
          <cell r="F468">
            <v>0</v>
          </cell>
          <cell r="G468">
            <v>0</v>
          </cell>
          <cell r="H468">
            <v>0</v>
          </cell>
          <cell r="I468">
            <v>0</v>
          </cell>
          <cell r="J468" t="str">
            <v>Aluminum Wall mount compatible with PNM-9081VQ/9080VQ/9020V/9320VQP, all Wisenet PTZ cameras, White</v>
          </cell>
          <cell r="K468" t="str">
            <v>Info</v>
          </cell>
          <cell r="L468">
            <v>183</v>
          </cell>
          <cell r="M468">
            <v>166</v>
          </cell>
          <cell r="N468">
            <v>228</v>
          </cell>
          <cell r="O468">
            <v>217</v>
          </cell>
        </row>
        <row r="469">
          <cell r="D469" t="str">
            <v>SBU-500WM</v>
          </cell>
          <cell r="E469" t="str">
            <v>Wall Mount</v>
          </cell>
          <cell r="F469">
            <v>0</v>
          </cell>
          <cell r="G469">
            <v>0</v>
          </cell>
          <cell r="H469">
            <v>0</v>
          </cell>
          <cell r="I469">
            <v>0</v>
          </cell>
          <cell r="J469" t="str">
            <v>Wall mount for the TNU-6320</v>
          </cell>
          <cell r="K469" t="str">
            <v>Info</v>
          </cell>
          <cell r="L469">
            <v>294</v>
          </cell>
          <cell r="M469">
            <v>263</v>
          </cell>
          <cell r="N469">
            <v>384</v>
          </cell>
          <cell r="O469">
            <v>365</v>
          </cell>
        </row>
        <row r="470">
          <cell r="D470" t="str">
            <v>SBP-300NB</v>
          </cell>
          <cell r="E470" t="str">
            <v>Installation Box</v>
          </cell>
          <cell r="F470">
            <v>0</v>
          </cell>
          <cell r="G470">
            <v>0</v>
          </cell>
          <cell r="H470">
            <v>0</v>
          </cell>
          <cell r="I470">
            <v>0</v>
          </cell>
          <cell r="J470" t="str">
            <v>Installation Back box compatible with SBP-300WM, SBP-300WM1, SBP-300KM, SBP-300PM, IP66, Ivory</v>
          </cell>
          <cell r="K470" t="str">
            <v>Info</v>
          </cell>
          <cell r="L470">
            <v>282</v>
          </cell>
          <cell r="M470">
            <v>227</v>
          </cell>
          <cell r="N470">
            <v>353</v>
          </cell>
          <cell r="O470">
            <v>336</v>
          </cell>
        </row>
        <row r="471">
          <cell r="D471" t="str">
            <v>SBP-300NBW</v>
          </cell>
          <cell r="E471" t="str">
            <v>Installation Box</v>
          </cell>
          <cell r="F471">
            <v>0</v>
          </cell>
          <cell r="G471">
            <v>0</v>
          </cell>
          <cell r="H471">
            <v>0</v>
          </cell>
          <cell r="I471">
            <v>0</v>
          </cell>
          <cell r="J471" t="str">
            <v>Installation Back box compatible with SBP-300WM, SBP-300WM1, SBP-300KM, SBP-300PM, IP66, White</v>
          </cell>
          <cell r="K471" t="str">
            <v>Info</v>
          </cell>
          <cell r="L471">
            <v>282</v>
          </cell>
          <cell r="M471">
            <v>227</v>
          </cell>
          <cell r="N471">
            <v>353</v>
          </cell>
          <cell r="O471">
            <v>336</v>
          </cell>
        </row>
        <row r="472">
          <cell r="D472" t="str">
            <v>SBP-300B</v>
          </cell>
          <cell r="E472" t="str">
            <v>Mount Base</v>
          </cell>
          <cell r="F472">
            <v>0</v>
          </cell>
          <cell r="G472">
            <v>0</v>
          </cell>
          <cell r="H472">
            <v>0</v>
          </cell>
          <cell r="I472">
            <v>0</v>
          </cell>
          <cell r="J472" t="str">
            <v>Wall Mount Base compatible with Mounts SBP-300WM/300WM1, Ivory</v>
          </cell>
          <cell r="K472" t="str">
            <v>Info</v>
          </cell>
          <cell r="L472">
            <v>40</v>
          </cell>
          <cell r="M472">
            <v>32</v>
          </cell>
          <cell r="N472">
            <v>51</v>
          </cell>
          <cell r="O472">
            <v>48</v>
          </cell>
        </row>
        <row r="473">
          <cell r="D473" t="str">
            <v>SBP-300BW</v>
          </cell>
          <cell r="E473" t="str">
            <v>Mount Base</v>
          </cell>
          <cell r="F473">
            <v>0</v>
          </cell>
          <cell r="G473">
            <v>0</v>
          </cell>
          <cell r="H473">
            <v>0</v>
          </cell>
          <cell r="I473">
            <v>0</v>
          </cell>
          <cell r="J473" t="str">
            <v>Wall Mount Base compatible with Mounts SBP-300WM/300WM1, White</v>
          </cell>
          <cell r="K473" t="str">
            <v>Info</v>
          </cell>
          <cell r="L473">
            <v>40</v>
          </cell>
          <cell r="M473">
            <v>32</v>
          </cell>
          <cell r="N473">
            <v>51</v>
          </cell>
          <cell r="O473">
            <v>48</v>
          </cell>
        </row>
        <row r="474">
          <cell r="D474" t="str">
            <v>SBP-300LM</v>
          </cell>
          <cell r="E474" t="str">
            <v>Parapet Mount</v>
          </cell>
          <cell r="F474">
            <v>0</v>
          </cell>
          <cell r="G474">
            <v>0</v>
          </cell>
          <cell r="H474">
            <v>0</v>
          </cell>
          <cell r="I474">
            <v>0</v>
          </cell>
          <cell r="J474" t="str">
            <v>Aluminum Parapet Mount Accessory, Ivory</v>
          </cell>
          <cell r="K474" t="str">
            <v>Info</v>
          </cell>
          <cell r="L474">
            <v>144</v>
          </cell>
          <cell r="M474">
            <v>130</v>
          </cell>
          <cell r="N474">
            <v>180</v>
          </cell>
          <cell r="O474">
            <v>171</v>
          </cell>
        </row>
        <row r="475">
          <cell r="D475" t="str">
            <v>SBP-300LMW</v>
          </cell>
          <cell r="E475" t="str">
            <v>Parapet Mount</v>
          </cell>
          <cell r="F475">
            <v>0</v>
          </cell>
          <cell r="G475">
            <v>0</v>
          </cell>
          <cell r="H475">
            <v>0</v>
          </cell>
          <cell r="I475">
            <v>0</v>
          </cell>
          <cell r="J475" t="str">
            <v>Aluminum Parapet Mount Accessory, White</v>
          </cell>
          <cell r="K475" t="str">
            <v>Info</v>
          </cell>
          <cell r="L475">
            <v>144</v>
          </cell>
          <cell r="M475">
            <v>130</v>
          </cell>
          <cell r="N475">
            <v>180</v>
          </cell>
          <cell r="O475">
            <v>171</v>
          </cell>
        </row>
        <row r="476">
          <cell r="D476" t="str">
            <v>SBP-300PM</v>
          </cell>
          <cell r="E476" t="str">
            <v>Pole Mount Base</v>
          </cell>
          <cell r="F476">
            <v>0</v>
          </cell>
          <cell r="G476">
            <v>0</v>
          </cell>
          <cell r="H476">
            <v>0</v>
          </cell>
          <cell r="I476">
            <v>0</v>
          </cell>
          <cell r="J476" t="str">
            <v>Pole Mount Adapter compatible with SBP-300WM, Ivory</v>
          </cell>
          <cell r="K476" t="str">
            <v>Info</v>
          </cell>
          <cell r="L476">
            <v>37</v>
          </cell>
          <cell r="M476">
            <v>29</v>
          </cell>
          <cell r="N476">
            <v>47</v>
          </cell>
          <cell r="O476">
            <v>44</v>
          </cell>
        </row>
        <row r="477">
          <cell r="D477" t="str">
            <v>SBP-300PMW</v>
          </cell>
          <cell r="E477" t="str">
            <v>Pole Mount Base</v>
          </cell>
          <cell r="F477">
            <v>0</v>
          </cell>
          <cell r="G477">
            <v>0</v>
          </cell>
          <cell r="H477">
            <v>0</v>
          </cell>
          <cell r="I477">
            <v>0</v>
          </cell>
          <cell r="J477" t="str">
            <v>Pole Mount Adapter compatible with SBP-300WM, White</v>
          </cell>
          <cell r="K477" t="str">
            <v>Info</v>
          </cell>
          <cell r="L477">
            <v>37</v>
          </cell>
          <cell r="M477">
            <v>29</v>
          </cell>
          <cell r="N477">
            <v>47</v>
          </cell>
          <cell r="O477">
            <v>44</v>
          </cell>
        </row>
        <row r="478">
          <cell r="D478" t="str">
            <v>SBP-300PMS</v>
          </cell>
          <cell r="E478" t="str">
            <v>Stainless Steel Pole 
Mount Adaptor</v>
          </cell>
          <cell r="F478">
            <v>0</v>
          </cell>
          <cell r="G478">
            <v>0</v>
          </cell>
          <cell r="H478">
            <v>0</v>
          </cell>
          <cell r="I478">
            <v>0</v>
          </cell>
          <cell r="J478" t="str">
            <v>Stainless Steel Pole mount adaptor, Compatible with SBP-300WMS and SBP-300WMS1</v>
          </cell>
          <cell r="K478" t="str">
            <v>Info</v>
          </cell>
          <cell r="L478">
            <v>83</v>
          </cell>
          <cell r="M478">
            <v>66</v>
          </cell>
          <cell r="N478">
            <v>104</v>
          </cell>
          <cell r="O478">
            <v>99</v>
          </cell>
        </row>
        <row r="479">
          <cell r="D479" t="str">
            <v>SBP-302PM</v>
          </cell>
          <cell r="E479" t="str">
            <v>Pole Mount Base</v>
          </cell>
          <cell r="F479">
            <v>0</v>
          </cell>
          <cell r="G479">
            <v>0</v>
          </cell>
          <cell r="H479">
            <v>0</v>
          </cell>
          <cell r="I479">
            <v>0</v>
          </cell>
          <cell r="J479" t="str">
            <v>Pole Mount Adapter compatible with SBO-100B1, PNO-9080R, SNO-8081R, QNO-7080R/6070R, QNO-7010R/7020R/7030R/6010R/6020R/6030R</v>
          </cell>
          <cell r="K479" t="str">
            <v>Info</v>
          </cell>
          <cell r="L479">
            <v>37</v>
          </cell>
          <cell r="M479">
            <v>43</v>
          </cell>
          <cell r="N479">
            <v>47</v>
          </cell>
          <cell r="O479">
            <v>44</v>
          </cell>
        </row>
        <row r="480">
          <cell r="D480" t="str">
            <v>SBP-303PM</v>
          </cell>
          <cell r="E480" t="str">
            <v>Pole Mount Base</v>
          </cell>
          <cell r="F480">
            <v>0</v>
          </cell>
          <cell r="G480">
            <v>0</v>
          </cell>
          <cell r="H480">
            <v>0</v>
          </cell>
          <cell r="I480">
            <v>0</v>
          </cell>
          <cell r="J480" t="str">
            <v>Pole Mount for Thermal/Bullet Camera, White</v>
          </cell>
          <cell r="K480" t="str">
            <v>Info</v>
          </cell>
          <cell r="L480">
            <v>42</v>
          </cell>
          <cell r="M480">
            <v>38</v>
          </cell>
          <cell r="N480">
            <v>52</v>
          </cell>
          <cell r="O480">
            <v>49</v>
          </cell>
        </row>
        <row r="481">
          <cell r="D481" t="str">
            <v>SBE-100PM</v>
          </cell>
          <cell r="E481" t="str">
            <v>Pole Mount Base</v>
          </cell>
          <cell r="F481">
            <v>0</v>
          </cell>
          <cell r="G481">
            <v>0</v>
          </cell>
          <cell r="H481">
            <v>0</v>
          </cell>
          <cell r="I481">
            <v>0</v>
          </cell>
          <cell r="J481" t="str">
            <v xml:space="preserve">Pole Mount for Explosion-proof Camera, Compatible with TNU-6320E/TNO-6320E, Stainless Steel </v>
          </cell>
          <cell r="K481" t="str">
            <v>Info</v>
          </cell>
          <cell r="L481">
            <v>592</v>
          </cell>
          <cell r="M481">
            <v>536</v>
          </cell>
          <cell r="N481">
            <v>740</v>
          </cell>
          <cell r="O481">
            <v>704</v>
          </cell>
        </row>
        <row r="482">
          <cell r="D482" t="str">
            <v>SBP-300KM</v>
          </cell>
          <cell r="E482" t="str">
            <v>Corner Mount Base</v>
          </cell>
          <cell r="F482">
            <v>0</v>
          </cell>
          <cell r="G482">
            <v>0</v>
          </cell>
          <cell r="H482">
            <v>0</v>
          </cell>
          <cell r="I482">
            <v>0</v>
          </cell>
          <cell r="J482" t="str">
            <v>Corner Mount Adapter compatible with SBP-300WM, Ivory</v>
          </cell>
          <cell r="K482" t="str">
            <v>Info</v>
          </cell>
          <cell r="L482">
            <v>37</v>
          </cell>
          <cell r="M482">
            <v>29</v>
          </cell>
          <cell r="N482">
            <v>47</v>
          </cell>
          <cell r="O482">
            <v>44</v>
          </cell>
        </row>
        <row r="483">
          <cell r="D483" t="str">
            <v>SBP-300KMW</v>
          </cell>
          <cell r="E483" t="str">
            <v>Corner Mount Base</v>
          </cell>
          <cell r="F483">
            <v>0</v>
          </cell>
          <cell r="G483">
            <v>0</v>
          </cell>
          <cell r="H483">
            <v>0</v>
          </cell>
          <cell r="I483">
            <v>0</v>
          </cell>
          <cell r="J483" t="str">
            <v>Corner Mount Adapter compatible with SBP-300WM, White</v>
          </cell>
          <cell r="K483" t="str">
            <v>Info</v>
          </cell>
          <cell r="L483">
            <v>37</v>
          </cell>
          <cell r="M483">
            <v>29</v>
          </cell>
          <cell r="N483">
            <v>47</v>
          </cell>
          <cell r="O483">
            <v>44</v>
          </cell>
        </row>
        <row r="484">
          <cell r="D484" t="str">
            <v>SBP-300KMS</v>
          </cell>
          <cell r="E484" t="str">
            <v>Stainless Steel Corner 
Mount Adaptor</v>
          </cell>
          <cell r="F484">
            <v>0</v>
          </cell>
          <cell r="G484">
            <v>0</v>
          </cell>
          <cell r="H484">
            <v>0</v>
          </cell>
          <cell r="I484">
            <v>0</v>
          </cell>
          <cell r="J484" t="str">
            <v>Stainless Steel Corner mount adaptor, Compatible with SBP-300WMS and SBP-300WMS1</v>
          </cell>
          <cell r="K484" t="str">
            <v>Info</v>
          </cell>
          <cell r="L484">
            <v>117</v>
          </cell>
          <cell r="M484">
            <v>95</v>
          </cell>
          <cell r="N484">
            <v>146</v>
          </cell>
          <cell r="O484">
            <v>139</v>
          </cell>
        </row>
        <row r="485">
          <cell r="D485" t="str">
            <v>SBE-100CM</v>
          </cell>
          <cell r="E485" t="str">
            <v>Corner Mount Base</v>
          </cell>
          <cell r="F485">
            <v>0</v>
          </cell>
          <cell r="G485">
            <v>0</v>
          </cell>
          <cell r="H485">
            <v>0</v>
          </cell>
          <cell r="I485">
            <v>0</v>
          </cell>
          <cell r="J485" t="str">
            <v xml:space="preserve">Corner Mount for Explosion-proof Camera, Compatible with TNU-6320E/TNO-6320E, Stainless Steel </v>
          </cell>
          <cell r="K485">
            <v>0</v>
          </cell>
          <cell r="L485">
            <v>698</v>
          </cell>
          <cell r="M485">
            <v>698</v>
          </cell>
          <cell r="N485">
            <v>909</v>
          </cell>
          <cell r="O485">
            <v>865</v>
          </cell>
        </row>
        <row r="486">
          <cell r="D486" t="str">
            <v>SBP-300CM</v>
          </cell>
          <cell r="E486" t="str">
            <v>Pendant Mount</v>
          </cell>
          <cell r="F486">
            <v>0</v>
          </cell>
          <cell r="G486">
            <v>0</v>
          </cell>
          <cell r="H486">
            <v>0</v>
          </cell>
          <cell r="I486">
            <v>0</v>
          </cell>
          <cell r="J486" t="str">
            <v>Aluminum Pendant Mount Accessory, Ivory</v>
          </cell>
          <cell r="K486" t="str">
            <v>Info</v>
          </cell>
          <cell r="L486">
            <v>37</v>
          </cell>
          <cell r="M486">
            <v>39</v>
          </cell>
          <cell r="N486">
            <v>47</v>
          </cell>
          <cell r="O486">
            <v>44</v>
          </cell>
        </row>
        <row r="487">
          <cell r="D487" t="str">
            <v>SBP-300CMW</v>
          </cell>
          <cell r="E487" t="str">
            <v>Pendant Mount</v>
          </cell>
          <cell r="F487">
            <v>0</v>
          </cell>
          <cell r="G487">
            <v>0</v>
          </cell>
          <cell r="H487">
            <v>0</v>
          </cell>
          <cell r="I487">
            <v>0</v>
          </cell>
          <cell r="J487" t="str">
            <v>Aluminum Ceiling Mount Accessory, can be used with hanging mount and outdoor PTZ, White</v>
          </cell>
          <cell r="K487" t="str">
            <v>Info</v>
          </cell>
          <cell r="L487">
            <v>39</v>
          </cell>
          <cell r="M487">
            <v>35</v>
          </cell>
          <cell r="N487">
            <v>49</v>
          </cell>
          <cell r="O487">
            <v>46</v>
          </cell>
        </row>
        <row r="488">
          <cell r="D488" t="str">
            <v>SBP-301HF</v>
          </cell>
          <cell r="E488" t="str">
            <v>Fiber Optic for PTZ</v>
          </cell>
          <cell r="F488">
            <v>0</v>
          </cell>
          <cell r="G488">
            <v>0</v>
          </cell>
          <cell r="H488">
            <v>0</v>
          </cell>
          <cell r="I488">
            <v>0</v>
          </cell>
          <cell r="J488" t="str">
            <v>Aluminum Built-in Sfps Install Base for PTZ Cameras SNP-6321H/5321H/SNP-L6233H/L5233H,  RJ-45 to Fiber</v>
          </cell>
          <cell r="K488" t="str">
            <v>Info</v>
          </cell>
          <cell r="L488">
            <v>526</v>
          </cell>
          <cell r="M488">
            <v>414</v>
          </cell>
          <cell r="N488">
            <v>672</v>
          </cell>
          <cell r="O488">
            <v>640</v>
          </cell>
        </row>
        <row r="489">
          <cell r="D489" t="str">
            <v>SBP-302HF</v>
          </cell>
          <cell r="E489" t="str">
            <v>Fiber Optic for PTZ</v>
          </cell>
          <cell r="F489">
            <v>0</v>
          </cell>
          <cell r="G489">
            <v>0</v>
          </cell>
          <cell r="H489">
            <v>0</v>
          </cell>
          <cell r="I489">
            <v>0</v>
          </cell>
          <cell r="J489" t="str">
            <v>Aluminum Built-in Sfps Install Base for PTZ Cameras PNP-9200RH and XNP-6370RH,  RJ-45 to Fiber</v>
          </cell>
          <cell r="K489" t="str">
            <v>Info</v>
          </cell>
          <cell r="L489">
            <v>526</v>
          </cell>
          <cell r="M489">
            <v>414</v>
          </cell>
          <cell r="N489">
            <v>672</v>
          </cell>
          <cell r="O489">
            <v>640</v>
          </cell>
        </row>
        <row r="490">
          <cell r="D490" t="str">
            <v>SBP-303HF</v>
          </cell>
          <cell r="E490" t="str">
            <v>Fiber Optic for PTZ</v>
          </cell>
          <cell r="F490">
            <v>0</v>
          </cell>
          <cell r="G490">
            <v>0</v>
          </cell>
          <cell r="H490">
            <v>0</v>
          </cell>
          <cell r="I490">
            <v>0</v>
          </cell>
          <cell r="J490" t="str">
            <v>Aluminum Built-in Sfps Install Base for PTZ Cameras XNP-6550RH, XNP-6320H and QNP-6230H,  RJ-45 to Fiber</v>
          </cell>
          <cell r="K490" t="str">
            <v>Info</v>
          </cell>
          <cell r="L490">
            <v>526</v>
          </cell>
          <cell r="M490">
            <v>414</v>
          </cell>
          <cell r="N490">
            <v>672</v>
          </cell>
          <cell r="O490">
            <v>640</v>
          </cell>
        </row>
        <row r="491">
          <cell r="D491" t="str">
            <v>SBP-160TM</v>
          </cell>
          <cell r="E491" t="str">
            <v>Tilted Mount Adapter</v>
          </cell>
          <cell r="F491">
            <v>0</v>
          </cell>
          <cell r="G491">
            <v>0</v>
          </cell>
          <cell r="H491">
            <v>0</v>
          </cell>
          <cell r="I491">
            <v>0</v>
          </cell>
          <cell r="J491" t="str">
            <v>Tilted Wall Mount (Poly Carbonate), 23° Tilt , Compatible with XND-6085/6085V, XNV-6080/R/6085/R/8080R, XNV-L6084/R, PNV-9080R, SNV-8081/8080/7084/R/6084/R/6085R/5084/R, SCV-6081R</v>
          </cell>
          <cell r="K491" t="str">
            <v>Info</v>
          </cell>
          <cell r="L491">
            <v>13</v>
          </cell>
          <cell r="M491">
            <v>16</v>
          </cell>
          <cell r="N491">
            <v>16</v>
          </cell>
          <cell r="O491">
            <v>15</v>
          </cell>
        </row>
        <row r="492">
          <cell r="D492" t="str">
            <v>SBP-160TMW</v>
          </cell>
          <cell r="E492" t="str">
            <v>Tilted Mount Adapter</v>
          </cell>
          <cell r="F492">
            <v>0</v>
          </cell>
          <cell r="G492">
            <v>0</v>
          </cell>
          <cell r="H492">
            <v>0</v>
          </cell>
          <cell r="I492">
            <v>0</v>
          </cell>
          <cell r="J492" t="str">
            <v>Tilted Wall Mount (Poly Carbonate), 23° Tilt , Compatible with XND-6085/6085V, XNV-6080/R/6085/R/8080R, XNV-L6084/R, PNV-9080R, SNV-8081/8080/7084/R/6084/R/6085R/5084/R, SCV-6081R</v>
          </cell>
          <cell r="K492">
            <v>0</v>
          </cell>
          <cell r="L492">
            <v>13</v>
          </cell>
          <cell r="M492">
            <v>16</v>
          </cell>
          <cell r="N492">
            <v>16</v>
          </cell>
          <cell r="O492">
            <v>15</v>
          </cell>
        </row>
        <row r="493">
          <cell r="D493" t="str">
            <v>SBP-300TM1</v>
          </cell>
          <cell r="E493" t="str">
            <v>Tilted Mount Adapter</v>
          </cell>
          <cell r="F493">
            <v>0</v>
          </cell>
          <cell r="G493">
            <v>0</v>
          </cell>
          <cell r="H493">
            <v>0</v>
          </cell>
          <cell r="I493">
            <v>0</v>
          </cell>
          <cell r="J493" t="str">
            <v>Tilted Wall Mount (Poly Carbonate), 20° Tilt , Compatible with 5MP fisheye cameras (SNF-8010, SNF-8010VM, XNF-8010R/RV/RVM, PNF-9010R/RV/RVM), Ivory</v>
          </cell>
          <cell r="K493" t="str">
            <v>Info</v>
          </cell>
          <cell r="L493">
            <v>7</v>
          </cell>
          <cell r="M493">
            <v>18</v>
          </cell>
          <cell r="N493">
            <v>9</v>
          </cell>
          <cell r="O493">
            <v>8</v>
          </cell>
        </row>
        <row r="494">
          <cell r="D494" t="str">
            <v>SBF-100B1</v>
          </cell>
          <cell r="E494" t="str">
            <v>Fisheye Back Box</v>
          </cell>
          <cell r="F494">
            <v>0</v>
          </cell>
          <cell r="G494">
            <v>0</v>
          </cell>
          <cell r="H494">
            <v>0</v>
          </cell>
          <cell r="I494">
            <v>0</v>
          </cell>
          <cell r="J494" t="str">
            <v>Aluminum Back box for Fisheye cameras, Compatible with SNF-8010/VM, XNF-8010R/RV/RVM, PNF-9010R/RV/RVM</v>
          </cell>
          <cell r="K494" t="str">
            <v>Info</v>
          </cell>
          <cell r="L494">
            <v>22</v>
          </cell>
          <cell r="M494">
            <v>41</v>
          </cell>
          <cell r="N494">
            <v>28</v>
          </cell>
          <cell r="O494">
            <v>26</v>
          </cell>
        </row>
        <row r="495">
          <cell r="D495" t="str">
            <v>SBO-100B1</v>
          </cell>
          <cell r="E495" t="str">
            <v>Bullet Back Box</v>
          </cell>
          <cell r="F495">
            <v>0</v>
          </cell>
          <cell r="G495">
            <v>0</v>
          </cell>
          <cell r="H495">
            <v>0</v>
          </cell>
          <cell r="I495">
            <v>0</v>
          </cell>
          <cell r="J495" t="str">
            <v>Aluminum Back box for bullet cameras, Compatible with QNO-6030R / 6020R / 6010R, QNO-7030R / 7020R / 7010R, QNO-7080R/6070R, SNO-L6083R / L5083R, SCO-6083R</v>
          </cell>
          <cell r="K495" t="str">
            <v>Info</v>
          </cell>
          <cell r="L495">
            <v>43</v>
          </cell>
          <cell r="M495">
            <v>41</v>
          </cell>
          <cell r="N495">
            <v>54</v>
          </cell>
          <cell r="O495">
            <v>51</v>
          </cell>
        </row>
        <row r="496">
          <cell r="D496" t="str">
            <v>SBV-116B</v>
          </cell>
          <cell r="E496" t="str">
            <v>Dome back box</v>
          </cell>
          <cell r="F496">
            <v>0</v>
          </cell>
          <cell r="G496">
            <v>0</v>
          </cell>
          <cell r="H496">
            <v>0</v>
          </cell>
          <cell r="I496">
            <v>0</v>
          </cell>
          <cell r="J496" t="str">
            <v>Dome Back box with knockouts, Compatible with XNV-6011, SNV-6013</v>
          </cell>
          <cell r="K496" t="str">
            <v>Info</v>
          </cell>
          <cell r="L496">
            <v>34</v>
          </cell>
          <cell r="M496">
            <v>31</v>
          </cell>
          <cell r="N496">
            <v>42</v>
          </cell>
          <cell r="O496">
            <v>40</v>
          </cell>
        </row>
        <row r="497">
          <cell r="D497" t="str">
            <v>SBV-125BW</v>
          </cell>
          <cell r="E497" t="str">
            <v>Dome back box</v>
          </cell>
          <cell r="F497">
            <v>0</v>
          </cell>
          <cell r="G497">
            <v>0</v>
          </cell>
          <cell r="H497">
            <v>0</v>
          </cell>
          <cell r="I497">
            <v>0</v>
          </cell>
          <cell r="J497" t="str">
            <v>Dome Back box with knockouts, Compatible with QNE-8011R/8021R, White</v>
          </cell>
          <cell r="K497" t="str">
            <v>Info</v>
          </cell>
          <cell r="L497">
            <v>30</v>
          </cell>
          <cell r="M497">
            <v>27</v>
          </cell>
          <cell r="N497">
            <v>40</v>
          </cell>
          <cell r="O497">
            <v>38</v>
          </cell>
        </row>
        <row r="498">
          <cell r="D498" t="str">
            <v>SBV-136B</v>
          </cell>
          <cell r="E498" t="str">
            <v>Dome Back Box</v>
          </cell>
          <cell r="F498">
            <v>0</v>
          </cell>
          <cell r="G498">
            <v>0</v>
          </cell>
          <cell r="H498">
            <v>0</v>
          </cell>
          <cell r="I498">
            <v>0</v>
          </cell>
          <cell r="J498" t="str">
            <v>Waterproof aluminum backbox with knockout panels, Compatible with SNV-L6083R, SNV-L5083R, SCV-5082, SCV-5083, SCV-5085, SCV-5083R, SCV-6083R/ 6023R, QNV-7080R, QNV-6070R, HCV-6070R/6080R, XNP-6040H, Ivory</v>
          </cell>
          <cell r="K498" t="str">
            <v>Info</v>
          </cell>
          <cell r="L498">
            <v>28</v>
          </cell>
          <cell r="M498">
            <v>25</v>
          </cell>
          <cell r="N498">
            <v>35</v>
          </cell>
          <cell r="O498">
            <v>33</v>
          </cell>
        </row>
        <row r="499">
          <cell r="D499" t="str">
            <v>SBV-136BW</v>
          </cell>
          <cell r="E499" t="str">
            <v>Dome Back Box</v>
          </cell>
          <cell r="F499">
            <v>0</v>
          </cell>
          <cell r="G499">
            <v>0</v>
          </cell>
          <cell r="H499">
            <v>0</v>
          </cell>
          <cell r="I499">
            <v>0</v>
          </cell>
          <cell r="J499" t="str">
            <v>Waterproof aluminum backbox with knockout panels, Compatible with SNV-L6083R, SNV-L5083R, SCV-5082, SCV-5083, SCV-5085, SCV-5083R, SCV-6083R/ 6023R, QNV-7080R, QNV-6070R, HCV-6070R/6080R, XNP-6040H, White</v>
          </cell>
          <cell r="K499" t="str">
            <v>Info</v>
          </cell>
          <cell r="L499">
            <v>28</v>
          </cell>
          <cell r="M499">
            <v>25</v>
          </cell>
          <cell r="N499">
            <v>35</v>
          </cell>
          <cell r="O499">
            <v>33</v>
          </cell>
        </row>
        <row r="500">
          <cell r="D500" t="str">
            <v>SBV-120GW</v>
          </cell>
          <cell r="E500" t="str">
            <v>Dome Back box</v>
          </cell>
          <cell r="F500">
            <v>0</v>
          </cell>
          <cell r="G500">
            <v>0</v>
          </cell>
          <cell r="H500">
            <v>0</v>
          </cell>
          <cell r="I500">
            <v>0</v>
          </cell>
          <cell r="J500" t="str">
            <v>Dome Back box with knockouts, Compatible with QNV-6012R/6022R/6032R, QNV-8010R/8020R/8030R, White</v>
          </cell>
          <cell r="K500" t="str">
            <v>Info</v>
          </cell>
          <cell r="L500">
            <v>40</v>
          </cell>
          <cell r="M500">
            <v>36</v>
          </cell>
          <cell r="N500">
            <v>53</v>
          </cell>
          <cell r="O500">
            <v>50</v>
          </cell>
        </row>
        <row r="501">
          <cell r="D501" t="str">
            <v>SBV-158G</v>
          </cell>
          <cell r="E501" t="str">
            <v>Dome Back box</v>
          </cell>
          <cell r="F501">
            <v>0</v>
          </cell>
          <cell r="G501">
            <v>0</v>
          </cell>
          <cell r="H501">
            <v>0</v>
          </cell>
          <cell r="I501">
            <v>0</v>
          </cell>
          <cell r="J501" t="str">
            <v>Back Box for Outdoor Vandal Domes, Compatible with PNV-9080R, XNV-6080/R, XNV-8080R, XNV-6120/R, XNV-6085, XNV-L6080/R, SNV-5084/R,SNV-6084/R, SNV-7084/R, SNV-8081R, SNV-8080</v>
          </cell>
          <cell r="K501" t="str">
            <v>Info</v>
          </cell>
          <cell r="L501">
            <v>37</v>
          </cell>
          <cell r="M501">
            <v>95</v>
          </cell>
          <cell r="N501">
            <v>47</v>
          </cell>
          <cell r="O501">
            <v>44</v>
          </cell>
        </row>
        <row r="502">
          <cell r="D502" t="str">
            <v>SBV-158GW</v>
          </cell>
          <cell r="E502" t="str">
            <v>Dome Back box</v>
          </cell>
          <cell r="F502">
            <v>0</v>
          </cell>
          <cell r="G502">
            <v>0</v>
          </cell>
          <cell r="H502">
            <v>0</v>
          </cell>
          <cell r="I502">
            <v>0</v>
          </cell>
          <cell r="J502" t="str">
            <v>Back Box for Outdoor Vandal Domes, Compatible with PNV-9080R, XNV-6080/R, XNV-8080R, XNV-6120/R, XNV-6085, XNV-L6080/R, SNV-5084/R,SNV-6084/R, SNV-7084/R, SNV-8081R, SNV-8080, White</v>
          </cell>
          <cell r="K502">
            <v>0</v>
          </cell>
          <cell r="L502">
            <v>37</v>
          </cell>
          <cell r="M502">
            <v>95</v>
          </cell>
          <cell r="N502">
            <v>47</v>
          </cell>
          <cell r="O502">
            <v>44</v>
          </cell>
        </row>
        <row r="503">
          <cell r="D503" t="str">
            <v>SBO-126B</v>
          </cell>
          <cell r="E503" t="str">
            <v>Bullet Back Box</v>
          </cell>
          <cell r="F503">
            <v>0</v>
          </cell>
          <cell r="G503">
            <v>0</v>
          </cell>
          <cell r="H503">
            <v>0</v>
          </cell>
          <cell r="I503">
            <v>0</v>
          </cell>
          <cell r="J503" t="str">
            <v>Back box for bullet cameras, Compatible with XNO-L6080R</v>
          </cell>
          <cell r="K503" t="str">
            <v>Info</v>
          </cell>
          <cell r="L503">
            <v>49</v>
          </cell>
          <cell r="M503">
            <v>45</v>
          </cell>
          <cell r="N503">
            <v>62</v>
          </cell>
          <cell r="O503">
            <v>59</v>
          </cell>
        </row>
        <row r="504">
          <cell r="D504" t="str">
            <v>SHB-4200</v>
          </cell>
          <cell r="E504" t="str">
            <v>Fixed Housing</v>
          </cell>
          <cell r="F504">
            <v>0</v>
          </cell>
          <cell r="G504">
            <v>0</v>
          </cell>
          <cell r="H504">
            <v>0</v>
          </cell>
          <cell r="I504">
            <v>0</v>
          </cell>
          <cell r="J504" t="str">
            <v>Indoor Fixed Camera Housing w/Mounting Bracket, Compatible with all box cameras, Ivory</v>
          </cell>
          <cell r="K504" t="str">
            <v>Info</v>
          </cell>
          <cell r="L504">
            <v>86</v>
          </cell>
          <cell r="M504">
            <v>69</v>
          </cell>
          <cell r="N504">
            <v>108</v>
          </cell>
          <cell r="O504">
            <v>102</v>
          </cell>
        </row>
        <row r="505">
          <cell r="D505" t="str">
            <v>SHB-4200H</v>
          </cell>
          <cell r="E505" t="str">
            <v>Fixed Housing</v>
          </cell>
          <cell r="F505">
            <v>0</v>
          </cell>
          <cell r="G505">
            <v>0</v>
          </cell>
          <cell r="H505">
            <v>0</v>
          </cell>
          <cell r="I505">
            <v>0</v>
          </cell>
          <cell r="J505" t="str">
            <v>Outdoor Fixed Camera Housing w/Mounting Bracket, Compatible with all box cameras, Built-in heater and fan, IP66, 24VAC, Ivory</v>
          </cell>
          <cell r="K505" t="str">
            <v>Info</v>
          </cell>
          <cell r="L505">
            <v>110</v>
          </cell>
          <cell r="M505">
            <v>89</v>
          </cell>
          <cell r="N505">
            <v>138</v>
          </cell>
          <cell r="O505">
            <v>131</v>
          </cell>
        </row>
        <row r="506">
          <cell r="D506" t="str">
            <v>SHB-4300H</v>
          </cell>
          <cell r="E506" t="str">
            <v>Fixed Housing</v>
          </cell>
          <cell r="F506">
            <v>0</v>
          </cell>
          <cell r="G506">
            <v>0</v>
          </cell>
          <cell r="H506">
            <v>0</v>
          </cell>
          <cell r="I506">
            <v>0</v>
          </cell>
          <cell r="J506" t="str">
            <v>Extreme Weatherproof Aluminum Fixed Camera Housing w/Mounting Bracket, Compatible with all box cameras, Built-in heater and fan, IP66, 24VAC, Ivory</v>
          </cell>
          <cell r="K506" t="str">
            <v>Info</v>
          </cell>
          <cell r="L506">
            <v>211</v>
          </cell>
          <cell r="M506">
            <v>169</v>
          </cell>
          <cell r="N506">
            <v>264</v>
          </cell>
          <cell r="O506">
            <v>251</v>
          </cell>
        </row>
        <row r="507">
          <cell r="D507" t="str">
            <v>SHB-4300H1</v>
          </cell>
          <cell r="E507" t="str">
            <v>Fixed Housing</v>
          </cell>
          <cell r="F507">
            <v>0</v>
          </cell>
          <cell r="G507">
            <v>0</v>
          </cell>
          <cell r="H507">
            <v>0</v>
          </cell>
          <cell r="I507">
            <v>0</v>
          </cell>
          <cell r="J507" t="str">
            <v>Extreme Weatherproof Aluminum Fixed Camera Housing w/Mounting Bracket, Compatible with all box cameras, Built-in defroster/heater and fan, IP66, 24VAC, Ivory</v>
          </cell>
          <cell r="K507" t="str">
            <v>Info</v>
          </cell>
          <cell r="L507">
            <v>254</v>
          </cell>
          <cell r="M507">
            <v>204</v>
          </cell>
          <cell r="N507">
            <v>318</v>
          </cell>
          <cell r="O507">
            <v>302</v>
          </cell>
        </row>
        <row r="508">
          <cell r="D508" t="str">
            <v>SHB-4300H2</v>
          </cell>
          <cell r="E508" t="str">
            <v>Fixed Housing</v>
          </cell>
          <cell r="F508">
            <v>0</v>
          </cell>
          <cell r="G508">
            <v>0</v>
          </cell>
          <cell r="H508">
            <v>0</v>
          </cell>
          <cell r="I508">
            <v>0</v>
          </cell>
          <cell r="J508" t="str">
            <v>Extreme Weatherproof Aluminum Fixed Camera Housing w/Mounting Bracket, Compatible with all box cameras, Built-in defroster/heater and fan, IP66, 230VAC, Ivory</v>
          </cell>
          <cell r="K508" t="str">
            <v>Info</v>
          </cell>
          <cell r="L508">
            <v>291</v>
          </cell>
          <cell r="M508">
            <v>232</v>
          </cell>
          <cell r="N508">
            <v>364</v>
          </cell>
          <cell r="O508">
            <v>346</v>
          </cell>
        </row>
        <row r="509">
          <cell r="D509" t="str">
            <v>SHB-4300HP</v>
          </cell>
          <cell r="E509" t="str">
            <v>Fixed Housing</v>
          </cell>
          <cell r="F509">
            <v>0</v>
          </cell>
          <cell r="G509">
            <v>0</v>
          </cell>
          <cell r="H509">
            <v>0</v>
          </cell>
          <cell r="I509">
            <v>0</v>
          </cell>
          <cell r="J509" t="str">
            <v>Indoor/Outdoor Fixed Camera Housing w/Mounting Bracket, Compatible with all box cameras, Built-in defroster/heater and fan, IP66, PoE/12VDC, Ivory</v>
          </cell>
          <cell r="K509" t="str">
            <v>Info</v>
          </cell>
          <cell r="L509">
            <v>410</v>
          </cell>
          <cell r="M509">
            <v>362</v>
          </cell>
          <cell r="N509">
            <v>513</v>
          </cell>
          <cell r="O509">
            <v>488</v>
          </cell>
        </row>
        <row r="510">
          <cell r="D510" t="str">
            <v>STB-400</v>
          </cell>
          <cell r="E510" t="str">
            <v>Fixed Mount</v>
          </cell>
          <cell r="F510">
            <v>0</v>
          </cell>
          <cell r="G510">
            <v>0</v>
          </cell>
          <cell r="H510">
            <v>0</v>
          </cell>
          <cell r="I510">
            <v>0</v>
          </cell>
          <cell r="J510" t="str">
            <v>Aluminum Wall Mount Adapter for box cameras enclosures, Bracket for STH-500/200, Ivory</v>
          </cell>
          <cell r="K510" t="str">
            <v>Info</v>
          </cell>
          <cell r="L510">
            <v>40</v>
          </cell>
          <cell r="M510">
            <v>32</v>
          </cell>
          <cell r="N510">
            <v>51</v>
          </cell>
          <cell r="O510">
            <v>48</v>
          </cell>
        </row>
        <row r="511">
          <cell r="D511" t="str">
            <v>STB-4150V</v>
          </cell>
          <cell r="E511" t="str">
            <v>Box Mount</v>
          </cell>
          <cell r="F511">
            <v>0</v>
          </cell>
          <cell r="G511">
            <v>0</v>
          </cell>
          <cell r="H511">
            <v>0</v>
          </cell>
          <cell r="I511">
            <v>0</v>
          </cell>
          <cell r="J511" t="str">
            <v>Aluminum Fixed Camera Mount, Compatible with Box cameras, Bracket for STH-500/200, Silver</v>
          </cell>
          <cell r="K511" t="str">
            <v>Info</v>
          </cell>
          <cell r="L511">
            <v>28</v>
          </cell>
          <cell r="M511">
            <v>35</v>
          </cell>
          <cell r="N511">
            <v>35</v>
          </cell>
          <cell r="O511">
            <v>33</v>
          </cell>
        </row>
        <row r="512">
          <cell r="D512" t="str">
            <v>SBV-120WC</v>
          </cell>
          <cell r="E512" t="str">
            <v>Weather Cap</v>
          </cell>
          <cell r="F512">
            <v>0</v>
          </cell>
          <cell r="G512">
            <v>0</v>
          </cell>
          <cell r="H512">
            <v>0</v>
          </cell>
          <cell r="I512">
            <v>0</v>
          </cell>
          <cell r="J512" t="str">
            <v>Aluminum Weather cap, Compatible with XNV- 6010/6020/8020R/8030R/8040R, QNV- 6010R/6020R/6030R/7010R/7020R/7030R, Ivory</v>
          </cell>
          <cell r="K512" t="str">
            <v>Info</v>
          </cell>
          <cell r="L512">
            <v>16</v>
          </cell>
          <cell r="M512">
            <v>18</v>
          </cell>
          <cell r="N512">
            <v>20</v>
          </cell>
          <cell r="O512">
            <v>19</v>
          </cell>
        </row>
        <row r="513">
          <cell r="D513" t="str">
            <v>SBV-120WCW</v>
          </cell>
          <cell r="E513" t="str">
            <v>Weather Cap</v>
          </cell>
          <cell r="F513">
            <v>0</v>
          </cell>
          <cell r="G513">
            <v>0</v>
          </cell>
          <cell r="H513">
            <v>0</v>
          </cell>
          <cell r="I513">
            <v>0</v>
          </cell>
          <cell r="J513" t="str">
            <v>Aluminum Weather cap, Compatible with XNV- 6010/6020/8020R/8030R/8040R, QNV- 6010R/6020R/6030R/7010R/7020R/7030R, White</v>
          </cell>
          <cell r="K513" t="str">
            <v>Info</v>
          </cell>
          <cell r="L513">
            <v>16</v>
          </cell>
          <cell r="M513">
            <v>18</v>
          </cell>
          <cell r="N513">
            <v>20</v>
          </cell>
          <cell r="O513">
            <v>19</v>
          </cell>
        </row>
        <row r="514">
          <cell r="D514" t="str">
            <v>SBV-160WC</v>
          </cell>
          <cell r="E514" t="str">
            <v>Weather Cap</v>
          </cell>
          <cell r="F514">
            <v>0</v>
          </cell>
          <cell r="G514">
            <v>0</v>
          </cell>
          <cell r="H514">
            <v>0</v>
          </cell>
          <cell r="I514">
            <v>0</v>
          </cell>
          <cell r="J514" t="str">
            <v>Aluminum Weather cap, Compatible with XNV-6080/R/8080R/6120R/L6080/R,PNV-9080R,SNV-8081/8080/7084/R/6084/R/6085R/5084/R, SCV-6081R</v>
          </cell>
          <cell r="K514" t="str">
            <v>Info</v>
          </cell>
          <cell r="L514">
            <v>20</v>
          </cell>
          <cell r="M514">
            <v>24</v>
          </cell>
          <cell r="N514">
            <v>26</v>
          </cell>
          <cell r="O514">
            <v>24</v>
          </cell>
        </row>
        <row r="515">
          <cell r="D515" t="str">
            <v>SBP-SCP/SN</v>
          </cell>
          <cell r="E515" t="str">
            <v>Swan Neck Bracket</v>
          </cell>
          <cell r="F515">
            <v>0</v>
          </cell>
          <cell r="G515">
            <v>0</v>
          </cell>
          <cell r="H515">
            <v>0</v>
          </cell>
          <cell r="I515">
            <v>0</v>
          </cell>
          <cell r="J515" t="str">
            <v>Swan Neck Bracket</v>
          </cell>
          <cell r="K515" t="str">
            <v>Info</v>
          </cell>
          <cell r="L515">
            <v>186</v>
          </cell>
          <cell r="M515">
            <v>138</v>
          </cell>
          <cell r="N515">
            <v>233</v>
          </cell>
          <cell r="O515">
            <v>221</v>
          </cell>
        </row>
        <row r="516">
          <cell r="D516" t="str">
            <v>SBP-300NM</v>
          </cell>
          <cell r="E516" t="str">
            <v>Mounting accessory</v>
          </cell>
          <cell r="F516">
            <v>0</v>
          </cell>
          <cell r="G516">
            <v>0</v>
          </cell>
          <cell r="H516">
            <v>0</v>
          </cell>
          <cell r="I516">
            <v>0</v>
          </cell>
          <cell r="J516" t="str">
            <v>Housing and Mount for PVM camera TNB-6030</v>
          </cell>
          <cell r="K516">
            <v>0</v>
          </cell>
          <cell r="L516">
            <v>49</v>
          </cell>
          <cell r="M516">
            <v>42</v>
          </cell>
          <cell r="N516">
            <v>60</v>
          </cell>
          <cell r="O516">
            <v>57</v>
          </cell>
        </row>
        <row r="517">
          <cell r="D517" t="str">
            <v>SBE-100B</v>
          </cell>
          <cell r="E517" t="str">
            <v>Pedestal Mount</v>
          </cell>
          <cell r="F517">
            <v>0</v>
          </cell>
          <cell r="G517">
            <v>0</v>
          </cell>
          <cell r="H517">
            <v>0</v>
          </cell>
          <cell r="I517">
            <v>0</v>
          </cell>
          <cell r="J517" t="str">
            <v xml:space="preserve">Pedestal Mount for Explosion-proof Camera, Compatible with TNU-6320E/TNO-6320E, Stainless Steel </v>
          </cell>
          <cell r="K517" t="str">
            <v>Info</v>
          </cell>
          <cell r="L517">
            <v>1076</v>
          </cell>
          <cell r="M517">
            <v>972</v>
          </cell>
          <cell r="N517">
            <v>1344</v>
          </cell>
          <cell r="O517">
            <v>1280</v>
          </cell>
        </row>
        <row r="518">
          <cell r="D518" t="str">
            <v>SPB-PTZ6</v>
          </cell>
          <cell r="E518" t="str">
            <v>Smoked Dome Cover</v>
          </cell>
          <cell r="F518">
            <v>0</v>
          </cell>
          <cell r="G518">
            <v>0</v>
          </cell>
          <cell r="H518">
            <v>0</v>
          </cell>
          <cell r="I518">
            <v>0</v>
          </cell>
          <cell r="J518" t="str">
            <v>Smoked Dome Cover for Indoor PTZ: XNP-6320/QNP-6230/SNP-6321/6320/5430/5321, SNP-L6233/L5233, SCP-3371/2373/2371/2273/2271</v>
          </cell>
          <cell r="K518" t="str">
            <v>Info</v>
          </cell>
          <cell r="L518">
            <v>106</v>
          </cell>
          <cell r="M518">
            <v>56</v>
          </cell>
          <cell r="N518">
            <v>133</v>
          </cell>
          <cell r="O518">
            <v>126</v>
          </cell>
        </row>
        <row r="519">
          <cell r="D519" t="str">
            <v>SPB-PTZ7</v>
          </cell>
          <cell r="E519" t="str">
            <v>Smoked Dome Cover</v>
          </cell>
          <cell r="F519">
            <v>0</v>
          </cell>
          <cell r="G519">
            <v>0</v>
          </cell>
          <cell r="H519">
            <v>0</v>
          </cell>
          <cell r="I519">
            <v>0</v>
          </cell>
          <cell r="J519" t="str">
            <v>Smoked Dome Cover for Outdoor PTZ: XNP-6320H/QNP-6230H/SNP-6321H/6320H/5430H/5321H/SNP-L62333H/L5233H, SCP-3371H/2373H/2371H/2273H/2271H</v>
          </cell>
          <cell r="K519" t="str">
            <v>Info</v>
          </cell>
          <cell r="L519">
            <v>40</v>
          </cell>
          <cell r="M519">
            <v>58</v>
          </cell>
          <cell r="N519">
            <v>51</v>
          </cell>
          <cell r="O519">
            <v>48</v>
          </cell>
        </row>
        <row r="520">
          <cell r="D520" t="str">
            <v>SPB-PTZ71</v>
          </cell>
          <cell r="E520" t="str">
            <v>Smoked Dome Cover</v>
          </cell>
          <cell r="F520">
            <v>0</v>
          </cell>
          <cell r="G520">
            <v>0</v>
          </cell>
          <cell r="H520">
            <v>0</v>
          </cell>
          <cell r="I520">
            <v>0</v>
          </cell>
          <cell r="J520" t="str">
            <v>Smoked Dome Cover for XNP-6040H</v>
          </cell>
          <cell r="K520" t="str">
            <v>Info</v>
          </cell>
          <cell r="L520">
            <v>61</v>
          </cell>
          <cell r="M520">
            <v>56</v>
          </cell>
          <cell r="N520">
            <v>77</v>
          </cell>
          <cell r="O520">
            <v>73</v>
          </cell>
        </row>
        <row r="521">
          <cell r="D521" t="str">
            <v>SPB-PTZ73</v>
          </cell>
          <cell r="E521" t="str">
            <v>Smoked Dome Cover</v>
          </cell>
          <cell r="F521">
            <v>0</v>
          </cell>
          <cell r="G521">
            <v>0</v>
          </cell>
          <cell r="H521">
            <v>0</v>
          </cell>
          <cell r="I521">
            <v>0</v>
          </cell>
          <cell r="J521" t="str">
            <v>Smoked Dome Cover for XNP-6120H</v>
          </cell>
          <cell r="K521" t="str">
            <v>Info</v>
          </cell>
          <cell r="L521">
            <v>72</v>
          </cell>
          <cell r="M521">
            <v>65</v>
          </cell>
          <cell r="N521">
            <v>90</v>
          </cell>
          <cell r="O521">
            <v>85</v>
          </cell>
        </row>
        <row r="522">
          <cell r="D522" t="str">
            <v>SPB-VAN3</v>
          </cell>
          <cell r="E522" t="str">
            <v>Smoked Dome Cover</v>
          </cell>
          <cell r="F522">
            <v>0</v>
          </cell>
          <cell r="G522">
            <v>0</v>
          </cell>
          <cell r="H522">
            <v>0</v>
          </cell>
          <cell r="I522">
            <v>0</v>
          </cell>
          <cell r="J522" t="str">
            <v>Smoked Dome Cover for SNV-8081R, SNV-8080, SNV-5084/6084/7084, SNV-5084R/6084R/7084R, SCV-6081R, XNV-6080/R, XNV-8080R</v>
          </cell>
          <cell r="K522">
            <v>0</v>
          </cell>
          <cell r="L522">
            <v>26</v>
          </cell>
          <cell r="M522">
            <v>26</v>
          </cell>
          <cell r="N522">
            <v>33</v>
          </cell>
          <cell r="O522">
            <v>31</v>
          </cell>
        </row>
        <row r="523">
          <cell r="D523" t="str">
            <v>SPB-VAN4</v>
          </cell>
          <cell r="E523" t="str">
            <v>Smoked Dome Cover</v>
          </cell>
          <cell r="F523">
            <v>0</v>
          </cell>
          <cell r="G523">
            <v>0</v>
          </cell>
          <cell r="H523">
            <v>0</v>
          </cell>
          <cell r="I523">
            <v>0</v>
          </cell>
          <cell r="J523" t="str">
            <v>Smoked Dome Cover for SCV-5082/5083/5083R, SNV-L5083R, SNV-L6083R, SCV-6083R/6023R, QNV-7080R,QNV-6070R, HCV-6070R/6080R</v>
          </cell>
          <cell r="K523" t="str">
            <v>Info</v>
          </cell>
          <cell r="L523">
            <v>44</v>
          </cell>
          <cell r="M523">
            <v>47</v>
          </cell>
          <cell r="N523">
            <v>55</v>
          </cell>
          <cell r="O523">
            <v>52</v>
          </cell>
        </row>
        <row r="524">
          <cell r="D524" t="str">
            <v>SPB-VAN11</v>
          </cell>
          <cell r="E524" t="str">
            <v>Smoked Dome Cover</v>
          </cell>
          <cell r="F524">
            <v>0</v>
          </cell>
          <cell r="G524">
            <v>0</v>
          </cell>
          <cell r="H524">
            <v>0</v>
          </cell>
          <cell r="I524">
            <v>0</v>
          </cell>
          <cell r="J524" t="str">
            <v>Smoked Dome Cover for XNV- 6010/6020/ 8020R/8030R/8040R</v>
          </cell>
          <cell r="K524" t="str">
            <v>Info</v>
          </cell>
          <cell r="L524">
            <v>19</v>
          </cell>
          <cell r="M524">
            <v>17</v>
          </cell>
          <cell r="N524">
            <v>22</v>
          </cell>
          <cell r="O524">
            <v>22</v>
          </cell>
        </row>
        <row r="525">
          <cell r="D525" t="str">
            <v>SPB-VAN12</v>
          </cell>
          <cell r="E525" t="str">
            <v>Smoked Dome Cover</v>
          </cell>
          <cell r="F525">
            <v>0</v>
          </cell>
          <cell r="G525">
            <v>0</v>
          </cell>
          <cell r="H525">
            <v>0</v>
          </cell>
          <cell r="I525">
            <v>0</v>
          </cell>
          <cell r="J525" t="str">
            <v>Smoked Dome Cover for QNV- 6010R/6020R/6030R/ 7010R/7020R/7030R</v>
          </cell>
          <cell r="K525" t="str">
            <v>Info</v>
          </cell>
          <cell r="L525">
            <v>22</v>
          </cell>
          <cell r="M525">
            <v>20</v>
          </cell>
          <cell r="N525">
            <v>27</v>
          </cell>
          <cell r="O525">
            <v>25</v>
          </cell>
        </row>
        <row r="526">
          <cell r="D526" t="str">
            <v>SPB-VAN71</v>
          </cell>
          <cell r="E526" t="str">
            <v>Smoked Dome Cover</v>
          </cell>
          <cell r="F526">
            <v>0</v>
          </cell>
          <cell r="G526">
            <v>0</v>
          </cell>
          <cell r="H526">
            <v>0</v>
          </cell>
          <cell r="I526">
            <v>0</v>
          </cell>
          <cell r="J526" t="str">
            <v>Smoked Dome Cover for XNV-6120/6120R</v>
          </cell>
          <cell r="K526" t="str">
            <v>Info</v>
          </cell>
          <cell r="L526">
            <v>68</v>
          </cell>
          <cell r="M526">
            <v>62</v>
          </cell>
          <cell r="N526">
            <v>86</v>
          </cell>
          <cell r="O526">
            <v>81</v>
          </cell>
        </row>
        <row r="527">
          <cell r="D527" t="str">
            <v>SPB-VAN72</v>
          </cell>
          <cell r="E527" t="str">
            <v>Smoked Dome Cover</v>
          </cell>
          <cell r="F527">
            <v>0</v>
          </cell>
          <cell r="G527">
            <v>0</v>
          </cell>
          <cell r="H527">
            <v>0</v>
          </cell>
          <cell r="I527">
            <v>0</v>
          </cell>
          <cell r="J527" t="str">
            <v>Smoked Dome Cover for QNV-6070R/7080R</v>
          </cell>
          <cell r="K527" t="str">
            <v>Info</v>
          </cell>
          <cell r="L527">
            <v>29</v>
          </cell>
          <cell r="M527">
            <v>26</v>
          </cell>
          <cell r="N527">
            <v>36</v>
          </cell>
          <cell r="O527">
            <v>34</v>
          </cell>
        </row>
        <row r="528">
          <cell r="D528" t="str">
            <v>SPB-VAN81</v>
          </cell>
          <cell r="E528" t="str">
            <v>Smoked Dome Cover</v>
          </cell>
          <cell r="F528">
            <v>0</v>
          </cell>
          <cell r="G528">
            <v>0</v>
          </cell>
          <cell r="H528">
            <v>0</v>
          </cell>
          <cell r="I528">
            <v>0</v>
          </cell>
          <cell r="J528" t="str">
            <v>Smoked Dome Cover for XNV-6085</v>
          </cell>
          <cell r="K528" t="str">
            <v>Info</v>
          </cell>
          <cell r="L528">
            <v>66</v>
          </cell>
          <cell r="M528">
            <v>60</v>
          </cell>
          <cell r="N528">
            <v>83</v>
          </cell>
          <cell r="O528">
            <v>79</v>
          </cell>
        </row>
        <row r="529">
          <cell r="D529" t="str">
            <v>SPB-IND6</v>
          </cell>
          <cell r="E529" t="str">
            <v>Smoked Dome Cover</v>
          </cell>
          <cell r="F529">
            <v>0</v>
          </cell>
          <cell r="G529">
            <v>0</v>
          </cell>
          <cell r="H529">
            <v>0</v>
          </cell>
          <cell r="I529">
            <v>0</v>
          </cell>
          <cell r="J529" t="str">
            <v>Smoked Dome Cover for SCD-6083R, SCD-5080, SCD-5082, SCD-5083, SCD-5083R, SND-6011R, SND-L6083R, SND-L5083R, HCD-6080R/6070R</v>
          </cell>
          <cell r="K529" t="str">
            <v>Info</v>
          </cell>
          <cell r="L529">
            <v>24</v>
          </cell>
          <cell r="M529">
            <v>15</v>
          </cell>
          <cell r="N529">
            <v>31</v>
          </cell>
          <cell r="O529">
            <v>29</v>
          </cell>
        </row>
        <row r="530">
          <cell r="D530" t="str">
            <v>SPB-IND11</v>
          </cell>
          <cell r="E530" t="str">
            <v>Smoked Dome Cover</v>
          </cell>
          <cell r="F530">
            <v>0</v>
          </cell>
          <cell r="G530">
            <v>0</v>
          </cell>
          <cell r="H530">
            <v>0</v>
          </cell>
          <cell r="I530">
            <v>0</v>
          </cell>
          <cell r="J530" t="str">
            <v>Smoked Dome Cover for XND-6010/6020/8020R/8030R/8040R</v>
          </cell>
          <cell r="K530" t="str">
            <v>Info</v>
          </cell>
          <cell r="L530">
            <v>19</v>
          </cell>
          <cell r="M530">
            <v>17</v>
          </cell>
          <cell r="N530">
            <v>24</v>
          </cell>
          <cell r="O530">
            <v>22</v>
          </cell>
        </row>
        <row r="531">
          <cell r="D531" t="str">
            <v>SPB-IND12</v>
          </cell>
          <cell r="E531" t="str">
            <v>Smoked Dome Cover</v>
          </cell>
          <cell r="F531">
            <v>0</v>
          </cell>
          <cell r="G531">
            <v>0</v>
          </cell>
          <cell r="H531">
            <v>0</v>
          </cell>
          <cell r="I531">
            <v>0</v>
          </cell>
          <cell r="J531" t="str">
            <v>Smoked Dome Cover for QND- 6010R/6020R/6030R / 7010R/7020R/7030R</v>
          </cell>
          <cell r="K531" t="str">
            <v>Info</v>
          </cell>
          <cell r="L531">
            <v>19</v>
          </cell>
          <cell r="M531">
            <v>17</v>
          </cell>
          <cell r="N531">
            <v>24</v>
          </cell>
          <cell r="O531">
            <v>22</v>
          </cell>
        </row>
        <row r="532">
          <cell r="D532" t="str">
            <v>SPB-IND72</v>
          </cell>
          <cell r="E532" t="str">
            <v>Smoked Dome Cover</v>
          </cell>
          <cell r="F532">
            <v>0</v>
          </cell>
          <cell r="G532">
            <v>0</v>
          </cell>
          <cell r="H532">
            <v>0</v>
          </cell>
          <cell r="I532">
            <v>0</v>
          </cell>
          <cell r="J532" t="str">
            <v>Smoked Dome Cover for QND-6070R/7080R</v>
          </cell>
          <cell r="K532" t="str">
            <v>Info</v>
          </cell>
          <cell r="L532">
            <v>19</v>
          </cell>
          <cell r="M532">
            <v>17</v>
          </cell>
          <cell r="N532">
            <v>24</v>
          </cell>
          <cell r="O532">
            <v>22</v>
          </cell>
        </row>
        <row r="533">
          <cell r="D533" t="str">
            <v>SPB-IND81</v>
          </cell>
          <cell r="E533" t="str">
            <v>Smoked Dome Cover</v>
          </cell>
          <cell r="F533">
            <v>0</v>
          </cell>
          <cell r="G533">
            <v>0</v>
          </cell>
          <cell r="H533">
            <v>0</v>
          </cell>
          <cell r="I533">
            <v>0</v>
          </cell>
          <cell r="J533" t="str">
            <v>Smoked Dome Cover for XND-6080V/XND-6080RV/ XND-8080RV</v>
          </cell>
          <cell r="K533" t="str">
            <v>Info</v>
          </cell>
          <cell r="L533">
            <v>19</v>
          </cell>
          <cell r="M533">
            <v>17</v>
          </cell>
          <cell r="N533">
            <v>24</v>
          </cell>
          <cell r="O533">
            <v>22</v>
          </cell>
        </row>
        <row r="534">
          <cell r="D534" t="str">
            <v>SPB-IND81V</v>
          </cell>
          <cell r="E534" t="str">
            <v>Smoked Dome Cover</v>
          </cell>
          <cell r="F534">
            <v>0</v>
          </cell>
          <cell r="G534">
            <v>0</v>
          </cell>
          <cell r="H534">
            <v>0</v>
          </cell>
          <cell r="I534">
            <v>0</v>
          </cell>
          <cell r="J534" t="str">
            <v>Smoked Dome Cover for XND-6080V/XND-6080RV/ XND-8080RV</v>
          </cell>
          <cell r="K534" t="str">
            <v>Info</v>
          </cell>
          <cell r="L534">
            <v>37</v>
          </cell>
          <cell r="M534">
            <v>33</v>
          </cell>
          <cell r="N534">
            <v>46</v>
          </cell>
          <cell r="O534">
            <v>43</v>
          </cell>
        </row>
        <row r="535">
          <cell r="D535" t="str">
            <v>SPB-IND83</v>
          </cell>
          <cell r="E535" t="str">
            <v>Smoked Dome Cover</v>
          </cell>
          <cell r="F535">
            <v>0</v>
          </cell>
          <cell r="G535">
            <v>0</v>
          </cell>
          <cell r="H535">
            <v>0</v>
          </cell>
          <cell r="I535">
            <v>0</v>
          </cell>
          <cell r="J535" t="str">
            <v>Smoked Dome Cover for XND-6085V</v>
          </cell>
          <cell r="K535" t="str">
            <v>Info</v>
          </cell>
          <cell r="L535">
            <v>43</v>
          </cell>
          <cell r="M535">
            <v>39</v>
          </cell>
          <cell r="N535">
            <v>54</v>
          </cell>
          <cell r="O535">
            <v>51</v>
          </cell>
        </row>
        <row r="536">
          <cell r="D536" t="str">
            <v>SPB-IND83V</v>
          </cell>
          <cell r="E536" t="str">
            <v>Smoked Dome Cover</v>
          </cell>
          <cell r="F536">
            <v>0</v>
          </cell>
          <cell r="G536">
            <v>0</v>
          </cell>
          <cell r="H536">
            <v>0</v>
          </cell>
          <cell r="I536">
            <v>0</v>
          </cell>
          <cell r="J536" t="str">
            <v>Smoked Dome Cover for XND-6085V</v>
          </cell>
          <cell r="K536" t="str">
            <v>Info</v>
          </cell>
          <cell r="L536">
            <v>59</v>
          </cell>
          <cell r="M536">
            <v>53</v>
          </cell>
          <cell r="N536">
            <v>74</v>
          </cell>
          <cell r="O536">
            <v>70</v>
          </cell>
        </row>
        <row r="537">
          <cell r="D537">
            <v>0</v>
          </cell>
          <cell r="E537">
            <v>0</v>
          </cell>
          <cell r="F537">
            <v>0</v>
          </cell>
          <cell r="G537">
            <v>0</v>
          </cell>
          <cell r="H537">
            <v>0</v>
          </cell>
          <cell r="I537">
            <v>0</v>
          </cell>
          <cell r="J537">
            <v>0</v>
          </cell>
          <cell r="K537">
            <v>0</v>
          </cell>
          <cell r="L537">
            <v>0</v>
          </cell>
          <cell r="M537">
            <v>0</v>
          </cell>
          <cell r="N537">
            <v>0</v>
          </cell>
          <cell r="O537">
            <v>0</v>
          </cell>
        </row>
        <row r="538">
          <cell r="D538" t="str">
            <v>SMT-4033</v>
          </cell>
          <cell r="E538" t="str">
            <v>1080p 40" LED Monitor</v>
          </cell>
          <cell r="F538">
            <v>0</v>
          </cell>
          <cell r="G538">
            <v>0</v>
          </cell>
          <cell r="H538" t="str">
            <v>Monitor</v>
          </cell>
          <cell r="I538">
            <v>0</v>
          </cell>
          <cell r="J538" t="str">
            <v>40" LED Monitor, 1080p (1920x1080), DVI, HDMI, VGA, CVBS, 16:9 aspect ratio, Contrast ratio 5,000 : 1, Response time 9.5ms, Built-in Speaker (2W X 2), VESA DPM Compatible (100x100mm), compatible with SBM-4040 stand (can be purchased separately)</v>
          </cell>
          <cell r="K538" t="str">
            <v>Info</v>
          </cell>
          <cell r="L538">
            <v>1572</v>
          </cell>
          <cell r="M538">
            <v>1318</v>
          </cell>
          <cell r="N538">
            <v>2040</v>
          </cell>
          <cell r="O538">
            <v>1820</v>
          </cell>
        </row>
        <row r="539">
          <cell r="D539" t="str">
            <v>SMT-3233</v>
          </cell>
          <cell r="E539" t="str">
            <v>1080p 32" LED Monitor</v>
          </cell>
          <cell r="F539">
            <v>0</v>
          </cell>
          <cell r="G539">
            <v>0</v>
          </cell>
          <cell r="H539" t="str">
            <v>Monitor</v>
          </cell>
          <cell r="I539">
            <v>0</v>
          </cell>
          <cell r="J539" t="str">
            <v>32" LED Monitor, 1080p (1920x1080), DVI, HDMI, VGA, CVBS, 16:9 aspect ratio, Contrast ratio 1,200 : 1, Response time 8ms, Built-in Speaker (2W X 2), VESA DPM Compatible (100x100mm), compatible with SBM-3232 stand (can be purchased separately)</v>
          </cell>
          <cell r="K539" t="str">
            <v>Info</v>
          </cell>
          <cell r="L539">
            <v>1028</v>
          </cell>
          <cell r="M539">
            <v>934</v>
          </cell>
          <cell r="N539">
            <v>1371</v>
          </cell>
          <cell r="O539">
            <v>1223</v>
          </cell>
        </row>
        <row r="540">
          <cell r="D540" t="str">
            <v>S27F350FHU</v>
          </cell>
          <cell r="E540">
            <v>0</v>
          </cell>
          <cell r="F540">
            <v>0</v>
          </cell>
          <cell r="G540">
            <v>0</v>
          </cell>
          <cell r="H540" t="str">
            <v>Monitor</v>
          </cell>
          <cell r="I540">
            <v>0</v>
          </cell>
          <cell r="J540" t="str">
            <v>27" LED Monitor, 1080p (1920x1080), HDMI, VGA, Freesync, 16:9 aspect ratio, Response time 4ms, VESA 75x75 Compatible</v>
          </cell>
          <cell r="K540">
            <v>0</v>
          </cell>
          <cell r="L540">
            <v>488</v>
          </cell>
          <cell r="M540">
            <v>449</v>
          </cell>
          <cell r="N540">
            <v>651</v>
          </cell>
          <cell r="O540">
            <v>581</v>
          </cell>
        </row>
        <row r="541">
          <cell r="D541" t="str">
            <v>SMT-2233</v>
          </cell>
          <cell r="E541" t="str">
            <v>1080P 22" LED monitor</v>
          </cell>
          <cell r="F541">
            <v>0</v>
          </cell>
          <cell r="G541">
            <v>0</v>
          </cell>
          <cell r="H541" t="str">
            <v>Monitor</v>
          </cell>
          <cell r="I541">
            <v>0</v>
          </cell>
          <cell r="J541" t="str">
            <v>22" LED Monitor, 1080p (1920x1080), HDMI, VGA, BNC, 16:9 aspect ratio, Contrast ratio 1,000 : 1, Response time 5ms, Built-in Speaker (2W), Tempered Glass, VESA DPM Compatible</v>
          </cell>
          <cell r="K541" t="str">
            <v>Info</v>
          </cell>
          <cell r="L541">
            <v>652</v>
          </cell>
          <cell r="M541">
            <v>594</v>
          </cell>
          <cell r="N541">
            <v>870</v>
          </cell>
          <cell r="O541">
            <v>776</v>
          </cell>
        </row>
        <row r="542">
          <cell r="D542" t="str">
            <v>SMT-1935</v>
          </cell>
          <cell r="E542" t="str">
            <v>4:3 19" LED Monitor</v>
          </cell>
          <cell r="F542">
            <v>0</v>
          </cell>
          <cell r="G542">
            <v>0</v>
          </cell>
          <cell r="H542" t="str">
            <v>Monitor</v>
          </cell>
          <cell r="I542">
            <v>0</v>
          </cell>
          <cell r="J542" t="str">
            <v>19" LED Monitor, 600TVL (1280 x 1024),  HDMI, VGA, BNC, 4:3 aspect ratio, Contrast ratio 1,000 : 1, Response time 5ms, Built-in Speaker (2X1W),  VESA DPM Compatible</v>
          </cell>
          <cell r="K542" t="str">
            <v>Info</v>
          </cell>
          <cell r="L542">
            <v>404</v>
          </cell>
          <cell r="M542">
            <v>364</v>
          </cell>
          <cell r="N542">
            <v>539</v>
          </cell>
          <cell r="O542">
            <v>481</v>
          </cell>
        </row>
        <row r="543">
          <cell r="D543" t="str">
            <v>STN-L4655E</v>
          </cell>
          <cell r="E543">
            <v>0</v>
          </cell>
          <cell r="F543">
            <v>0</v>
          </cell>
          <cell r="G543">
            <v>0</v>
          </cell>
          <cell r="H543">
            <v>0</v>
          </cell>
          <cell r="I543">
            <v>0</v>
          </cell>
          <cell r="J543" t="str">
            <v>Monitor Stand</v>
          </cell>
          <cell r="K543">
            <v>0</v>
          </cell>
          <cell r="L543">
            <v>160</v>
          </cell>
          <cell r="M543">
            <v>137</v>
          </cell>
          <cell r="N543">
            <v>200</v>
          </cell>
          <cell r="O543">
            <v>190</v>
          </cell>
        </row>
        <row r="544">
          <cell r="D544" t="str">
            <v>SBM-3232</v>
          </cell>
          <cell r="E544">
            <v>0</v>
          </cell>
          <cell r="F544">
            <v>0</v>
          </cell>
          <cell r="G544">
            <v>0</v>
          </cell>
          <cell r="H544">
            <v>0</v>
          </cell>
          <cell r="I544">
            <v>0</v>
          </cell>
          <cell r="J544" t="str">
            <v>Monitor Stand Compatible with SMT-3233</v>
          </cell>
          <cell r="K544">
            <v>0</v>
          </cell>
          <cell r="L544">
            <v>69</v>
          </cell>
          <cell r="M544">
            <v>62</v>
          </cell>
          <cell r="N544">
            <v>86</v>
          </cell>
          <cell r="O544">
            <v>81</v>
          </cell>
        </row>
        <row r="545">
          <cell r="D545" t="str">
            <v>SBM-4040</v>
          </cell>
          <cell r="E545">
            <v>0</v>
          </cell>
          <cell r="F545">
            <v>0</v>
          </cell>
          <cell r="G545">
            <v>0</v>
          </cell>
          <cell r="H545">
            <v>0</v>
          </cell>
          <cell r="I545">
            <v>0</v>
          </cell>
          <cell r="J545" t="str">
            <v>Monitor Stand Compatible with SMT-4033</v>
          </cell>
          <cell r="K545">
            <v>0</v>
          </cell>
          <cell r="L545">
            <v>69</v>
          </cell>
          <cell r="M545">
            <v>62</v>
          </cell>
          <cell r="N545">
            <v>86</v>
          </cell>
          <cell r="O545">
            <v>81</v>
          </cell>
        </row>
        <row r="546">
          <cell r="D546">
            <v>0</v>
          </cell>
          <cell r="E546">
            <v>0</v>
          </cell>
          <cell r="F546">
            <v>0</v>
          </cell>
          <cell r="G546">
            <v>0</v>
          </cell>
          <cell r="H546">
            <v>0</v>
          </cell>
          <cell r="I546">
            <v>0</v>
          </cell>
          <cell r="J546">
            <v>0</v>
          </cell>
          <cell r="K546">
            <v>0</v>
          </cell>
          <cell r="L546">
            <v>0</v>
          </cell>
          <cell r="M546">
            <v>0</v>
          </cell>
          <cell r="N546">
            <v>0</v>
          </cell>
          <cell r="O546">
            <v>0</v>
          </cell>
        </row>
        <row r="547">
          <cell r="D547" t="str">
            <v>SPC-2000</v>
          </cell>
          <cell r="E547" t="str">
            <v>Controller</v>
          </cell>
          <cell r="F547">
            <v>0</v>
          </cell>
          <cell r="G547">
            <v>0</v>
          </cell>
          <cell r="H547" t="str">
            <v>Controller</v>
          </cell>
          <cell r="I547">
            <v>0</v>
          </cell>
          <cell r="J547" t="str">
            <v>Controller, USB 3D joystick</v>
          </cell>
          <cell r="K547" t="str">
            <v>Info</v>
          </cell>
          <cell r="L547">
            <v>728</v>
          </cell>
          <cell r="M547">
            <v>641</v>
          </cell>
          <cell r="N547">
            <v>910</v>
          </cell>
          <cell r="O547">
            <v>866</v>
          </cell>
        </row>
        <row r="548">
          <cell r="D548" t="str">
            <v>SPC-7000</v>
          </cell>
          <cell r="E548" t="str">
            <v>Controller</v>
          </cell>
          <cell r="F548">
            <v>0</v>
          </cell>
          <cell r="G548">
            <v>0</v>
          </cell>
          <cell r="H548" t="str">
            <v>Controller</v>
          </cell>
          <cell r="I548">
            <v>0</v>
          </cell>
          <cell r="J548" t="str">
            <v>Controller, IP system keyboard  with touch screen TFT LCD, Interchangeable 3D joystick &amp; jog shuttle for left or right handed users, RS-485, DVR/NVR, Matrix &amp; PTZ control, 1CH video input/output, SSM using USB interface only.</v>
          </cell>
          <cell r="K548" t="str">
            <v>Info</v>
          </cell>
          <cell r="L548">
            <v>1300</v>
          </cell>
          <cell r="M548">
            <v>1090</v>
          </cell>
          <cell r="N548">
            <v>1625</v>
          </cell>
          <cell r="O548">
            <v>1547</v>
          </cell>
        </row>
        <row r="549">
          <cell r="D549" t="str">
            <v>SPC-2010</v>
          </cell>
          <cell r="E549" t="str">
            <v>Controller</v>
          </cell>
          <cell r="F549">
            <v>0</v>
          </cell>
          <cell r="G549">
            <v>0</v>
          </cell>
          <cell r="H549" t="str">
            <v>Controller</v>
          </cell>
          <cell r="I549">
            <v>0</v>
          </cell>
          <cell r="J549" t="str">
            <v>Controller, 3D joystick, 2 line text LCD display, built-in jog shuttle, up to 255 PTZ/zoom cameras, RS-485, DVR, supports Multi-protocol</v>
          </cell>
          <cell r="K549" t="str">
            <v>Info</v>
          </cell>
          <cell r="L549">
            <v>833</v>
          </cell>
          <cell r="M549">
            <v>731</v>
          </cell>
          <cell r="N549">
            <v>1041</v>
          </cell>
          <cell r="O549">
            <v>991</v>
          </cell>
        </row>
        <row r="550">
          <cell r="D550" t="str">
            <v>SPC-1010</v>
          </cell>
          <cell r="E550" t="str">
            <v>Controller</v>
          </cell>
          <cell r="F550">
            <v>0</v>
          </cell>
          <cell r="G550">
            <v>0</v>
          </cell>
          <cell r="H550" t="str">
            <v>Controller</v>
          </cell>
          <cell r="I550">
            <v>0</v>
          </cell>
          <cell r="J550" t="str">
            <v>Controller, PTZ joystick controller, 2 line text LCD display, up to 255 PTZ/zoom cameras, RS-485</v>
          </cell>
          <cell r="K550" t="str">
            <v>Info</v>
          </cell>
          <cell r="L550">
            <v>461</v>
          </cell>
          <cell r="M550">
            <v>402</v>
          </cell>
          <cell r="N550">
            <v>577</v>
          </cell>
          <cell r="O550">
            <v>549</v>
          </cell>
        </row>
        <row r="551">
          <cell r="D551">
            <v>0</v>
          </cell>
          <cell r="E551">
            <v>0</v>
          </cell>
          <cell r="F551">
            <v>0</v>
          </cell>
          <cell r="G551">
            <v>0</v>
          </cell>
          <cell r="H551">
            <v>0</v>
          </cell>
          <cell r="I551">
            <v>0</v>
          </cell>
          <cell r="J551">
            <v>0</v>
          </cell>
          <cell r="K551">
            <v>0</v>
          </cell>
          <cell r="L551">
            <v>0</v>
          </cell>
          <cell r="M551">
            <v>0</v>
          </cell>
          <cell r="N551">
            <v>0</v>
          </cell>
          <cell r="O551">
            <v>0</v>
          </cell>
        </row>
        <row r="552">
          <cell r="D552" t="str">
            <v>SSW-CH01L</v>
          </cell>
          <cell r="E552" t="str">
            <v>Core Server - 1CH HTW, ONVIF recording</v>
          </cell>
          <cell r="F552">
            <v>0</v>
          </cell>
          <cell r="G552">
            <v>0</v>
          </cell>
          <cell r="H552" t="str">
            <v>VMS</v>
          </cell>
          <cell r="I552">
            <v>0</v>
          </cell>
          <cell r="J552" t="str">
            <v>SSM 2.x Core Server - 1CH HTW, ONVIF recording licence</v>
          </cell>
          <cell r="K552">
            <v>0</v>
          </cell>
          <cell r="L552">
            <v>95</v>
          </cell>
          <cell r="M552">
            <v>85</v>
          </cell>
          <cell r="N552">
            <v>118</v>
          </cell>
          <cell r="O552">
            <v>118</v>
          </cell>
        </row>
        <row r="553">
          <cell r="D553" t="str">
            <v>SSW-CH128L</v>
          </cell>
          <cell r="E553" t="str">
            <v>Core Server - 128CH HTW, ONVIF recording</v>
          </cell>
          <cell r="F553">
            <v>0</v>
          </cell>
          <cell r="G553">
            <v>0</v>
          </cell>
          <cell r="H553" t="str">
            <v>VMS</v>
          </cell>
          <cell r="I553" t="str">
            <v>25% discount</v>
          </cell>
          <cell r="J553" t="str">
            <v>SSM 2.x Core Server - 128CH HTW, ONVIF recording licence</v>
          </cell>
          <cell r="K553">
            <v>0</v>
          </cell>
          <cell r="L553">
            <v>9120</v>
          </cell>
          <cell r="M553">
            <v>8160</v>
          </cell>
          <cell r="N553">
            <v>11328</v>
          </cell>
          <cell r="O553">
            <v>11328</v>
          </cell>
        </row>
        <row r="554">
          <cell r="D554" t="str">
            <v>SSW-CC00L</v>
          </cell>
          <cell r="E554" t="str">
            <v xml:space="preserve">Console Client </v>
          </cell>
          <cell r="F554">
            <v>0</v>
          </cell>
          <cell r="G554">
            <v>0</v>
          </cell>
          <cell r="H554" t="str">
            <v>VMS</v>
          </cell>
          <cell r="I554">
            <v>0</v>
          </cell>
          <cell r="J554" t="str">
            <v xml:space="preserve">Console Client </v>
          </cell>
          <cell r="K554">
            <v>0</v>
          </cell>
          <cell r="L554" t="str">
            <v>FOC</v>
          </cell>
          <cell r="M554" t="str">
            <v>FOC</v>
          </cell>
          <cell r="N554" t="str">
            <v>FOC</v>
          </cell>
          <cell r="O554" t="str">
            <v>FOC</v>
          </cell>
        </row>
        <row r="555">
          <cell r="D555" t="str">
            <v>SSW-VD10L</v>
          </cell>
          <cell r="E555" t="str">
            <v>Virtual Matrix Decoder</v>
          </cell>
          <cell r="F555">
            <v>0</v>
          </cell>
          <cell r="G555">
            <v>0</v>
          </cell>
          <cell r="H555" t="str">
            <v>VMS</v>
          </cell>
          <cell r="I555">
            <v>0</v>
          </cell>
          <cell r="J555" t="str">
            <v>Virtual Matrix Decoder</v>
          </cell>
          <cell r="K555">
            <v>0</v>
          </cell>
          <cell r="L555">
            <v>538</v>
          </cell>
          <cell r="M555">
            <v>480</v>
          </cell>
          <cell r="N555">
            <v>668</v>
          </cell>
          <cell r="O555">
            <v>668</v>
          </cell>
        </row>
        <row r="556">
          <cell r="D556" t="str">
            <v>SSM-SM00l</v>
          </cell>
          <cell r="E556" t="str">
            <v>SSM Professional</v>
          </cell>
          <cell r="F556">
            <v>0</v>
          </cell>
          <cell r="G556">
            <v>0</v>
          </cell>
          <cell r="H556" t="str">
            <v>VMS</v>
          </cell>
          <cell r="I556">
            <v>0</v>
          </cell>
          <cell r="J556" t="str">
            <v>SSM Professional</v>
          </cell>
          <cell r="K556">
            <v>0</v>
          </cell>
          <cell r="L556" t="str">
            <v>FOC</v>
          </cell>
          <cell r="M556" t="str">
            <v>FOC</v>
          </cell>
          <cell r="N556" t="str">
            <v>FOC</v>
          </cell>
          <cell r="O556" t="str">
            <v>FOC</v>
          </cell>
        </row>
        <row r="557">
          <cell r="D557" t="str">
            <v>SSM-SM10l</v>
          </cell>
          <cell r="E557" t="str">
            <v>SSM Enterprise</v>
          </cell>
          <cell r="F557">
            <v>0</v>
          </cell>
          <cell r="G557">
            <v>0</v>
          </cell>
          <cell r="H557" t="str">
            <v>VMS</v>
          </cell>
          <cell r="I557">
            <v>0</v>
          </cell>
          <cell r="J557" t="str">
            <v>SSM Enterprise</v>
          </cell>
          <cell r="K557">
            <v>0</v>
          </cell>
          <cell r="L557">
            <v>2710</v>
          </cell>
          <cell r="M557">
            <v>2350</v>
          </cell>
          <cell r="N557">
            <v>3225</v>
          </cell>
          <cell r="O557">
            <v>3225</v>
          </cell>
        </row>
        <row r="558">
          <cell r="D558" t="str">
            <v>SSM-TS10L</v>
          </cell>
          <cell r="E558" t="str">
            <v>SSM Transaction server</v>
          </cell>
          <cell r="F558">
            <v>0</v>
          </cell>
          <cell r="G558">
            <v>0</v>
          </cell>
          <cell r="H558" t="str">
            <v>VMS</v>
          </cell>
          <cell r="I558">
            <v>0</v>
          </cell>
          <cell r="J558" t="str">
            <v>SSM Transaction server</v>
          </cell>
          <cell r="K558">
            <v>0</v>
          </cell>
          <cell r="L558">
            <v>6780</v>
          </cell>
          <cell r="M558">
            <v>5875</v>
          </cell>
          <cell r="N558">
            <v>8068</v>
          </cell>
          <cell r="O558">
            <v>8068</v>
          </cell>
        </row>
        <row r="559">
          <cell r="D559" t="str">
            <v>SSM-RS00L</v>
          </cell>
          <cell r="E559" t="str">
            <v>SSM Recording Server 16CH</v>
          </cell>
          <cell r="F559">
            <v>0</v>
          </cell>
          <cell r="G559">
            <v>0</v>
          </cell>
          <cell r="H559" t="str">
            <v>VMS</v>
          </cell>
          <cell r="I559">
            <v>0</v>
          </cell>
          <cell r="J559" t="str">
            <v>SSM Recording Server 16CH</v>
          </cell>
          <cell r="K559">
            <v>0</v>
          </cell>
          <cell r="L559" t="str">
            <v>FOC</v>
          </cell>
          <cell r="M559" t="str">
            <v>FOC</v>
          </cell>
          <cell r="N559" t="str">
            <v>FOC</v>
          </cell>
          <cell r="O559" t="str">
            <v>FOC</v>
          </cell>
        </row>
        <row r="560">
          <cell r="D560" t="str">
            <v>SSM-RS10L</v>
          </cell>
          <cell r="E560" t="str">
            <v>SSM Recording Server 36CH</v>
          </cell>
          <cell r="F560">
            <v>0</v>
          </cell>
          <cell r="G560">
            <v>0</v>
          </cell>
          <cell r="H560" t="str">
            <v>VMS</v>
          </cell>
          <cell r="I560">
            <v>0</v>
          </cell>
          <cell r="J560" t="str">
            <v>SSM Recording Server 36CH</v>
          </cell>
          <cell r="K560">
            <v>0</v>
          </cell>
          <cell r="L560">
            <v>2440</v>
          </cell>
          <cell r="M560">
            <v>2094</v>
          </cell>
          <cell r="N560">
            <v>2904</v>
          </cell>
          <cell r="O560">
            <v>2904</v>
          </cell>
        </row>
        <row r="561">
          <cell r="D561" t="str">
            <v>SSM-RS20L</v>
          </cell>
          <cell r="E561" t="str">
            <v>SSM Recording Server 72CH</v>
          </cell>
          <cell r="F561">
            <v>0</v>
          </cell>
          <cell r="G561">
            <v>0</v>
          </cell>
          <cell r="H561" t="str">
            <v>VMS</v>
          </cell>
          <cell r="I561">
            <v>0</v>
          </cell>
          <cell r="J561" t="str">
            <v>SSM Recording Server 72CH</v>
          </cell>
          <cell r="K561">
            <v>0</v>
          </cell>
          <cell r="L561">
            <v>4060</v>
          </cell>
          <cell r="M561">
            <v>3525</v>
          </cell>
          <cell r="N561">
            <v>4831</v>
          </cell>
          <cell r="O561">
            <v>4831</v>
          </cell>
        </row>
        <row r="562">
          <cell r="D562" t="str">
            <v>SSM-RS30L</v>
          </cell>
          <cell r="E562" t="str">
            <v>SSM Recording Server 128CH</v>
          </cell>
          <cell r="F562">
            <v>0</v>
          </cell>
          <cell r="G562">
            <v>0</v>
          </cell>
          <cell r="H562" t="str">
            <v>VMS</v>
          </cell>
          <cell r="I562">
            <v>0</v>
          </cell>
          <cell r="J562" t="str">
            <v>SSM Recording Server 128CH</v>
          </cell>
          <cell r="K562">
            <v>0</v>
          </cell>
          <cell r="L562">
            <v>6780</v>
          </cell>
          <cell r="M562">
            <v>5875</v>
          </cell>
          <cell r="N562">
            <v>8068</v>
          </cell>
          <cell r="O562">
            <v>8068</v>
          </cell>
        </row>
        <row r="563">
          <cell r="D563" t="str">
            <v>SSM-VM00L</v>
          </cell>
          <cell r="E563" t="str">
            <v>SSM Virtual Matrix (Decoder)</v>
          </cell>
          <cell r="F563">
            <v>0</v>
          </cell>
          <cell r="G563">
            <v>0</v>
          </cell>
          <cell r="H563" t="str">
            <v>VMS</v>
          </cell>
          <cell r="I563">
            <v>0</v>
          </cell>
          <cell r="J563" t="str">
            <v>SSM Virtual Matrix (Decoder)</v>
          </cell>
          <cell r="K563">
            <v>0</v>
          </cell>
          <cell r="L563" t="str">
            <v>FOC</v>
          </cell>
          <cell r="M563" t="str">
            <v>FOC</v>
          </cell>
          <cell r="N563" t="str">
            <v>FOC</v>
          </cell>
          <cell r="O563" t="str">
            <v>FOC</v>
          </cell>
        </row>
        <row r="564">
          <cell r="D564" t="str">
            <v>SSM-VM10L</v>
          </cell>
          <cell r="E564" t="str">
            <v>SSM Virtual Matrix</v>
          </cell>
          <cell r="F564">
            <v>0</v>
          </cell>
          <cell r="G564">
            <v>0</v>
          </cell>
          <cell r="H564" t="str">
            <v>VMS</v>
          </cell>
          <cell r="I564">
            <v>0</v>
          </cell>
          <cell r="J564" t="str">
            <v>SSM Virtual Matrix</v>
          </cell>
          <cell r="K564">
            <v>0</v>
          </cell>
          <cell r="L564">
            <v>2170</v>
          </cell>
          <cell r="M564">
            <v>1880</v>
          </cell>
          <cell r="N564">
            <v>2582</v>
          </cell>
          <cell r="O564">
            <v>2582</v>
          </cell>
        </row>
        <row r="565">
          <cell r="D565" t="str">
            <v>SSM-VM20L</v>
          </cell>
          <cell r="E565" t="str">
            <v>SSM Virtual Matrix 36 Monitors</v>
          </cell>
          <cell r="F565">
            <v>0</v>
          </cell>
          <cell r="G565">
            <v>0</v>
          </cell>
          <cell r="H565" t="str">
            <v>VMS</v>
          </cell>
          <cell r="I565">
            <v>0</v>
          </cell>
          <cell r="J565" t="str">
            <v>SSM Virtual Matrix 36 Monitors</v>
          </cell>
          <cell r="K565">
            <v>0</v>
          </cell>
          <cell r="L565">
            <v>3900</v>
          </cell>
          <cell r="M565">
            <v>3386</v>
          </cell>
          <cell r="N565">
            <v>4641</v>
          </cell>
          <cell r="O565">
            <v>4641</v>
          </cell>
        </row>
        <row r="566">
          <cell r="D566" t="str">
            <v>SSM-SC10L</v>
          </cell>
          <cell r="E566" t="str">
            <v>SSM Screen Capture</v>
          </cell>
          <cell r="F566">
            <v>0</v>
          </cell>
          <cell r="G566">
            <v>0</v>
          </cell>
          <cell r="H566" t="str">
            <v>VMS</v>
          </cell>
          <cell r="I566">
            <v>0</v>
          </cell>
          <cell r="J566" t="str">
            <v>SSM Screen Capture</v>
          </cell>
          <cell r="K566">
            <v>0</v>
          </cell>
          <cell r="L566">
            <v>1356</v>
          </cell>
          <cell r="M566">
            <v>1175</v>
          </cell>
          <cell r="N566">
            <v>1614</v>
          </cell>
          <cell r="O566">
            <v>1614</v>
          </cell>
        </row>
        <row r="567">
          <cell r="D567" t="str">
            <v>SSM-TC10L</v>
          </cell>
          <cell r="E567" t="str">
            <v>SSM Transcoding</v>
          </cell>
          <cell r="F567">
            <v>0</v>
          </cell>
          <cell r="G567">
            <v>0</v>
          </cell>
          <cell r="H567" t="str">
            <v>VMS</v>
          </cell>
          <cell r="I567">
            <v>0</v>
          </cell>
          <cell r="J567" t="str">
            <v>SSM Transcoding</v>
          </cell>
          <cell r="K567">
            <v>0</v>
          </cell>
          <cell r="L567">
            <v>6421</v>
          </cell>
          <cell r="M567" t="str">
            <v/>
          </cell>
          <cell r="N567">
            <v>7640</v>
          </cell>
          <cell r="O567">
            <v>7640</v>
          </cell>
        </row>
      </sheetData>
      <sheetData sheetId="1"/>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www.hanwha-security.eu/business-security-products/xnp-6550rh/" TargetMode="External"/><Relationship Id="rId299" Type="http://schemas.openxmlformats.org/officeDocument/2006/relationships/hyperlink" Target="https://www.hanwha-security.eu/business-security-products/sbp-300hmw5/" TargetMode="External"/><Relationship Id="rId21" Type="http://schemas.openxmlformats.org/officeDocument/2006/relationships/hyperlink" Target="https://www.hanwha-security.eu/business-security-products/xno-8040r/" TargetMode="External"/><Relationship Id="rId63" Type="http://schemas.openxmlformats.org/officeDocument/2006/relationships/hyperlink" Target="https://www.hanwha-security.eu/business-security-products/lnd-6010r/" TargetMode="External"/><Relationship Id="rId159" Type="http://schemas.openxmlformats.org/officeDocument/2006/relationships/hyperlink" Target="https://www.hanwha-security.eu/business-security-products/xrn-3010a/" TargetMode="External"/><Relationship Id="rId324" Type="http://schemas.openxmlformats.org/officeDocument/2006/relationships/hyperlink" Target="https://www.hanwha-security.eu/business-security-products/sla-5m7000d/" TargetMode="External"/><Relationship Id="rId366" Type="http://schemas.openxmlformats.org/officeDocument/2006/relationships/hyperlink" Target="https://www.hanwha-security.eu/business-security-products/spb-van81/" TargetMode="External"/><Relationship Id="rId170" Type="http://schemas.openxmlformats.org/officeDocument/2006/relationships/hyperlink" Target="https://www.hanwha-security.eu/business-security-products/hcp-6320ha/" TargetMode="External"/><Relationship Id="rId226" Type="http://schemas.openxmlformats.org/officeDocument/2006/relationships/hyperlink" Target="https://www.hanwha-security.eu/business-security-products/shd-3000f2/" TargetMode="External"/><Relationship Id="rId433" Type="http://schemas.openxmlformats.org/officeDocument/2006/relationships/hyperlink" Target="https://www.hanwha-security.eu/business-security-products/spb-inw13/" TargetMode="External"/><Relationship Id="rId268" Type="http://schemas.openxmlformats.org/officeDocument/2006/relationships/hyperlink" Target="https://www.hanwha-security.eu/business-security-products/sbp-300wms/" TargetMode="External"/><Relationship Id="rId32" Type="http://schemas.openxmlformats.org/officeDocument/2006/relationships/hyperlink" Target="https://www.hanwha-security.eu/business-security-products/xnd-8081fz/" TargetMode="External"/><Relationship Id="rId74" Type="http://schemas.openxmlformats.org/officeDocument/2006/relationships/hyperlink" Target="https://www.hanwha-security.eu/business-security-products/qnd-6030r/" TargetMode="External"/><Relationship Id="rId128" Type="http://schemas.openxmlformats.org/officeDocument/2006/relationships/hyperlink" Target="https://www.hanwha-security.eu/business-security-products/xnb-6001/" TargetMode="External"/><Relationship Id="rId335" Type="http://schemas.openxmlformats.org/officeDocument/2006/relationships/hyperlink" Target="https://www.hanwha-security.eu/business-security-products/qnv-8020r/" TargetMode="External"/><Relationship Id="rId377" Type="http://schemas.openxmlformats.org/officeDocument/2006/relationships/hyperlink" Target="https://www.hanwha-security.eu/business-security-products/qno-6012r/" TargetMode="External"/><Relationship Id="rId5" Type="http://schemas.openxmlformats.org/officeDocument/2006/relationships/hyperlink" Target="https://www.hanwha-security.eu/business-security-products/pnf-9010rv/" TargetMode="External"/><Relationship Id="rId181" Type="http://schemas.openxmlformats.org/officeDocument/2006/relationships/hyperlink" Target="https://www.hanwha-security.eu/business-security-products/hcv-6070r/" TargetMode="External"/><Relationship Id="rId237" Type="http://schemas.openxmlformats.org/officeDocument/2006/relationships/hyperlink" Target="https://www.hanwha-security.eu/business-security-products/sbp-300wm0/" TargetMode="External"/><Relationship Id="rId402" Type="http://schemas.openxmlformats.org/officeDocument/2006/relationships/hyperlink" Target="https://www.hanwha-security.eu/business-security-products/tno-3030t/" TargetMode="External"/><Relationship Id="rId279" Type="http://schemas.openxmlformats.org/officeDocument/2006/relationships/hyperlink" Target="https://www.hanwha-security.eu/business-security-products/sbv-158g/" TargetMode="External"/><Relationship Id="rId444" Type="http://schemas.openxmlformats.org/officeDocument/2006/relationships/hyperlink" Target="https://www.hanwha-security.eu/business-security-products/hcd-7070ra/" TargetMode="External"/><Relationship Id="rId43" Type="http://schemas.openxmlformats.org/officeDocument/2006/relationships/hyperlink" Target="https://www.hanwha-security.eu/business-security-products/xnf-8010rvm/" TargetMode="External"/><Relationship Id="rId139" Type="http://schemas.openxmlformats.org/officeDocument/2006/relationships/hyperlink" Target="https://www.hanwha-security.eu/business-security-products/tnu-6320e/" TargetMode="External"/><Relationship Id="rId290" Type="http://schemas.openxmlformats.org/officeDocument/2006/relationships/hyperlink" Target="https://www.hanwha-security.eu/business-security-products/spb-ind6/" TargetMode="External"/><Relationship Id="rId304" Type="http://schemas.openxmlformats.org/officeDocument/2006/relationships/hyperlink" Target="https://www.hanwha-security.eu/business-security-products/pnm-9000vd/" TargetMode="External"/><Relationship Id="rId346" Type="http://schemas.openxmlformats.org/officeDocument/2006/relationships/hyperlink" Target="https://www.hanwha-security.eu/business-security-products/sbp-120wmw/" TargetMode="External"/><Relationship Id="rId388" Type="http://schemas.openxmlformats.org/officeDocument/2006/relationships/hyperlink" Target="https://www.hanwha-security.eu/business-security-products/hco-6080/" TargetMode="External"/><Relationship Id="rId85" Type="http://schemas.openxmlformats.org/officeDocument/2006/relationships/hyperlink" Target="https://www.hanwha-security.eu/business-security-products/xnv-l6080r/" TargetMode="External"/><Relationship Id="rId150" Type="http://schemas.openxmlformats.org/officeDocument/2006/relationships/hyperlink" Target="https://www.hanwha-security.eu/business-security-products/qrn-410s/" TargetMode="External"/><Relationship Id="rId192" Type="http://schemas.openxmlformats.org/officeDocument/2006/relationships/hyperlink" Target="https://www.hanwha-security.eu/business-security-products/hrd-1642/" TargetMode="External"/><Relationship Id="rId206" Type="http://schemas.openxmlformats.org/officeDocument/2006/relationships/hyperlink" Target="https://www.hanwha-security.eu/business-security-products/sla-2m3600q/" TargetMode="External"/><Relationship Id="rId413" Type="http://schemas.openxmlformats.org/officeDocument/2006/relationships/hyperlink" Target="https://www.hanwha-security.eu/business-security-products/qnv-6023r/" TargetMode="External"/><Relationship Id="rId248" Type="http://schemas.openxmlformats.org/officeDocument/2006/relationships/hyperlink" Target="https://www.hanwha-security.eu/business-security-products/sbp-303hf/" TargetMode="External"/><Relationship Id="rId455" Type="http://schemas.openxmlformats.org/officeDocument/2006/relationships/hyperlink" Target="https://www.hanwha-security.eu/business-security-products/lrn-410s/" TargetMode="External"/><Relationship Id="rId12" Type="http://schemas.openxmlformats.org/officeDocument/2006/relationships/hyperlink" Target="https://www.hanwha-security.eu/business-security-products/pnm-9030v/" TargetMode="External"/><Relationship Id="rId108" Type="http://schemas.openxmlformats.org/officeDocument/2006/relationships/hyperlink" Target="https://www.hanwha-security.eu/business-security-products/xnv-6081r/" TargetMode="External"/><Relationship Id="rId315" Type="http://schemas.openxmlformats.org/officeDocument/2006/relationships/hyperlink" Target="https://www.hanwha-security.eu/business-security-products/qnd-6082r/" TargetMode="External"/><Relationship Id="rId357" Type="http://schemas.openxmlformats.org/officeDocument/2006/relationships/hyperlink" Target="https://www.hanwha-security.eu/business-security-products/sbv-125bw/" TargetMode="External"/><Relationship Id="rId54" Type="http://schemas.openxmlformats.org/officeDocument/2006/relationships/hyperlink" Target="https://www.hanwha-security.eu/business-security-products/qnv-7030r/" TargetMode="External"/><Relationship Id="rId96" Type="http://schemas.openxmlformats.org/officeDocument/2006/relationships/hyperlink" Target="https://www.hanwha-security.eu/business-security-products/xnd-6081f/" TargetMode="External"/><Relationship Id="rId161" Type="http://schemas.openxmlformats.org/officeDocument/2006/relationships/hyperlink" Target="https://www.hanwha-security.eu/business-security-products/trm-810s/" TargetMode="External"/><Relationship Id="rId217" Type="http://schemas.openxmlformats.org/officeDocument/2006/relationships/hyperlink" Target="https://www.hanwha-security.eu/business-security-products/sla-5m4600p/" TargetMode="External"/><Relationship Id="rId399" Type="http://schemas.openxmlformats.org/officeDocument/2006/relationships/hyperlink" Target="https://www.hanwha-security.eu/business-security-products/xno-6085/" TargetMode="External"/><Relationship Id="rId259" Type="http://schemas.openxmlformats.org/officeDocument/2006/relationships/hyperlink" Target="https://www.hanwha-security.eu/business-security-products/sbp-300hm8/" TargetMode="External"/><Relationship Id="rId424" Type="http://schemas.openxmlformats.org/officeDocument/2006/relationships/hyperlink" Target="https://www.hanwha-security.eu/business-security-products/shd-1198fw/" TargetMode="External"/><Relationship Id="rId466" Type="http://schemas.openxmlformats.org/officeDocument/2006/relationships/hyperlink" Target="https://www.hanwha-security.eu/business-security-products/ai-camera-pnd-a9081rv" TargetMode="External"/><Relationship Id="rId23" Type="http://schemas.openxmlformats.org/officeDocument/2006/relationships/hyperlink" Target="https://www.hanwha-security.eu/business-security-products/xnd-8020r/" TargetMode="External"/><Relationship Id="rId119" Type="http://schemas.openxmlformats.org/officeDocument/2006/relationships/hyperlink" Target="https://www.hanwha-security.eu/business-security-products/xnd-6085v/" TargetMode="External"/><Relationship Id="rId270" Type="http://schemas.openxmlformats.org/officeDocument/2006/relationships/hyperlink" Target="https://www.hanwha-security.eu/business-security-products/sbp-300wms1/" TargetMode="External"/><Relationship Id="rId326" Type="http://schemas.openxmlformats.org/officeDocument/2006/relationships/hyperlink" Target="https://www.hanwha-security.eu/business-security-products/sbp-187hmw/" TargetMode="External"/><Relationship Id="rId65" Type="http://schemas.openxmlformats.org/officeDocument/2006/relationships/hyperlink" Target="https://www.hanwha-security.eu/business-security-products/lnd-6030r/" TargetMode="External"/><Relationship Id="rId130" Type="http://schemas.openxmlformats.org/officeDocument/2006/relationships/hyperlink" Target="https://www.hanwha-security.eu/business-security-products/xnz-6320/" TargetMode="External"/><Relationship Id="rId368" Type="http://schemas.openxmlformats.org/officeDocument/2006/relationships/hyperlink" Target="https://www.hanwha-security.eu/business-security-products/spb-ind12/" TargetMode="External"/><Relationship Id="rId172" Type="http://schemas.openxmlformats.org/officeDocument/2006/relationships/hyperlink" Target="https://www.hanwha-security.eu/business-security-products/hco-6020r/" TargetMode="External"/><Relationship Id="rId228" Type="http://schemas.openxmlformats.org/officeDocument/2006/relationships/hyperlink" Target="https://www.hanwha-security.eu/business-security-products/shd-3000f4/" TargetMode="External"/><Relationship Id="rId435" Type="http://schemas.openxmlformats.org/officeDocument/2006/relationships/hyperlink" Target="https://www.hanwha-security.eu/business-security-products/spn-10080p/" TargetMode="External"/><Relationship Id="rId281" Type="http://schemas.openxmlformats.org/officeDocument/2006/relationships/hyperlink" Target="https://www.hanwha-security.eu/business-security-products/sbv-120wc/" TargetMode="External"/><Relationship Id="rId337" Type="http://schemas.openxmlformats.org/officeDocument/2006/relationships/hyperlink" Target="https://www.hanwha-security.eu/business-security-products/qnv-8080r/" TargetMode="External"/><Relationship Id="rId34" Type="http://schemas.openxmlformats.org/officeDocument/2006/relationships/hyperlink" Target="https://www.hanwha-security.eu/business-security-products/xnv-8030r/" TargetMode="External"/><Relationship Id="rId76" Type="http://schemas.openxmlformats.org/officeDocument/2006/relationships/hyperlink" Target="https://www.hanwha-security.eu/business-security-products/qne-6080rv/" TargetMode="External"/><Relationship Id="rId141" Type="http://schemas.openxmlformats.org/officeDocument/2006/relationships/hyperlink" Target="https://www.hanwha-security.eu/business-security-products/tnu-4051t/" TargetMode="External"/><Relationship Id="rId379" Type="http://schemas.openxmlformats.org/officeDocument/2006/relationships/hyperlink" Target="https://www.hanwha-security.eu/business-security-products/qno-6032r/" TargetMode="External"/><Relationship Id="rId7" Type="http://schemas.openxmlformats.org/officeDocument/2006/relationships/hyperlink" Target="https://www.hanwha-security.eu/business-security-products/pno-9080r/" TargetMode="External"/><Relationship Id="rId183" Type="http://schemas.openxmlformats.org/officeDocument/2006/relationships/hyperlink" Target="https://www.hanwha-security.eu/business-security-products/hcv-7030r/" TargetMode="External"/><Relationship Id="rId239" Type="http://schemas.openxmlformats.org/officeDocument/2006/relationships/hyperlink" Target="https://www.hanwha-security.eu/business-security-products/sbp-300b/" TargetMode="External"/><Relationship Id="rId390" Type="http://schemas.openxmlformats.org/officeDocument/2006/relationships/hyperlink" Target="https://www.hanwha-security.eu/business-security-products/sbp-137wmw/" TargetMode="External"/><Relationship Id="rId404" Type="http://schemas.openxmlformats.org/officeDocument/2006/relationships/hyperlink" Target="https://www.hanwha-security.eu/business-security-products/qnp-6230rh/" TargetMode="External"/><Relationship Id="rId446" Type="http://schemas.openxmlformats.org/officeDocument/2006/relationships/hyperlink" Target="https://www.hanwha-security.eu/business-security-products/hcd-7020ra/" TargetMode="External"/><Relationship Id="rId250" Type="http://schemas.openxmlformats.org/officeDocument/2006/relationships/hyperlink" Target="https://www.hanwha-security.eu/business-security-products/sbp-201hm/" TargetMode="External"/><Relationship Id="rId292" Type="http://schemas.openxmlformats.org/officeDocument/2006/relationships/hyperlink" Target="https://www.hanwha-security.eu/business-security-products/smt-3233/" TargetMode="External"/><Relationship Id="rId306" Type="http://schemas.openxmlformats.org/officeDocument/2006/relationships/hyperlink" Target="https://www.hanwha-security.eu/business-security-products/sla-3580dn/" TargetMode="External"/><Relationship Id="rId45" Type="http://schemas.openxmlformats.org/officeDocument/2006/relationships/hyperlink" Target="https://www.hanwha-security.eu/business-security-products/qno-7020r/" TargetMode="External"/><Relationship Id="rId87" Type="http://schemas.openxmlformats.org/officeDocument/2006/relationships/hyperlink" Target="https://www.hanwha-security.eu/business-security-products/xnd-6011f/" TargetMode="External"/><Relationship Id="rId110" Type="http://schemas.openxmlformats.org/officeDocument/2006/relationships/hyperlink" Target="https://www.hanwha-security.eu/business-security-products/xnv-6120rs/" TargetMode="External"/><Relationship Id="rId348" Type="http://schemas.openxmlformats.org/officeDocument/2006/relationships/hyperlink" Target="https://www.hanwha-security.eu/business-security-products/sbp-137wmw/" TargetMode="External"/><Relationship Id="rId152" Type="http://schemas.openxmlformats.org/officeDocument/2006/relationships/hyperlink" Target="https://www.hanwha-security.eu/business-security-products/qrn-810s/" TargetMode="External"/><Relationship Id="rId194" Type="http://schemas.openxmlformats.org/officeDocument/2006/relationships/hyperlink" Target="https://www.hanwha-security.eu/business-security-products/sla-t2480/" TargetMode="External"/><Relationship Id="rId208" Type="http://schemas.openxmlformats.org/officeDocument/2006/relationships/hyperlink" Target="https://www.hanwha-security.eu/business-security-products/sla-5m3700q/" TargetMode="External"/><Relationship Id="rId415" Type="http://schemas.openxmlformats.org/officeDocument/2006/relationships/hyperlink" Target="https://www.https/www.hanwha-security.eu/business-security-products/pnm-9084qz/" TargetMode="External"/><Relationship Id="rId457" Type="http://schemas.openxmlformats.org/officeDocument/2006/relationships/hyperlink" Target="https://www.hanwha-security.eu/business-security-products/qrn-820s/" TargetMode="External"/><Relationship Id="rId261" Type="http://schemas.openxmlformats.org/officeDocument/2006/relationships/hyperlink" Target="https://www.hanwha-security.eu/business-security-products/sbp-329hm/" TargetMode="External"/><Relationship Id="rId14" Type="http://schemas.openxmlformats.org/officeDocument/2006/relationships/hyperlink" Target="https://www.hanwha-security.eu/business-security-products/pnm-9000vq/" TargetMode="External"/><Relationship Id="rId56" Type="http://schemas.openxmlformats.org/officeDocument/2006/relationships/hyperlink" Target="https://www.hanwha-security.eu/business-security-products/qne-7080rv/" TargetMode="External"/><Relationship Id="rId317" Type="http://schemas.openxmlformats.org/officeDocument/2006/relationships/hyperlink" Target="https://www.hanwha-security.eu/business-security-products/qnd-8011/" TargetMode="External"/><Relationship Id="rId359" Type="http://schemas.openxmlformats.org/officeDocument/2006/relationships/hyperlink" Target="https://www.hanwha-security.eu/business-security-products/sbv-120wcw/" TargetMode="External"/><Relationship Id="rId98" Type="http://schemas.openxmlformats.org/officeDocument/2006/relationships/hyperlink" Target="https://www.hanwha-security.eu/business-security-products/xnd-6081fz/" TargetMode="External"/><Relationship Id="rId121" Type="http://schemas.openxmlformats.org/officeDocument/2006/relationships/hyperlink" Target="https://www.hanwha-security.eu/business-security-products/xnv-6085/" TargetMode="External"/><Relationship Id="rId163" Type="http://schemas.openxmlformats.org/officeDocument/2006/relationships/hyperlink" Target="https://www.hanwha-security.eu/business-security-products/trm-1610m/" TargetMode="External"/><Relationship Id="rId219" Type="http://schemas.openxmlformats.org/officeDocument/2006/relationships/hyperlink" Target="https://www.hanwha-security.eu/business-security-products/sla-m2890pn/" TargetMode="External"/><Relationship Id="rId370" Type="http://schemas.openxmlformats.org/officeDocument/2006/relationships/hyperlink" Target="https://www.hanwha-security.eu/business-security-products/spb-ind81/" TargetMode="External"/><Relationship Id="rId426" Type="http://schemas.openxmlformats.org/officeDocument/2006/relationships/hyperlink" Target="https://www.hanwha-security.eu/ssm/" TargetMode="External"/><Relationship Id="rId230" Type="http://schemas.openxmlformats.org/officeDocument/2006/relationships/hyperlink" Target="https://www.hanwha-security.eu/business-security-products/sbp-300cmw/" TargetMode="External"/><Relationship Id="rId468" Type="http://schemas.openxmlformats.org/officeDocument/2006/relationships/printerSettings" Target="../printerSettings/printerSettings1.bin"/><Relationship Id="rId25" Type="http://schemas.openxmlformats.org/officeDocument/2006/relationships/hyperlink" Target="https://www.hanwha-security.eu/business-security-products/xnd-8030r/" TargetMode="External"/><Relationship Id="rId67" Type="http://schemas.openxmlformats.org/officeDocument/2006/relationships/hyperlink" Target="https://www.hanwha-security.eu/business-security-products/lnv-6010r/" TargetMode="External"/><Relationship Id="rId272" Type="http://schemas.openxmlformats.org/officeDocument/2006/relationships/hyperlink" Target="https://www.hanwha-security.eu/business-security-products/shb-4200h/" TargetMode="External"/><Relationship Id="rId328" Type="http://schemas.openxmlformats.org/officeDocument/2006/relationships/hyperlink" Target="https://www.hanwha-security.eu/business-security-products/sbv-116b/" TargetMode="External"/><Relationship Id="rId132" Type="http://schemas.openxmlformats.org/officeDocument/2006/relationships/hyperlink" Target="https://www.hanwha-security.eu/business-security-products/snz-6320/" TargetMode="External"/><Relationship Id="rId174" Type="http://schemas.openxmlformats.org/officeDocument/2006/relationships/hyperlink" Target="https://www.hanwha-security.eu/business-security-products/hco-6080r/" TargetMode="External"/><Relationship Id="rId381" Type="http://schemas.openxmlformats.org/officeDocument/2006/relationships/hyperlink" Target="https://www.hanwha-security.eu/business-security-products/qnv-6012r/" TargetMode="External"/><Relationship Id="rId241" Type="http://schemas.openxmlformats.org/officeDocument/2006/relationships/hyperlink" Target="https://www.hanwha-security.eu/business-security-products/sbp-300pm/" TargetMode="External"/><Relationship Id="rId437" Type="http://schemas.openxmlformats.org/officeDocument/2006/relationships/hyperlink" Target="https://www.hanwha-security.eu/business-security-products/hco-7020ra/" TargetMode="External"/><Relationship Id="rId36" Type="http://schemas.openxmlformats.org/officeDocument/2006/relationships/hyperlink" Target="https://www.hanwha-security.eu/business-security-products/xnv-8080r/" TargetMode="External"/><Relationship Id="rId283" Type="http://schemas.openxmlformats.org/officeDocument/2006/relationships/hyperlink" Target="https://www.hanwha-security.eu/business-security-products/sbp-scp/sn/" TargetMode="External"/><Relationship Id="rId339" Type="http://schemas.openxmlformats.org/officeDocument/2006/relationships/hyperlink" Target="https://www.hanwha-security.eu/business-security-products/hcp-6230/" TargetMode="External"/><Relationship Id="rId78" Type="http://schemas.openxmlformats.org/officeDocument/2006/relationships/hyperlink" Target="https://www.hanwha-security.eu/business-security-products/xno-6010r/" TargetMode="External"/><Relationship Id="rId101" Type="http://schemas.openxmlformats.org/officeDocument/2006/relationships/hyperlink" Target="https://www.hanwha-security.eu/business-security-products/xnv-6020r/" TargetMode="External"/><Relationship Id="rId143" Type="http://schemas.openxmlformats.org/officeDocument/2006/relationships/hyperlink" Target="https://www.hanwha-security.eu/business-security-products/tno-4040t/" TargetMode="External"/><Relationship Id="rId185" Type="http://schemas.openxmlformats.org/officeDocument/2006/relationships/hyperlink" Target="https://www.hanwha-security.eu/business-security-products/hcb-6000/" TargetMode="External"/><Relationship Id="rId350" Type="http://schemas.openxmlformats.org/officeDocument/2006/relationships/hyperlink" Target="https://www.hanwha-security.eu/business-security-products/sbp-390wm2/" TargetMode="External"/><Relationship Id="rId406" Type="http://schemas.openxmlformats.org/officeDocument/2006/relationships/hyperlink" Target="https://www.hanwha-security.eu/business-security-products/hrx-1620/" TargetMode="External"/><Relationship Id="rId9" Type="http://schemas.openxmlformats.org/officeDocument/2006/relationships/hyperlink" Target="https://www.hanwha-security.eu/business-security-products/pnv-9080r/" TargetMode="External"/><Relationship Id="rId210" Type="http://schemas.openxmlformats.org/officeDocument/2006/relationships/hyperlink" Target="https://www.hanwha-security.eu/business-security-products/sla-5m7000q/" TargetMode="External"/><Relationship Id="rId392" Type="http://schemas.openxmlformats.org/officeDocument/2006/relationships/hyperlink" Target="https://www.hanwha-security.eu/business-security-products/sbp-137wmw1/" TargetMode="External"/><Relationship Id="rId448" Type="http://schemas.openxmlformats.org/officeDocument/2006/relationships/hyperlink" Target="https://www.hanwha-security.eu/business-security-products/hcd-7030r/" TargetMode="External"/><Relationship Id="rId252" Type="http://schemas.openxmlformats.org/officeDocument/2006/relationships/hyperlink" Target="https://www.hanwha-security.eu/business-security-products/sbp-301hm2/" TargetMode="External"/><Relationship Id="rId294" Type="http://schemas.openxmlformats.org/officeDocument/2006/relationships/hyperlink" Target="https://www.hanwha-security.eu/business-security-products/spc-2000/" TargetMode="External"/><Relationship Id="rId308" Type="http://schemas.openxmlformats.org/officeDocument/2006/relationships/hyperlink" Target="https://www.hanwha-security.eu/business-security-products/spc-100ac/" TargetMode="External"/><Relationship Id="rId47" Type="http://schemas.openxmlformats.org/officeDocument/2006/relationships/hyperlink" Target="https://www.hanwha-security.eu/business-security-products/qno-7080r/" TargetMode="External"/><Relationship Id="rId89" Type="http://schemas.openxmlformats.org/officeDocument/2006/relationships/hyperlink" Target="https://www.hanwha-security.eu/business-security-products/xnd-6080/" TargetMode="External"/><Relationship Id="rId112" Type="http://schemas.openxmlformats.org/officeDocument/2006/relationships/hyperlink" Target="https://www.hanwha-security.eu/business-security-products/xnp-6120h/" TargetMode="External"/><Relationship Id="rId154" Type="http://schemas.openxmlformats.org/officeDocument/2006/relationships/hyperlink" Target="https://www.hanwha-security.eu/business-security-products/xrn-810s/" TargetMode="External"/><Relationship Id="rId361" Type="http://schemas.openxmlformats.org/officeDocument/2006/relationships/hyperlink" Target="https://www.hanwha-security.eu/business-security-products/spb-ptz73/" TargetMode="External"/><Relationship Id="rId196" Type="http://schemas.openxmlformats.org/officeDocument/2006/relationships/hyperlink" Target="https://www.hanwha-security.eu/business-security-products/sla-t4680/" TargetMode="External"/><Relationship Id="rId417" Type="http://schemas.openxmlformats.org/officeDocument/2006/relationships/hyperlink" Target="https://www.https/www.hanwha-security.eu/business-security-products/taw-4000h16/" TargetMode="External"/><Relationship Id="rId459" Type="http://schemas.openxmlformats.org/officeDocument/2006/relationships/hyperlink" Target="https://www.hanwha-security.eu/business-security-products/xnv-6081re/" TargetMode="External"/><Relationship Id="rId16" Type="http://schemas.openxmlformats.org/officeDocument/2006/relationships/hyperlink" Target="https://www.hanwha-security.eu/business-security-products/pnm-9080vq/" TargetMode="External"/><Relationship Id="rId221" Type="http://schemas.openxmlformats.org/officeDocument/2006/relationships/hyperlink" Target="https://www.hanwha-security.eu/business-security-products/spi-50/" TargetMode="External"/><Relationship Id="rId263" Type="http://schemas.openxmlformats.org/officeDocument/2006/relationships/hyperlink" Target="https://www.hanwha-security.eu/business-security-products/sbp-300tm1/" TargetMode="External"/><Relationship Id="rId319" Type="http://schemas.openxmlformats.org/officeDocument/2006/relationships/hyperlink" Target="https://www.hanwha-security.eu/business-security-products/qno-8020r/" TargetMode="External"/><Relationship Id="rId58" Type="http://schemas.openxmlformats.org/officeDocument/2006/relationships/hyperlink" Target="https://www.hanwha-security.eu/business-security-products/tnv-7010rc/" TargetMode="External"/><Relationship Id="rId123" Type="http://schemas.openxmlformats.org/officeDocument/2006/relationships/hyperlink" Target="https://www.hanwha-security.eu/business-security-products/xnv-6013m/" TargetMode="External"/><Relationship Id="rId330" Type="http://schemas.openxmlformats.org/officeDocument/2006/relationships/hyperlink" Target="https://www.hanwha-security.eu/business-security-products/QND-8010R/" TargetMode="External"/><Relationship Id="rId165" Type="http://schemas.openxmlformats.org/officeDocument/2006/relationships/hyperlink" Target="https://www.hanwha-security.eu/business-security-products/spd-260b/" TargetMode="External"/><Relationship Id="rId372" Type="http://schemas.openxmlformats.org/officeDocument/2006/relationships/hyperlink" Target="https://www.hanwha-security.eu/business-security-products/spb-ind83/" TargetMode="External"/><Relationship Id="rId428" Type="http://schemas.openxmlformats.org/officeDocument/2006/relationships/hyperlink" Target="https://www.hanwha-security.eu/business-security-products/shd-1408fw/" TargetMode="External"/><Relationship Id="rId232" Type="http://schemas.openxmlformats.org/officeDocument/2006/relationships/hyperlink" Target="https://www.hanwha-security.eu/business-security-products/sbp-300wmw1/" TargetMode="External"/><Relationship Id="rId274" Type="http://schemas.openxmlformats.org/officeDocument/2006/relationships/hyperlink" Target="https://www.hanwha-security.eu/business-security-products/shb-4300h1/" TargetMode="External"/><Relationship Id="rId27" Type="http://schemas.openxmlformats.org/officeDocument/2006/relationships/hyperlink" Target="https://www.hanwha-security.eu/business-security-products/xnd-8080r/" TargetMode="External"/><Relationship Id="rId69" Type="http://schemas.openxmlformats.org/officeDocument/2006/relationships/hyperlink" Target="https://www.hanwha-security.eu/business-security-products/lnv-6030r/" TargetMode="External"/><Relationship Id="rId134" Type="http://schemas.openxmlformats.org/officeDocument/2006/relationships/hyperlink" Target="https://www.hanwha-security.eu/business-security-products/snp-6320h/" TargetMode="External"/><Relationship Id="rId80" Type="http://schemas.openxmlformats.org/officeDocument/2006/relationships/hyperlink" Target="https://www.hanwha-security.eu/business-security-products/xno-6080r/" TargetMode="External"/><Relationship Id="rId176" Type="http://schemas.openxmlformats.org/officeDocument/2006/relationships/hyperlink" Target="https://www.hanwha-security.eu/business-security-products/hcd-6020r/" TargetMode="External"/><Relationship Id="rId341" Type="http://schemas.openxmlformats.org/officeDocument/2006/relationships/hyperlink" Target="https://www.hanwha-security.eu/business-security-products/qnv-8080r/" TargetMode="External"/><Relationship Id="rId383" Type="http://schemas.openxmlformats.org/officeDocument/2006/relationships/hyperlink" Target="https://www.hanwha-security.eu/business-security-products/qnd-6022r/" TargetMode="External"/><Relationship Id="rId439" Type="http://schemas.openxmlformats.org/officeDocument/2006/relationships/hyperlink" Target="https://www.hanwha-security.eu/business-security-products/hcv-7070ra/" TargetMode="External"/><Relationship Id="rId201" Type="http://schemas.openxmlformats.org/officeDocument/2006/relationships/hyperlink" Target="https://www.hanwha-security.eu/business-security-products/sla-2m2800d/" TargetMode="External"/><Relationship Id="rId243" Type="http://schemas.openxmlformats.org/officeDocument/2006/relationships/hyperlink" Target="https://www.hanwha-security.eu/business-security-products/sbp-303pm/" TargetMode="External"/><Relationship Id="rId285" Type="http://schemas.openxmlformats.org/officeDocument/2006/relationships/hyperlink" Target="https://www.hanwha-security.eu/business-security-products/sbe-100pm/" TargetMode="External"/><Relationship Id="rId450" Type="http://schemas.openxmlformats.org/officeDocument/2006/relationships/hyperlink" Target="https://www.hanwha-security.eu/business-security-products/hcb-7000pha/" TargetMode="External"/><Relationship Id="rId38" Type="http://schemas.openxmlformats.org/officeDocument/2006/relationships/hyperlink" Target="https://www.hanwha-security.eu/business-security-products/xnv-8081r/" TargetMode="External"/><Relationship Id="rId103" Type="http://schemas.openxmlformats.org/officeDocument/2006/relationships/hyperlink" Target="https://www.hanwha-security.eu/business-security-products/xnv-6080r/" TargetMode="External"/><Relationship Id="rId310" Type="http://schemas.openxmlformats.org/officeDocument/2006/relationships/hyperlink" Target="https://www.hanwha-security.eu/business-security-products/sbc-180b/" TargetMode="External"/><Relationship Id="rId91" Type="http://schemas.openxmlformats.org/officeDocument/2006/relationships/hyperlink" Target="https://www.hanwha-security.eu/business-security-products/xnd-6080rv/" TargetMode="External"/><Relationship Id="rId145" Type="http://schemas.openxmlformats.org/officeDocument/2006/relationships/hyperlink" Target="https://www.hanwha-security.eu/business-security-products/tno-4050t/" TargetMode="External"/><Relationship Id="rId187" Type="http://schemas.openxmlformats.org/officeDocument/2006/relationships/hyperlink" Target="https://www.hanwha-security.eu/business-security-products/hcb-6001/" TargetMode="External"/><Relationship Id="rId352" Type="http://schemas.openxmlformats.org/officeDocument/2006/relationships/hyperlink" Target="https://www.hanwha-security.eu/business-security-products/sbp-300nbw/" TargetMode="External"/><Relationship Id="rId394" Type="http://schemas.openxmlformats.org/officeDocument/2006/relationships/hyperlink" Target="https://www.hanwha-security.eu/business-security-products/xno-6120/" TargetMode="External"/><Relationship Id="rId408" Type="http://schemas.openxmlformats.org/officeDocument/2006/relationships/hyperlink" Target="https://www.hanwha-security.eu/business-security-products/hrx-820/" TargetMode="External"/><Relationship Id="rId212" Type="http://schemas.openxmlformats.org/officeDocument/2006/relationships/hyperlink" Target="https://www.hanwha-security.eu/business-security-products/sla-2m2800p/" TargetMode="External"/><Relationship Id="rId254" Type="http://schemas.openxmlformats.org/officeDocument/2006/relationships/hyperlink" Target="https://www.hanwha-security.eu/business-security-products/sbp-301hm4/" TargetMode="External"/><Relationship Id="rId49" Type="http://schemas.openxmlformats.org/officeDocument/2006/relationships/hyperlink" Target="https://www.hanwha-security.eu/business-security-products/qnd-7020r/" TargetMode="External"/><Relationship Id="rId114" Type="http://schemas.openxmlformats.org/officeDocument/2006/relationships/hyperlink" Target="https://www.hanwha-security.eu/business-security-products/xnp-6320h/" TargetMode="External"/><Relationship Id="rId296" Type="http://schemas.openxmlformats.org/officeDocument/2006/relationships/hyperlink" Target="https://www.hanwha-security.eu/business-security-products/spc-2010/" TargetMode="External"/><Relationship Id="rId461" Type="http://schemas.openxmlformats.org/officeDocument/2006/relationships/hyperlink" Target="https://www.hanwha-security.eu/business-security-products/xnd-8081rev/" TargetMode="External"/><Relationship Id="rId60" Type="http://schemas.openxmlformats.org/officeDocument/2006/relationships/hyperlink" Target="https://www.hanwha-security.eu/business-security-products/lno-6020r/" TargetMode="External"/><Relationship Id="rId156" Type="http://schemas.openxmlformats.org/officeDocument/2006/relationships/hyperlink" Target="https://www.hanwha-security.eu/business-security-products/xrn-1610sa/" TargetMode="External"/><Relationship Id="rId198" Type="http://schemas.openxmlformats.org/officeDocument/2006/relationships/hyperlink" Target="https://www.hanwha-security.eu/business-security-products/sla-t1080f/" TargetMode="External"/><Relationship Id="rId321" Type="http://schemas.openxmlformats.org/officeDocument/2006/relationships/hyperlink" Target="https://www.hanwha-security.eu/business-security-products/sla-5m3700d/" TargetMode="External"/><Relationship Id="rId363" Type="http://schemas.openxmlformats.org/officeDocument/2006/relationships/hyperlink" Target="https://www.hanwha-security.eu/business-security-products/spb-van12/" TargetMode="External"/><Relationship Id="rId419" Type="http://schemas.openxmlformats.org/officeDocument/2006/relationships/hyperlink" Target="https://www.hanwha-security.eu/business-security-products/sbp-122hmw/" TargetMode="External"/><Relationship Id="rId223" Type="http://schemas.openxmlformats.org/officeDocument/2006/relationships/hyperlink" Target="https://www.hanwha-security.eu/business-security-products/shp-3701h/" TargetMode="External"/><Relationship Id="rId430" Type="http://schemas.openxmlformats.org/officeDocument/2006/relationships/hyperlink" Target="https://www.hanwha-security.eu/business-security-products/qrn-1610s/" TargetMode="External"/><Relationship Id="rId18" Type="http://schemas.openxmlformats.org/officeDocument/2006/relationships/hyperlink" Target="https://www.hanwha-security.eu/business-security-products/snb-9000/" TargetMode="External"/><Relationship Id="rId265" Type="http://schemas.openxmlformats.org/officeDocument/2006/relationships/hyperlink" Target="https://www.hanwha-security.eu/business-security-products/sbo-100b1/" TargetMode="External"/><Relationship Id="rId125" Type="http://schemas.openxmlformats.org/officeDocument/2006/relationships/hyperlink" Target="https://www.hanwha-security.eu/business-security-products/xnv-6022r/" TargetMode="External"/><Relationship Id="rId167" Type="http://schemas.openxmlformats.org/officeDocument/2006/relationships/hyperlink" Target="https://www.hanwha-security.eu/business-security-products/spn-10080p/" TargetMode="External"/><Relationship Id="rId332" Type="http://schemas.openxmlformats.org/officeDocument/2006/relationships/hyperlink" Target="https://www.hanwha-security.eu/business-security-products/QND-8030R/" TargetMode="External"/><Relationship Id="rId374" Type="http://schemas.openxmlformats.org/officeDocument/2006/relationships/hyperlink" Target="https://www.hanwha-security.eu/business-security-products/smt-1935/" TargetMode="External"/><Relationship Id="rId71" Type="http://schemas.openxmlformats.org/officeDocument/2006/relationships/hyperlink" Target="https://www.hanwha-security.eu/business-security-products/qnp-6230/" TargetMode="External"/><Relationship Id="rId234" Type="http://schemas.openxmlformats.org/officeDocument/2006/relationships/hyperlink" Target="https://www.hanwha-security.eu/business-security-products/sbp-120wm/" TargetMode="External"/><Relationship Id="rId2" Type="http://schemas.openxmlformats.org/officeDocument/2006/relationships/hyperlink" Target="https://www.hanwha-security.eu/business-security-products/snv-l6014rm/" TargetMode="External"/><Relationship Id="rId29" Type="http://schemas.openxmlformats.org/officeDocument/2006/relationships/hyperlink" Target="https://www.hanwha-security.eu/business-security-products/xnd-8081rv/" TargetMode="External"/><Relationship Id="rId276" Type="http://schemas.openxmlformats.org/officeDocument/2006/relationships/hyperlink" Target="https://www.hanwha-security.eu/business-security-products/shb-4300hp/" TargetMode="External"/><Relationship Id="rId441" Type="http://schemas.openxmlformats.org/officeDocument/2006/relationships/hyperlink" Target="https://www.hanwha-security.eu/business-security-products/hcv-7020ra/" TargetMode="External"/><Relationship Id="rId40" Type="http://schemas.openxmlformats.org/officeDocument/2006/relationships/hyperlink" Target="https://www.hanwha-security.eu/business-security-products/xnb-8000/" TargetMode="External"/><Relationship Id="rId136" Type="http://schemas.openxmlformats.org/officeDocument/2006/relationships/hyperlink" Target="https://www.hanwha-security.eu/business-security-products/snp-l6233h/" TargetMode="External"/><Relationship Id="rId178" Type="http://schemas.openxmlformats.org/officeDocument/2006/relationships/hyperlink" Target="https://www.hanwha-security.eu/business-security-products/hcd-6080r/" TargetMode="External"/><Relationship Id="rId301" Type="http://schemas.openxmlformats.org/officeDocument/2006/relationships/hyperlink" Target="https://www.hanwha-security.eu/business-security-products/xnp-6321h/" TargetMode="External"/><Relationship Id="rId343" Type="http://schemas.openxmlformats.org/officeDocument/2006/relationships/hyperlink" Target="https://www.hanwha-security.eu/business-security-products/qne-8021r/" TargetMode="External"/><Relationship Id="rId82" Type="http://schemas.openxmlformats.org/officeDocument/2006/relationships/hyperlink" Target="https://www.hanwha-security.eu/business-security-products/xno-l6080r/" TargetMode="External"/><Relationship Id="rId203" Type="http://schemas.openxmlformats.org/officeDocument/2006/relationships/hyperlink" Target="https://www.hanwha-security.eu/business-security-products/sla-2m6000d/" TargetMode="External"/><Relationship Id="rId385" Type="http://schemas.openxmlformats.org/officeDocument/2006/relationships/hyperlink" Target="https://www.hanwha-security.eu/business-security-products/qnv-6032r/" TargetMode="External"/><Relationship Id="rId19" Type="http://schemas.openxmlformats.org/officeDocument/2006/relationships/hyperlink" Target="https://www.hanwha-security.eu/business-security-products/xno-8020r/" TargetMode="External"/><Relationship Id="rId224" Type="http://schemas.openxmlformats.org/officeDocument/2006/relationships/hyperlink" Target="https://www.hanwha-security.eu/business-security-products/shp-1680f/" TargetMode="External"/><Relationship Id="rId245" Type="http://schemas.openxmlformats.org/officeDocument/2006/relationships/hyperlink" Target="https://www.hanwha-security.eu/business-security-products/sbp-300cm/" TargetMode="External"/><Relationship Id="rId266" Type="http://schemas.openxmlformats.org/officeDocument/2006/relationships/hyperlink" Target="https://www.hanwha-security.eu/business-security-products/sbp-300kms/" TargetMode="External"/><Relationship Id="rId287" Type="http://schemas.openxmlformats.org/officeDocument/2006/relationships/hyperlink" Target="https://www.hanwha-security.eu/business-security-products/spb-ptz6/" TargetMode="External"/><Relationship Id="rId410" Type="http://schemas.openxmlformats.org/officeDocument/2006/relationships/hyperlink" Target="https://www.hanwha-security.eu/business-security-products/hrx-420/" TargetMode="External"/><Relationship Id="rId431" Type="http://schemas.openxmlformats.org/officeDocument/2006/relationships/hyperlink" Target="https://www.hanwha-security.eu/business-security-products/spb-ind6/" TargetMode="External"/><Relationship Id="rId452" Type="http://schemas.openxmlformats.org/officeDocument/2006/relationships/hyperlink" Target="https://www.hanwha-security.eu/business-security-products/tnb-9000/" TargetMode="External"/><Relationship Id="rId30" Type="http://schemas.openxmlformats.org/officeDocument/2006/relationships/hyperlink" Target="https://www.hanwha-security.eu/business-security-products/xnd-8081rf/" TargetMode="External"/><Relationship Id="rId105" Type="http://schemas.openxmlformats.org/officeDocument/2006/relationships/hyperlink" Target="https://www.hanwha-security.eu/business-security-products/xnv-6120r/" TargetMode="External"/><Relationship Id="rId126" Type="http://schemas.openxmlformats.org/officeDocument/2006/relationships/hyperlink" Target="https://www.hanwha-security.eu/business-security-products/xnv-6022rm/" TargetMode="External"/><Relationship Id="rId147" Type="http://schemas.openxmlformats.org/officeDocument/2006/relationships/hyperlink" Target="https://www.hanwha-security.eu/business-security-products/tno-4030tr/" TargetMode="External"/><Relationship Id="rId168" Type="http://schemas.openxmlformats.org/officeDocument/2006/relationships/hyperlink" Target="https://www.hanwha-security.eu/business-security-products/spn-10080pm/" TargetMode="External"/><Relationship Id="rId312" Type="http://schemas.openxmlformats.org/officeDocument/2006/relationships/hyperlink" Target="https://www.hanwha-security.eu/business-security-products/qnd-6011/" TargetMode="External"/><Relationship Id="rId333" Type="http://schemas.openxmlformats.org/officeDocument/2006/relationships/hyperlink" Target="https://www.hanwha-security.eu/business-security-products/QND-8080R/" TargetMode="External"/><Relationship Id="rId354" Type="http://schemas.openxmlformats.org/officeDocument/2006/relationships/hyperlink" Target="https://www.hanwha-security.eu/business-security-products/sbp-300lmw/" TargetMode="External"/><Relationship Id="rId51" Type="http://schemas.openxmlformats.org/officeDocument/2006/relationships/hyperlink" Target="https://www.hanwha-security.eu/business-security-products/qnd-7080r/" TargetMode="External"/><Relationship Id="rId72" Type="http://schemas.openxmlformats.org/officeDocument/2006/relationships/hyperlink" Target="https://www.hanwha-security.eu/business-security-products/qnp-6230h/" TargetMode="External"/><Relationship Id="rId93" Type="http://schemas.openxmlformats.org/officeDocument/2006/relationships/hyperlink" Target="https://www.hanwha-security.eu/business-security-products/xnd-6081v/" TargetMode="External"/><Relationship Id="rId189" Type="http://schemas.openxmlformats.org/officeDocument/2006/relationships/hyperlink" Target="https://www.hanwha-security.eu/business-security-products/hrd-440/" TargetMode="External"/><Relationship Id="rId375" Type="http://schemas.openxmlformats.org/officeDocument/2006/relationships/hyperlink" Target="https://www.hanwha-security.eu/business-security-products/spe-110a/" TargetMode="External"/><Relationship Id="rId396" Type="http://schemas.openxmlformats.org/officeDocument/2006/relationships/hyperlink" Target="https://www.hanwha-security.eu/business-security-products/sbp-201hmw/" TargetMode="External"/><Relationship Id="rId3" Type="http://schemas.openxmlformats.org/officeDocument/2006/relationships/hyperlink" Target="https://www.hanwha-security.eu/business-security-products/tnu-6320e-2/" TargetMode="External"/><Relationship Id="rId214" Type="http://schemas.openxmlformats.org/officeDocument/2006/relationships/hyperlink" Target="https://www.hanwha-security.eu/business-security-products/sla-2m6000p/" TargetMode="External"/><Relationship Id="rId235" Type="http://schemas.openxmlformats.org/officeDocument/2006/relationships/hyperlink" Target="https://www.hanwha-security.eu/business-security-products/sbp-300wm/" TargetMode="External"/><Relationship Id="rId256" Type="http://schemas.openxmlformats.org/officeDocument/2006/relationships/hyperlink" Target="https://www.hanwha-security.eu/business-security-products/sbp-301hm5/" TargetMode="External"/><Relationship Id="rId277" Type="http://schemas.openxmlformats.org/officeDocument/2006/relationships/hyperlink" Target="https://www.hanwha-security.eu/business-security-products/stb-400/" TargetMode="External"/><Relationship Id="rId298" Type="http://schemas.openxmlformats.org/officeDocument/2006/relationships/hyperlink" Target="https://www.hanwha-security.eu/business-security-products/sbp-390wm1/" TargetMode="External"/><Relationship Id="rId400" Type="http://schemas.openxmlformats.org/officeDocument/2006/relationships/hyperlink" Target="https://www.hanwha-security.eu/business-security-products/tno-3010t/" TargetMode="External"/><Relationship Id="rId421" Type="http://schemas.openxmlformats.org/officeDocument/2006/relationships/hyperlink" Target="https://www.hanwha-security.eu/business-security-products/pnm-9320vqp/" TargetMode="External"/><Relationship Id="rId442" Type="http://schemas.openxmlformats.org/officeDocument/2006/relationships/hyperlink" Target="https://www.hanwha-security.eu/business-security-products/hcv-7030ra/" TargetMode="External"/><Relationship Id="rId463" Type="http://schemas.openxmlformats.org/officeDocument/2006/relationships/hyperlink" Target="https://www.hanwha-security.eu/business-security-products/ai-camera-pno-a9081r" TargetMode="External"/><Relationship Id="rId116" Type="http://schemas.openxmlformats.org/officeDocument/2006/relationships/hyperlink" Target="https://www.hanwha-security.eu/business-security-products/xnp-6371rh/" TargetMode="External"/><Relationship Id="rId137" Type="http://schemas.openxmlformats.org/officeDocument/2006/relationships/hyperlink" Target="https://www.hanwha-security.eu/business-security-products/snp-5430/" TargetMode="External"/><Relationship Id="rId158" Type="http://schemas.openxmlformats.org/officeDocument/2006/relationships/hyperlink" Target="https://www.hanwha-security.eu/business-security-products/xrn-2011a/" TargetMode="External"/><Relationship Id="rId302" Type="http://schemas.openxmlformats.org/officeDocument/2006/relationships/hyperlink" Target="https://www.hanwha-security.eu/business-security-products/xnp-6320rh/" TargetMode="External"/><Relationship Id="rId323" Type="http://schemas.openxmlformats.org/officeDocument/2006/relationships/hyperlink" Target="https://www.hanwha-security.eu/business-security-products/sla-5m4600d/" TargetMode="External"/><Relationship Id="rId344" Type="http://schemas.openxmlformats.org/officeDocument/2006/relationships/hyperlink" Target="https://www.hanwha-security.eu/business-security-products/spe-410a/" TargetMode="External"/><Relationship Id="rId20" Type="http://schemas.openxmlformats.org/officeDocument/2006/relationships/hyperlink" Target="https://www.hanwha-security.eu/business-security-products/xno-8030r/" TargetMode="External"/><Relationship Id="rId41" Type="http://schemas.openxmlformats.org/officeDocument/2006/relationships/hyperlink" Target="https://www.hanwha-security.eu/business-security-products/xnf-8010r/" TargetMode="External"/><Relationship Id="rId62" Type="http://schemas.openxmlformats.org/officeDocument/2006/relationships/hyperlink" Target="https://www.hanwha-security.eu/business-security-products/lno-6070r/" TargetMode="External"/><Relationship Id="rId83" Type="http://schemas.openxmlformats.org/officeDocument/2006/relationships/hyperlink" Target="https://www.hanwha-security.eu/business-security-products/xnd-l6080r/" TargetMode="External"/><Relationship Id="rId179" Type="http://schemas.openxmlformats.org/officeDocument/2006/relationships/hyperlink" Target="https://www.hanwha-security.eu/business-security-products/hcd-7020r/" TargetMode="External"/><Relationship Id="rId365" Type="http://schemas.openxmlformats.org/officeDocument/2006/relationships/hyperlink" Target="https://www.hanwha-security.eu/business-security-products/spb-van72/" TargetMode="External"/><Relationship Id="rId386" Type="http://schemas.openxmlformats.org/officeDocument/2006/relationships/hyperlink" Target="https://www.hanwha-security.eu/business-security-products/qnd-6032r/" TargetMode="External"/><Relationship Id="rId190" Type="http://schemas.openxmlformats.org/officeDocument/2006/relationships/hyperlink" Target="https://www.hanwha-security.eu/business-security-products/hrd-842/" TargetMode="External"/><Relationship Id="rId204" Type="http://schemas.openxmlformats.org/officeDocument/2006/relationships/hyperlink" Target="https://www.hanwha-security.eu/business-security-products/sla-2m2400q/" TargetMode="External"/><Relationship Id="rId225" Type="http://schemas.openxmlformats.org/officeDocument/2006/relationships/hyperlink" Target="https://www.hanwha-security.eu/business-security-products/shd-3000f1/" TargetMode="External"/><Relationship Id="rId246" Type="http://schemas.openxmlformats.org/officeDocument/2006/relationships/hyperlink" Target="https://www.hanwha-security.eu/business-security-products/sbp-301hf/" TargetMode="External"/><Relationship Id="rId267" Type="http://schemas.openxmlformats.org/officeDocument/2006/relationships/hyperlink" Target="https://www.hanwha-security.eu/business-security-products/sbp-300pms/" TargetMode="External"/><Relationship Id="rId288" Type="http://schemas.openxmlformats.org/officeDocument/2006/relationships/hyperlink" Target="https://www.hanwha-security.eu/business-security-products/spb-ptz7/" TargetMode="External"/><Relationship Id="rId411" Type="http://schemas.openxmlformats.org/officeDocument/2006/relationships/hyperlink" Target="https://www.hanwha-security.eu/business-security-products/xnz-l6320/" TargetMode="External"/><Relationship Id="rId432" Type="http://schemas.openxmlformats.org/officeDocument/2006/relationships/hyperlink" Target="https://www.hanwha-security.eu/business-security-products/spb-inw73-2/" TargetMode="External"/><Relationship Id="rId453" Type="http://schemas.openxmlformats.org/officeDocument/2006/relationships/hyperlink" Target="https://www.hanwha-security.eu/business-security-products/lrn-1610s/" TargetMode="External"/><Relationship Id="rId106" Type="http://schemas.openxmlformats.org/officeDocument/2006/relationships/hyperlink" Target="https://www.hanwha-security.eu/business-security-products/xnv-6080rs/" TargetMode="External"/><Relationship Id="rId127" Type="http://schemas.openxmlformats.org/officeDocument/2006/relationships/hyperlink" Target="https://www.hanwha-security.eu/business-security-products/xnb-6005/" TargetMode="External"/><Relationship Id="rId313" Type="http://schemas.openxmlformats.org/officeDocument/2006/relationships/hyperlink" Target="https://www.hanwha-security.eu/business-security-products/qnd-6021/" TargetMode="External"/><Relationship Id="rId10" Type="http://schemas.openxmlformats.org/officeDocument/2006/relationships/hyperlink" Target="https://www.hanwha-security.eu/business-security-products/pnp-9200rh/" TargetMode="External"/><Relationship Id="rId31" Type="http://schemas.openxmlformats.org/officeDocument/2006/relationships/hyperlink" Target="https://www.hanwha-security.eu/business-security-products/xnd-8081vz/" TargetMode="External"/><Relationship Id="rId52" Type="http://schemas.openxmlformats.org/officeDocument/2006/relationships/hyperlink" Target="https://www.hanwha-security.eu/business-security-products/qnv-7010r/" TargetMode="External"/><Relationship Id="rId73" Type="http://schemas.openxmlformats.org/officeDocument/2006/relationships/hyperlink" Target="https://www.hanwha-security.eu/business-security-products/qno-6030r/" TargetMode="External"/><Relationship Id="rId94" Type="http://schemas.openxmlformats.org/officeDocument/2006/relationships/hyperlink" Target="https://www.hanwha-security.eu/business-security-products/xnd-6081rv/" TargetMode="External"/><Relationship Id="rId148" Type="http://schemas.openxmlformats.org/officeDocument/2006/relationships/hyperlink" Target="https://www.hanwha-security.eu/business-security-products/tno-4040tr/" TargetMode="External"/><Relationship Id="rId169" Type="http://schemas.openxmlformats.org/officeDocument/2006/relationships/hyperlink" Target="https://www.hanwha-security.eu/business-security-products/hcp-6320a/" TargetMode="External"/><Relationship Id="rId334" Type="http://schemas.openxmlformats.org/officeDocument/2006/relationships/hyperlink" Target="https://www.hanwha-security.eu/business-security-products/qnv-8010r/" TargetMode="External"/><Relationship Id="rId355" Type="http://schemas.openxmlformats.org/officeDocument/2006/relationships/hyperlink" Target="https://www.hanwha-security.eu/business-security-products/sbp-300pmw/" TargetMode="External"/><Relationship Id="rId376" Type="http://schemas.openxmlformats.org/officeDocument/2006/relationships/hyperlink" Target="https://www.hanwha-security.eu/business-security-products/qno-6030r/" TargetMode="External"/><Relationship Id="rId397" Type="http://schemas.openxmlformats.org/officeDocument/2006/relationships/hyperlink" Target="https://www.hanwha-security.eu/business-security-products/sbu-500wm/" TargetMode="External"/><Relationship Id="rId4" Type="http://schemas.openxmlformats.org/officeDocument/2006/relationships/hyperlink" Target="https://www.hanwha-security.eu/business-security-products/pnf-9010r/" TargetMode="External"/><Relationship Id="rId180" Type="http://schemas.openxmlformats.org/officeDocument/2006/relationships/hyperlink" Target="https://www.hanwha-security.eu/business-security-products/hcd-7030r/" TargetMode="External"/><Relationship Id="rId215" Type="http://schemas.openxmlformats.org/officeDocument/2006/relationships/hyperlink" Target="https://www.hanwha-security.eu/business-security-products/sla-2m1200p/" TargetMode="External"/><Relationship Id="rId236" Type="http://schemas.openxmlformats.org/officeDocument/2006/relationships/hyperlink" Target="https://www.hanwha-security.eu/business-security-products/sbp-300wm1/" TargetMode="External"/><Relationship Id="rId257" Type="http://schemas.openxmlformats.org/officeDocument/2006/relationships/hyperlink" Target="https://www.hanwha-security.eu/business-security-products/sbp-300hm6/" TargetMode="External"/><Relationship Id="rId278" Type="http://schemas.openxmlformats.org/officeDocument/2006/relationships/hyperlink" Target="https://www.hanwha-security.eu/business-security-products/stb-4150v/" TargetMode="External"/><Relationship Id="rId401" Type="http://schemas.openxmlformats.org/officeDocument/2006/relationships/hyperlink" Target="https://www.hanwha-security.eu/business-security-products/tno-3020t/" TargetMode="External"/><Relationship Id="rId422" Type="http://schemas.openxmlformats.org/officeDocument/2006/relationships/hyperlink" Target="https://www.hanwha-security.eu/business-security-products/pnm-9085rqz/" TargetMode="External"/><Relationship Id="rId443" Type="http://schemas.openxmlformats.org/officeDocument/2006/relationships/hyperlink" Target="https://www.hanwha-security.eu/business-security-products/spn-10080p/" TargetMode="External"/><Relationship Id="rId464" Type="http://schemas.openxmlformats.org/officeDocument/2006/relationships/hyperlink" Target="https://www.hanwha-security.eu/business-security-products/ai-camera-pnv-a9081r" TargetMode="External"/><Relationship Id="rId303" Type="http://schemas.openxmlformats.org/officeDocument/2006/relationships/hyperlink" Target="https://www.hanwha-security.eu/business-security-products/sbp-168hm/" TargetMode="External"/><Relationship Id="rId42" Type="http://schemas.openxmlformats.org/officeDocument/2006/relationships/hyperlink" Target="https://www.hanwha-security.eu/business-security-products/xnf-8010rv/" TargetMode="External"/><Relationship Id="rId84" Type="http://schemas.openxmlformats.org/officeDocument/2006/relationships/hyperlink" Target="https://www.hanwha-security.eu/business-security-products/xnv-l6080/" TargetMode="External"/><Relationship Id="rId138" Type="http://schemas.openxmlformats.org/officeDocument/2006/relationships/hyperlink" Target="https://www.hanwha-security.eu/business-security-products/tno-6320e/" TargetMode="External"/><Relationship Id="rId345" Type="http://schemas.openxmlformats.org/officeDocument/2006/relationships/hyperlink" Target="https://www.hanwha-security.eu/business-security-products/spe-1610a/" TargetMode="External"/><Relationship Id="rId387" Type="http://schemas.openxmlformats.org/officeDocument/2006/relationships/hyperlink" Target="https://www.hanwha-security.eu/business-security-products/qnd-6012r/" TargetMode="External"/><Relationship Id="rId191" Type="http://schemas.openxmlformats.org/officeDocument/2006/relationships/hyperlink" Target="https://www.hanwha-security.eu/business-security-products/hrd-840/" TargetMode="External"/><Relationship Id="rId205" Type="http://schemas.openxmlformats.org/officeDocument/2006/relationships/hyperlink" Target="https://www.hanwha-security.eu/business-security-products/sla-2m2800q/" TargetMode="External"/><Relationship Id="rId247" Type="http://schemas.openxmlformats.org/officeDocument/2006/relationships/hyperlink" Target="https://www.hanwha-security.eu/business-security-products/sbp-302hf/" TargetMode="External"/><Relationship Id="rId412" Type="http://schemas.openxmlformats.org/officeDocument/2006/relationships/hyperlink" Target="https://www.hanwha-security.eu/business-security-products/qnv-6030r/" TargetMode="External"/><Relationship Id="rId107" Type="http://schemas.openxmlformats.org/officeDocument/2006/relationships/hyperlink" Target="https://www.hanwha-security.eu/business-security-products/xnv-6081/" TargetMode="External"/><Relationship Id="rId289" Type="http://schemas.openxmlformats.org/officeDocument/2006/relationships/hyperlink" Target="https://www.hanwha-security.eu/business-security-products/spb-van4/" TargetMode="External"/><Relationship Id="rId454" Type="http://schemas.openxmlformats.org/officeDocument/2006/relationships/hyperlink" Target="https://www.hanwha-security.eu/business-security-products/lrn-810s/" TargetMode="External"/><Relationship Id="rId11" Type="http://schemas.openxmlformats.org/officeDocument/2006/relationships/hyperlink" Target="https://www.hanwha-security.eu/business-security-products/pnm-9020v/" TargetMode="External"/><Relationship Id="rId53" Type="http://schemas.openxmlformats.org/officeDocument/2006/relationships/hyperlink" Target="https://www.hanwha-security.eu/business-security-products/qnv-7020r/" TargetMode="External"/><Relationship Id="rId149" Type="http://schemas.openxmlformats.org/officeDocument/2006/relationships/hyperlink" Target="https://www.hanwha-security.eu/business-security-products/tno-4041tr/" TargetMode="External"/><Relationship Id="rId314" Type="http://schemas.openxmlformats.org/officeDocument/2006/relationships/hyperlink" Target="https://www.hanwha-security.eu/business-security-products/qno-6082r/" TargetMode="External"/><Relationship Id="rId356" Type="http://schemas.openxmlformats.org/officeDocument/2006/relationships/hyperlink" Target="https://www.hanwha-security.eu/business-security-products/sbp-300kmw/" TargetMode="External"/><Relationship Id="rId398" Type="http://schemas.openxmlformats.org/officeDocument/2006/relationships/hyperlink" Target="https://www.hanwha-security.eu/business-security-products/sbv-120gw/" TargetMode="External"/><Relationship Id="rId95" Type="http://schemas.openxmlformats.org/officeDocument/2006/relationships/hyperlink" Target="https://www.hanwha-security.eu/business-security-products/xnd-6081vz/" TargetMode="External"/><Relationship Id="rId160" Type="http://schemas.openxmlformats.org/officeDocument/2006/relationships/hyperlink" Target="https://www.hanwha-security.eu/business-security-products/trm-410s/" TargetMode="External"/><Relationship Id="rId216" Type="http://schemas.openxmlformats.org/officeDocument/2006/relationships/hyperlink" Target="https://www.hanwha-security.eu/business-security-products/sla-5m3700p/" TargetMode="External"/><Relationship Id="rId423" Type="http://schemas.openxmlformats.org/officeDocument/2006/relationships/hyperlink" Target="https://www.hanwha-security.eu/business-security-products/pnm-9084rqz/" TargetMode="External"/><Relationship Id="rId258" Type="http://schemas.openxmlformats.org/officeDocument/2006/relationships/hyperlink" Target="https://www.hanwha-security.eu/business-security-products/sbp-300hm7/" TargetMode="External"/><Relationship Id="rId465" Type="http://schemas.openxmlformats.org/officeDocument/2006/relationships/hyperlink" Target="https://www.hanwha-security.eu/business-security-products/ai-camera-pnd-a9081rf" TargetMode="External"/><Relationship Id="rId22" Type="http://schemas.openxmlformats.org/officeDocument/2006/relationships/hyperlink" Target="https://www.hanwha-security.eu/business-security-products/xno-8080r/" TargetMode="External"/><Relationship Id="rId64" Type="http://schemas.openxmlformats.org/officeDocument/2006/relationships/hyperlink" Target="https://www.hanwha-security.eu/business-security-products/lnd-6020r/" TargetMode="External"/><Relationship Id="rId118" Type="http://schemas.openxmlformats.org/officeDocument/2006/relationships/hyperlink" Target="https://www.hanwha-security.eu/business-security-products/xnd-6085/" TargetMode="External"/><Relationship Id="rId325" Type="http://schemas.openxmlformats.org/officeDocument/2006/relationships/hyperlink" Target="https://www.hanwha-security.eu/business-security-products/sbp-167hmw/" TargetMode="External"/><Relationship Id="rId367" Type="http://schemas.openxmlformats.org/officeDocument/2006/relationships/hyperlink" Target="https://www.hanwha-security.eu/business-security-products/spb-ind11/" TargetMode="External"/><Relationship Id="rId171" Type="http://schemas.openxmlformats.org/officeDocument/2006/relationships/hyperlink" Target="https://www.hanwha-security.eu/business-security-products/hcm-9020vq/" TargetMode="External"/><Relationship Id="rId227" Type="http://schemas.openxmlformats.org/officeDocument/2006/relationships/hyperlink" Target="https://www.hanwha-security.eu/business-security-products/shd-3000f3/" TargetMode="External"/><Relationship Id="rId269" Type="http://schemas.openxmlformats.org/officeDocument/2006/relationships/hyperlink" Target="https://www.hanwha-security.eu/business-security-products/sbp-300hms6/" TargetMode="External"/><Relationship Id="rId434" Type="http://schemas.openxmlformats.org/officeDocument/2006/relationships/hyperlink" Target="https://www.hanwha-security.eu/business-security-products/hco-7070ra/" TargetMode="External"/><Relationship Id="rId33" Type="http://schemas.openxmlformats.org/officeDocument/2006/relationships/hyperlink" Target="https://www.hanwha-security.eu/business-security-products/xnv-8020r/" TargetMode="External"/><Relationship Id="rId129" Type="http://schemas.openxmlformats.org/officeDocument/2006/relationships/hyperlink" Target="https://www.hanwha-security.eu/business-security-products/xnb-6000/" TargetMode="External"/><Relationship Id="rId280" Type="http://schemas.openxmlformats.org/officeDocument/2006/relationships/hyperlink" Target="https://www.hanwha-security.eu/business-security-products/sbv-136b/" TargetMode="External"/><Relationship Id="rId336" Type="http://schemas.openxmlformats.org/officeDocument/2006/relationships/hyperlink" Target="https://www.hanwha-security.eu/business-security-products/qnv-8030r-2/" TargetMode="External"/><Relationship Id="rId75" Type="http://schemas.openxmlformats.org/officeDocument/2006/relationships/hyperlink" Target="https://www.hanwha-security.eu/business-security-products/qnv-6030r/" TargetMode="External"/><Relationship Id="rId140" Type="http://schemas.openxmlformats.org/officeDocument/2006/relationships/hyperlink" Target="https://www.hanwha-security.eu/business-security-products/tnu-4041t/" TargetMode="External"/><Relationship Id="rId182" Type="http://schemas.openxmlformats.org/officeDocument/2006/relationships/hyperlink" Target="https://www.hanwha-security.eu/business-security-products/hcv-6080r/" TargetMode="External"/><Relationship Id="rId378" Type="http://schemas.openxmlformats.org/officeDocument/2006/relationships/hyperlink" Target="https://www.hanwha-security.eu/business-security-products/qno-6022r/" TargetMode="External"/><Relationship Id="rId403" Type="http://schemas.openxmlformats.org/officeDocument/2006/relationships/hyperlink" Target="https://www.hanwha-security.eu/business-security-products/xnb-h6461h/" TargetMode="External"/><Relationship Id="rId6" Type="http://schemas.openxmlformats.org/officeDocument/2006/relationships/hyperlink" Target="https://www.hanwha-security.eu/business-security-products/pnf-9010rvm/" TargetMode="External"/><Relationship Id="rId238" Type="http://schemas.openxmlformats.org/officeDocument/2006/relationships/hyperlink" Target="https://www.hanwha-security.eu/business-security-products/sbp-300nb/" TargetMode="External"/><Relationship Id="rId445" Type="http://schemas.openxmlformats.org/officeDocument/2006/relationships/hyperlink" Target="https://www.hanwha-security.eu/business-security-products/hcd-7010ra/" TargetMode="External"/><Relationship Id="rId291" Type="http://schemas.openxmlformats.org/officeDocument/2006/relationships/hyperlink" Target="https://www.hanwha-security.eu/business-security-products/smt-2233/" TargetMode="External"/><Relationship Id="rId305" Type="http://schemas.openxmlformats.org/officeDocument/2006/relationships/hyperlink" Target="https://www.hanwha-security.eu/business-security-products/prn-4011/" TargetMode="External"/><Relationship Id="rId347" Type="http://schemas.openxmlformats.org/officeDocument/2006/relationships/hyperlink" Target="https://www.hanwha-security.eu/business-security-products/sbp-125wmw/" TargetMode="External"/><Relationship Id="rId44" Type="http://schemas.openxmlformats.org/officeDocument/2006/relationships/hyperlink" Target="https://www.hanwha-security.eu/business-security-products/qno-7010r/" TargetMode="External"/><Relationship Id="rId86" Type="http://schemas.openxmlformats.org/officeDocument/2006/relationships/hyperlink" Target="https://www.hanwha-security.eu/business-security-products/xnd-6010/" TargetMode="External"/><Relationship Id="rId151" Type="http://schemas.openxmlformats.org/officeDocument/2006/relationships/hyperlink" Target="https://www.hanwha-security.eu/business-security-products/qrn-810/" TargetMode="External"/><Relationship Id="rId389" Type="http://schemas.openxmlformats.org/officeDocument/2006/relationships/hyperlink" Target="https://www.hanwha-security.eu/business-security-products/hcv-6080/" TargetMode="External"/><Relationship Id="rId193" Type="http://schemas.openxmlformats.org/officeDocument/2006/relationships/hyperlink" Target="https://www.hanwha-security.eu/business-security-products/hrd-1641/" TargetMode="External"/><Relationship Id="rId207" Type="http://schemas.openxmlformats.org/officeDocument/2006/relationships/hyperlink" Target="https://www.hanwha-security.eu/business-security-products/sla-2m6000q/" TargetMode="External"/><Relationship Id="rId249" Type="http://schemas.openxmlformats.org/officeDocument/2006/relationships/hyperlink" Target="https://www.hanwha-security.eu/business-security-products/sbp-122hm/" TargetMode="External"/><Relationship Id="rId414" Type="http://schemas.openxmlformats.org/officeDocument/2006/relationships/hyperlink" Target="https://www.hanwha-security.eu/business-security-products/qnv-6024rm/" TargetMode="External"/><Relationship Id="rId456" Type="http://schemas.openxmlformats.org/officeDocument/2006/relationships/hyperlink" Target="https://www.hanwha-security.eu/business-security-products/qrn-1620s/" TargetMode="External"/><Relationship Id="rId13" Type="http://schemas.openxmlformats.org/officeDocument/2006/relationships/hyperlink" Target="https://www.hanwha-security.eu/business-security-products/pnm-7000vd/" TargetMode="External"/><Relationship Id="rId109" Type="http://schemas.openxmlformats.org/officeDocument/2006/relationships/hyperlink" Target="https://www.hanwha-security.eu/business-security-products/xnv-6081z/" TargetMode="External"/><Relationship Id="rId260" Type="http://schemas.openxmlformats.org/officeDocument/2006/relationships/hyperlink" Target="https://www.hanwha-security.eu/business-security-products/sbp-317hm/" TargetMode="External"/><Relationship Id="rId316" Type="http://schemas.openxmlformats.org/officeDocument/2006/relationships/hyperlink" Target="https://www.hanwha-security.eu/business-security-products/qnv-6082r/" TargetMode="External"/><Relationship Id="rId55" Type="http://schemas.openxmlformats.org/officeDocument/2006/relationships/hyperlink" Target="https://www.hanwha-security.eu/business-security-products/qnv-7080r/" TargetMode="External"/><Relationship Id="rId97" Type="http://schemas.openxmlformats.org/officeDocument/2006/relationships/hyperlink" Target="https://www.hanwha-security.eu/business-security-products/xnd-6081rf/" TargetMode="External"/><Relationship Id="rId120" Type="http://schemas.openxmlformats.org/officeDocument/2006/relationships/hyperlink" Target="https://www.hanwha-security.eu/business-security-products/xno-6085r/" TargetMode="External"/><Relationship Id="rId358" Type="http://schemas.openxmlformats.org/officeDocument/2006/relationships/hyperlink" Target="https://www.hanwha-security.eu/business-security-products/sbv-136bw/" TargetMode="External"/><Relationship Id="rId162" Type="http://schemas.openxmlformats.org/officeDocument/2006/relationships/hyperlink" Target="https://www.hanwha-security.eu/business-security-products/trm-1610s/" TargetMode="External"/><Relationship Id="rId218" Type="http://schemas.openxmlformats.org/officeDocument/2006/relationships/hyperlink" Target="https://www.hanwha-security.eu/business-security-products/sla-5m7000p/" TargetMode="External"/><Relationship Id="rId425" Type="http://schemas.openxmlformats.org/officeDocument/2006/relationships/hyperlink" Target="https://www.hanwha-security.eu/ssm/" TargetMode="External"/><Relationship Id="rId467" Type="http://schemas.openxmlformats.org/officeDocument/2006/relationships/hyperlink" Target="https://www.hanwha-security.eu/business-security-products/ai-camera-pnb-a9001" TargetMode="External"/><Relationship Id="rId271" Type="http://schemas.openxmlformats.org/officeDocument/2006/relationships/hyperlink" Target="https://www.hanwha-security.eu/business-security-products/shb-4200/" TargetMode="External"/><Relationship Id="rId24" Type="http://schemas.openxmlformats.org/officeDocument/2006/relationships/hyperlink" Target="https://www.hanwha-security.eu/business-security-products/xnd-8020f/" TargetMode="External"/><Relationship Id="rId66" Type="http://schemas.openxmlformats.org/officeDocument/2006/relationships/hyperlink" Target="https://www.hanwha-security.eu/business-security-products/lnd-6070r/" TargetMode="External"/><Relationship Id="rId131" Type="http://schemas.openxmlformats.org/officeDocument/2006/relationships/hyperlink" Target="https://www.hanwha-security.eu/business-security-products/tnb-6030/" TargetMode="External"/><Relationship Id="rId327" Type="http://schemas.openxmlformats.org/officeDocument/2006/relationships/hyperlink" Target="https://www.hanwha-security.eu/business-security-products/sbo-126b/" TargetMode="External"/><Relationship Id="rId369" Type="http://schemas.openxmlformats.org/officeDocument/2006/relationships/hyperlink" Target="https://www.hanwha-security.eu/business-security-products/spb-ind72/" TargetMode="External"/><Relationship Id="rId173" Type="http://schemas.openxmlformats.org/officeDocument/2006/relationships/hyperlink" Target="https://www.hanwha-security.eu/business-security-products/hco-6070r/" TargetMode="External"/><Relationship Id="rId229" Type="http://schemas.openxmlformats.org/officeDocument/2006/relationships/hyperlink" Target="https://www.hanwha-security.eu/business-security-products/shf-1500f/" TargetMode="External"/><Relationship Id="rId380" Type="http://schemas.openxmlformats.org/officeDocument/2006/relationships/hyperlink" Target="https://www.hanwha-security.eu/business-security-products/qnv-6030r/" TargetMode="External"/><Relationship Id="rId436" Type="http://schemas.openxmlformats.org/officeDocument/2006/relationships/hyperlink" Target="https://www.hanwha-security.eu/business-security-products/hco-7010ra/" TargetMode="External"/><Relationship Id="rId240" Type="http://schemas.openxmlformats.org/officeDocument/2006/relationships/hyperlink" Target="https://www.hanwha-security.eu/business-security-products/sbp-300lm/" TargetMode="External"/><Relationship Id="rId35" Type="http://schemas.openxmlformats.org/officeDocument/2006/relationships/hyperlink" Target="https://www.hanwha-security.eu/business-security-products/xnv-8040r/" TargetMode="External"/><Relationship Id="rId77" Type="http://schemas.openxmlformats.org/officeDocument/2006/relationships/hyperlink" Target="https://www.hanwha-security.eu/business-security-products/qnb-6000/" TargetMode="External"/><Relationship Id="rId100" Type="http://schemas.openxmlformats.org/officeDocument/2006/relationships/hyperlink" Target="https://www.hanwha-security.eu/business-security-products/xnv-6011/" TargetMode="External"/><Relationship Id="rId282" Type="http://schemas.openxmlformats.org/officeDocument/2006/relationships/hyperlink" Target="https://www.hanwha-security.eu/business-security-products/sbv-160wc/" TargetMode="External"/><Relationship Id="rId338" Type="http://schemas.openxmlformats.org/officeDocument/2006/relationships/hyperlink" Target="https://www.hanwha-security.eu/business-security-products/sbp-137wm/" TargetMode="External"/><Relationship Id="rId8" Type="http://schemas.openxmlformats.org/officeDocument/2006/relationships/hyperlink" Target="https://www.hanwha-security.eu/business-security-products/pnd-9080r/" TargetMode="External"/><Relationship Id="rId142" Type="http://schemas.openxmlformats.org/officeDocument/2006/relationships/hyperlink" Target="https://www.hanwha-security.eu/business-security-products/tno-4030t/" TargetMode="External"/><Relationship Id="rId184" Type="http://schemas.openxmlformats.org/officeDocument/2006/relationships/hyperlink" Target="https://www.hanwha-security.eu/business-security-products/hcz-6320/" TargetMode="External"/><Relationship Id="rId391" Type="http://schemas.openxmlformats.org/officeDocument/2006/relationships/hyperlink" Target="https://www.hanwha-security.eu/business-security-products/sbp-137wm1/" TargetMode="External"/><Relationship Id="rId405" Type="http://schemas.openxmlformats.org/officeDocument/2006/relationships/hyperlink" Target="https://www.hanwha-security.eu/business-security-products/hrx-1621/" TargetMode="External"/><Relationship Id="rId447" Type="http://schemas.openxmlformats.org/officeDocument/2006/relationships/hyperlink" Target="https://www.hanwha-security.eu/business-security-products/hcd-7030ra/" TargetMode="External"/><Relationship Id="rId251" Type="http://schemas.openxmlformats.org/officeDocument/2006/relationships/hyperlink" Target="https://www.hanwha-security.eu/business-security-products/sbp-276hm/" TargetMode="External"/><Relationship Id="rId46" Type="http://schemas.openxmlformats.org/officeDocument/2006/relationships/hyperlink" Target="https://www.hanwha-security.eu/business-security-products/qno-7030r/" TargetMode="External"/><Relationship Id="rId293" Type="http://schemas.openxmlformats.org/officeDocument/2006/relationships/hyperlink" Target="https://www.hanwha-security.eu/business-security-products/smt-4033/" TargetMode="External"/><Relationship Id="rId307" Type="http://schemas.openxmlformats.org/officeDocument/2006/relationships/hyperlink" Target="https://www.hanwha-security.eu/business-security-products/sbp-300hmw5/" TargetMode="External"/><Relationship Id="rId349" Type="http://schemas.openxmlformats.org/officeDocument/2006/relationships/hyperlink" Target="https://www.hanwha-security.eu/business-security-products/sbp-390wm1/" TargetMode="External"/><Relationship Id="rId88" Type="http://schemas.openxmlformats.org/officeDocument/2006/relationships/hyperlink" Target="https://www.hanwha-security.eu/business-security-products/xnd-6020r/" TargetMode="External"/><Relationship Id="rId111" Type="http://schemas.openxmlformats.org/officeDocument/2006/relationships/hyperlink" Target="https://www.hanwha-security.eu/business-security-products/xnp-6040h/" TargetMode="External"/><Relationship Id="rId153" Type="http://schemas.openxmlformats.org/officeDocument/2006/relationships/hyperlink" Target="https://www.hanwha-security.eu/business-security-products/xrn-410s/" TargetMode="External"/><Relationship Id="rId195" Type="http://schemas.openxmlformats.org/officeDocument/2006/relationships/hyperlink" Target="https://www.hanwha-security.eu/business-security-products/sla-t2480v/" TargetMode="External"/><Relationship Id="rId209" Type="http://schemas.openxmlformats.org/officeDocument/2006/relationships/hyperlink" Target="https://www.hanwha-security.eu/business-security-products/sla-5m4600q/" TargetMode="External"/><Relationship Id="rId360" Type="http://schemas.openxmlformats.org/officeDocument/2006/relationships/hyperlink" Target="https://www.hanwha-security.eu/business-security-products/spb-ptz71/" TargetMode="External"/><Relationship Id="rId416" Type="http://schemas.openxmlformats.org/officeDocument/2006/relationships/hyperlink" Target="https://www.https/www.hanwha-security.eu/business-security-products/qnf-8010/" TargetMode="External"/><Relationship Id="rId220" Type="http://schemas.openxmlformats.org/officeDocument/2006/relationships/hyperlink" Target="https://www.hanwha-security.eu/business-security-products/sla-m8550d/" TargetMode="External"/><Relationship Id="rId458" Type="http://schemas.openxmlformats.org/officeDocument/2006/relationships/hyperlink" Target="https://www.hanwha-security.eu/business-security-products/qrn-420s/" TargetMode="External"/><Relationship Id="rId15" Type="http://schemas.openxmlformats.org/officeDocument/2006/relationships/hyperlink" Target="https://www.hanwha-security.eu/business-security-products/pnm-9320vqp/" TargetMode="External"/><Relationship Id="rId57" Type="http://schemas.openxmlformats.org/officeDocument/2006/relationships/hyperlink" Target="https://www.hanwha-security.eu/business-security-products/qnb-7000/" TargetMode="External"/><Relationship Id="rId262" Type="http://schemas.openxmlformats.org/officeDocument/2006/relationships/hyperlink" Target="https://www.hanwha-security.eu/business-security-products/sbp-160tm/" TargetMode="External"/><Relationship Id="rId318" Type="http://schemas.openxmlformats.org/officeDocument/2006/relationships/hyperlink" Target="https://www.hanwha-security.eu/business-security-products/qno-8010r/" TargetMode="External"/><Relationship Id="rId99" Type="http://schemas.openxmlformats.org/officeDocument/2006/relationships/hyperlink" Target="https://www.hanwha-security.eu/business-security-products/xnv-6010/" TargetMode="External"/><Relationship Id="rId122" Type="http://schemas.openxmlformats.org/officeDocument/2006/relationships/hyperlink" Target="https://www.hanwha-security.eu/business-security-products/xnv-6012/" TargetMode="External"/><Relationship Id="rId164" Type="http://schemas.openxmlformats.org/officeDocument/2006/relationships/hyperlink" Target="https://www.hanwha-security.eu/business-security-products/spd-151/" TargetMode="External"/><Relationship Id="rId371" Type="http://schemas.openxmlformats.org/officeDocument/2006/relationships/hyperlink" Target="https://www.hanwha-security.eu/business-security-products/spb-ind81v/" TargetMode="External"/><Relationship Id="rId427" Type="http://schemas.openxmlformats.org/officeDocument/2006/relationships/hyperlink" Target="https://www.hanwha-security.eu/business-security-products/sbp-276hmw/" TargetMode="External"/><Relationship Id="rId469" Type="http://schemas.openxmlformats.org/officeDocument/2006/relationships/drawing" Target="../drawings/drawing1.xml"/><Relationship Id="rId26" Type="http://schemas.openxmlformats.org/officeDocument/2006/relationships/hyperlink" Target="https://www.hanwha-security.eu/business-security-products/xnd-8040r/" TargetMode="External"/><Relationship Id="rId231" Type="http://schemas.openxmlformats.org/officeDocument/2006/relationships/hyperlink" Target="https://www.hanwha-security.eu/business-security-products/sbp-300hmw7/" TargetMode="External"/><Relationship Id="rId273" Type="http://schemas.openxmlformats.org/officeDocument/2006/relationships/hyperlink" Target="https://www.hanwha-security.eu/business-security-products/shb-4300h/" TargetMode="External"/><Relationship Id="rId329" Type="http://schemas.openxmlformats.org/officeDocument/2006/relationships/hyperlink" Target="https://www.hanwha-security.eu/business-security-products/qno-8080r/" TargetMode="External"/><Relationship Id="rId68" Type="http://schemas.openxmlformats.org/officeDocument/2006/relationships/hyperlink" Target="https://www.hanwha-security.eu/business-security-products/lnv-6020r/" TargetMode="External"/><Relationship Id="rId133" Type="http://schemas.openxmlformats.org/officeDocument/2006/relationships/hyperlink" Target="https://www.hanwha-security.eu/business-security-products/snp-6230rh/" TargetMode="External"/><Relationship Id="rId175" Type="http://schemas.openxmlformats.org/officeDocument/2006/relationships/hyperlink" Target="https://www.hanwha-security.eu/business-security-products/hcd-6010/" TargetMode="External"/><Relationship Id="rId340" Type="http://schemas.openxmlformats.org/officeDocument/2006/relationships/hyperlink" Target="https://www.hanwha-security.eu/business-security-products/hcp-6230h/" TargetMode="External"/><Relationship Id="rId200" Type="http://schemas.openxmlformats.org/officeDocument/2006/relationships/hyperlink" Target="https://www.hanwha-security.eu/business-security-products/sla-2m2400d/" TargetMode="External"/><Relationship Id="rId382" Type="http://schemas.openxmlformats.org/officeDocument/2006/relationships/hyperlink" Target="https://www.hanwha-security.eu/business-security-products/qnd-6030r/" TargetMode="External"/><Relationship Id="rId438" Type="http://schemas.openxmlformats.org/officeDocument/2006/relationships/hyperlink" Target="https://www.hanwha-security.eu/business-security-products/hco-7030ra/" TargetMode="External"/><Relationship Id="rId242" Type="http://schemas.openxmlformats.org/officeDocument/2006/relationships/hyperlink" Target="https://www.hanwha-security.eu/business-security-products/sbp-302pm/" TargetMode="External"/><Relationship Id="rId284" Type="http://schemas.openxmlformats.org/officeDocument/2006/relationships/hyperlink" Target="https://www.hanwha-security.eu/business-security-products/sbe-100wm/" TargetMode="External"/><Relationship Id="rId37" Type="http://schemas.openxmlformats.org/officeDocument/2006/relationships/hyperlink" Target="https://www.hanwha-security.eu/business-security-products/xnv-8080rs/" TargetMode="External"/><Relationship Id="rId79" Type="http://schemas.openxmlformats.org/officeDocument/2006/relationships/hyperlink" Target="https://www.hanwha-security.eu/business-security-products/xno-6020r/" TargetMode="External"/><Relationship Id="rId102" Type="http://schemas.openxmlformats.org/officeDocument/2006/relationships/hyperlink" Target="https://www.hanwha-security.eu/business-security-products/xnv-6080/" TargetMode="External"/><Relationship Id="rId144" Type="http://schemas.openxmlformats.org/officeDocument/2006/relationships/hyperlink" Target="https://www.hanwha-security.eu/business-security-products/tno-4041t/" TargetMode="External"/><Relationship Id="rId90" Type="http://schemas.openxmlformats.org/officeDocument/2006/relationships/hyperlink" Target="https://www.hanwha-security.eu/business-security-products/xnd-6080r/" TargetMode="External"/><Relationship Id="rId186" Type="http://schemas.openxmlformats.org/officeDocument/2006/relationships/hyperlink" Target="https://www.hanwha-security.eu/business-security-products/hcb-6000ph/" TargetMode="External"/><Relationship Id="rId351" Type="http://schemas.openxmlformats.org/officeDocument/2006/relationships/hyperlink" Target="https://www.hanwha-security.eu/business-security-products/sbp-390wmw2/" TargetMode="External"/><Relationship Id="rId393" Type="http://schemas.openxmlformats.org/officeDocument/2006/relationships/hyperlink" Target="https://www.hanwha-security.eu/business-security-products/xno-6085/" TargetMode="External"/><Relationship Id="rId407" Type="http://schemas.openxmlformats.org/officeDocument/2006/relationships/hyperlink" Target="https://www.hanwha-security.eu/business-security-products/hrx-821/" TargetMode="External"/><Relationship Id="rId449" Type="http://schemas.openxmlformats.org/officeDocument/2006/relationships/hyperlink" Target="https://www.hanwha-security.eu/business-security-products/hcb-7000a/" TargetMode="External"/><Relationship Id="rId211" Type="http://schemas.openxmlformats.org/officeDocument/2006/relationships/hyperlink" Target="https://www.hanwha-security.eu/business-security-products/sla-2m2400p/" TargetMode="External"/><Relationship Id="rId253" Type="http://schemas.openxmlformats.org/officeDocument/2006/relationships/hyperlink" Target="https://www.hanwha-security.eu/business-security-products/sbp-301hm3/" TargetMode="External"/><Relationship Id="rId295" Type="http://schemas.openxmlformats.org/officeDocument/2006/relationships/hyperlink" Target="https://www.hanwha-security.eu/business-security-products/spc-7000/" TargetMode="External"/><Relationship Id="rId309" Type="http://schemas.openxmlformats.org/officeDocument/2006/relationships/hyperlink" Target="https://www.hanwha-security.eu/business-security-products/sbc-160b/" TargetMode="External"/><Relationship Id="rId460" Type="http://schemas.openxmlformats.org/officeDocument/2006/relationships/hyperlink" Target="https://www.hanwha-security.eu/business-security-products/xnv-6081rev/" TargetMode="External"/><Relationship Id="rId48" Type="http://schemas.openxmlformats.org/officeDocument/2006/relationships/hyperlink" Target="https://www.hanwha-security.eu/business-security-products/qnd-7010r/" TargetMode="External"/><Relationship Id="rId113" Type="http://schemas.openxmlformats.org/officeDocument/2006/relationships/hyperlink" Target="https://www.hanwha-security.eu/business-security-products/xnp-6320/" TargetMode="External"/><Relationship Id="rId320" Type="http://schemas.openxmlformats.org/officeDocument/2006/relationships/hyperlink" Target="https://www.hanwha-security.eu/business-security-products/qno-8030r/" TargetMode="External"/><Relationship Id="rId155" Type="http://schemas.openxmlformats.org/officeDocument/2006/relationships/hyperlink" Target="https://www.hanwha-security.eu/business-security-products/xrn-1610a/" TargetMode="External"/><Relationship Id="rId197" Type="http://schemas.openxmlformats.org/officeDocument/2006/relationships/hyperlink" Target="https://www.hanwha-security.eu/business-security-products/sla-t4680v/" TargetMode="External"/><Relationship Id="rId362" Type="http://schemas.openxmlformats.org/officeDocument/2006/relationships/hyperlink" Target="https://www.hanwha-security.eu/business-security-products/spb-van11/" TargetMode="External"/><Relationship Id="rId418" Type="http://schemas.openxmlformats.org/officeDocument/2006/relationships/hyperlink" Target="https://www.hanwha-security.eu/business-security-products/spd-150/" TargetMode="External"/><Relationship Id="rId222" Type="http://schemas.openxmlformats.org/officeDocument/2006/relationships/hyperlink" Target="https://www.hanwha-security.eu/business-security-products/shp-3701f/" TargetMode="External"/><Relationship Id="rId264" Type="http://schemas.openxmlformats.org/officeDocument/2006/relationships/hyperlink" Target="https://www.hanwha-security.eu/business-security-products/sbf-100b1/" TargetMode="External"/><Relationship Id="rId17" Type="http://schemas.openxmlformats.org/officeDocument/2006/relationships/hyperlink" Target="https://www.hanwha-security.eu/business-security-products/pnm-9081vq/" TargetMode="External"/><Relationship Id="rId59" Type="http://schemas.openxmlformats.org/officeDocument/2006/relationships/hyperlink" Target="https://www.hanwha-security.eu/business-security-products/lno-6010r/" TargetMode="External"/><Relationship Id="rId124" Type="http://schemas.openxmlformats.org/officeDocument/2006/relationships/hyperlink" Target="https://www.hanwha-security.eu/business-security-products/xnv-6012m/" TargetMode="External"/><Relationship Id="rId70" Type="http://schemas.openxmlformats.org/officeDocument/2006/relationships/hyperlink" Target="https://www.hanwha-security.eu/business-security-products/lnv-6070r/" TargetMode="External"/><Relationship Id="rId166" Type="http://schemas.openxmlformats.org/officeDocument/2006/relationships/hyperlink" Target="https://www.hanwha-security.eu/business-security-products/spd-1660r/" TargetMode="External"/><Relationship Id="rId331" Type="http://schemas.openxmlformats.org/officeDocument/2006/relationships/hyperlink" Target="https://www.hanwha-security.eu/business-security-products/QND-8020R/" TargetMode="External"/><Relationship Id="rId373" Type="http://schemas.openxmlformats.org/officeDocument/2006/relationships/hyperlink" Target="https://www.hanwha-security.eu/business-security-products/spb-ind83v/" TargetMode="External"/><Relationship Id="rId429" Type="http://schemas.openxmlformats.org/officeDocument/2006/relationships/hyperlink" Target="https://www.hanwha-security.eu/business-security-products/qnd-8021/" TargetMode="External"/><Relationship Id="rId1" Type="http://schemas.openxmlformats.org/officeDocument/2006/relationships/hyperlink" Target="https://www.hanwha-security.eu/business-security-products/snv-l6014rm/" TargetMode="External"/><Relationship Id="rId233" Type="http://schemas.openxmlformats.org/officeDocument/2006/relationships/hyperlink" Target="https://www.hanwha-security.eu/business-security-products/sbp-301hmw2/" TargetMode="External"/><Relationship Id="rId440" Type="http://schemas.openxmlformats.org/officeDocument/2006/relationships/hyperlink" Target="https://www.hanwha-security.eu/business-security-products/hcv-7010ra/" TargetMode="External"/><Relationship Id="rId28" Type="http://schemas.openxmlformats.org/officeDocument/2006/relationships/hyperlink" Target="https://www.hanwha-security.eu/business-security-products/xnd-8080rv/" TargetMode="External"/><Relationship Id="rId275" Type="http://schemas.openxmlformats.org/officeDocument/2006/relationships/hyperlink" Target="https://www.hanwha-security.eu/business-security-products/shb-4300h2/" TargetMode="External"/><Relationship Id="rId300" Type="http://schemas.openxmlformats.org/officeDocument/2006/relationships/hyperlink" Target="https://www.hanwha-security.eu/business-security-products/xnp-6321/" TargetMode="External"/><Relationship Id="rId81" Type="http://schemas.openxmlformats.org/officeDocument/2006/relationships/hyperlink" Target="https://www.hanwha-security.eu/business-security-products/xno-6120r/" TargetMode="External"/><Relationship Id="rId135" Type="http://schemas.openxmlformats.org/officeDocument/2006/relationships/hyperlink" Target="https://www.hanwha-security.eu/business-security-products/snp-l6233/" TargetMode="External"/><Relationship Id="rId177" Type="http://schemas.openxmlformats.org/officeDocument/2006/relationships/hyperlink" Target="https://www.hanwha-security.eu/business-security-products/hcd-6070r/" TargetMode="External"/><Relationship Id="rId342" Type="http://schemas.openxmlformats.org/officeDocument/2006/relationships/hyperlink" Target="https://www.hanwha-security.eu/business-security-products/qne-8011r/" TargetMode="External"/><Relationship Id="rId384" Type="http://schemas.openxmlformats.org/officeDocument/2006/relationships/hyperlink" Target="https://www.hanwha-security.eu/business-security-products/qnv-6022r/" TargetMode="External"/><Relationship Id="rId202" Type="http://schemas.openxmlformats.org/officeDocument/2006/relationships/hyperlink" Target="https://www.hanwha-security.eu/business-security-products/sla-2m3600d/" TargetMode="External"/><Relationship Id="rId244" Type="http://schemas.openxmlformats.org/officeDocument/2006/relationships/hyperlink" Target="https://www.hanwha-security.eu/business-security-products/sbp-300km/" TargetMode="External"/><Relationship Id="rId39" Type="http://schemas.openxmlformats.org/officeDocument/2006/relationships/hyperlink" Target="https://www.hanwha-security.eu/business-security-products/xnv-8081z/" TargetMode="External"/><Relationship Id="rId286" Type="http://schemas.openxmlformats.org/officeDocument/2006/relationships/hyperlink" Target="https://www.hanwha-security.eu/business-security-products/sbe-100b/" TargetMode="External"/><Relationship Id="rId451" Type="http://schemas.openxmlformats.org/officeDocument/2006/relationships/hyperlink" Target="https://www.hanwha-security.eu/business-security-products/sbp-317hmw/" TargetMode="External"/><Relationship Id="rId50" Type="http://schemas.openxmlformats.org/officeDocument/2006/relationships/hyperlink" Target="https://www.hanwha-security.eu/business-security-products/qnd-7030r/" TargetMode="External"/><Relationship Id="rId104" Type="http://schemas.openxmlformats.org/officeDocument/2006/relationships/hyperlink" Target="https://www.hanwha-security.eu/business-security-products/xnv-6120/" TargetMode="External"/><Relationship Id="rId146" Type="http://schemas.openxmlformats.org/officeDocument/2006/relationships/hyperlink" Target="https://www.hanwha-security.eu/business-security-products/tno-4051t/" TargetMode="External"/><Relationship Id="rId188" Type="http://schemas.openxmlformats.org/officeDocument/2006/relationships/hyperlink" Target="https://www.hanwha-security.eu/business-security-products/hrd-442/" TargetMode="External"/><Relationship Id="rId311" Type="http://schemas.openxmlformats.org/officeDocument/2006/relationships/hyperlink" Target="https://www.hanwha-security.eu/business-security-products/qnd-6010r/" TargetMode="External"/><Relationship Id="rId353" Type="http://schemas.openxmlformats.org/officeDocument/2006/relationships/hyperlink" Target="https://www.hanwha-security.eu/business-security-products/sbp-300bw/" TargetMode="External"/><Relationship Id="rId395" Type="http://schemas.openxmlformats.org/officeDocument/2006/relationships/hyperlink" Target="https://www.hanwha-security.eu/business-security-products/shp-1680fw/" TargetMode="External"/><Relationship Id="rId409" Type="http://schemas.openxmlformats.org/officeDocument/2006/relationships/hyperlink" Target="https://www.hanwha-security.eu/business-security-products/hrx-421/" TargetMode="External"/><Relationship Id="rId92" Type="http://schemas.openxmlformats.org/officeDocument/2006/relationships/hyperlink" Target="https://www.hanwha-security.eu/business-security-products/xnd-6080v/" TargetMode="External"/><Relationship Id="rId213" Type="http://schemas.openxmlformats.org/officeDocument/2006/relationships/hyperlink" Target="https://www.hanwha-security.eu/business-security-products/sla-2m3600p/" TargetMode="External"/><Relationship Id="rId420" Type="http://schemas.openxmlformats.org/officeDocument/2006/relationships/hyperlink" Target="https://www.hanwha-security.eu/business-security-products/qnf-9010/" TargetMode="External"/><Relationship Id="rId255" Type="http://schemas.openxmlformats.org/officeDocument/2006/relationships/hyperlink" Target="https://www.hanwha-security.eu/business-security-products/sbp-300hm5/" TargetMode="External"/><Relationship Id="rId297" Type="http://schemas.openxmlformats.org/officeDocument/2006/relationships/hyperlink" Target="https://www.hanwha-security.eu/business-security-products/spc-1010/" TargetMode="External"/><Relationship Id="rId462" Type="http://schemas.openxmlformats.org/officeDocument/2006/relationships/hyperlink" Target="https://www.hanwha-security.eu/business-security-products/xnv-8081re/" TargetMode="External"/><Relationship Id="rId115" Type="http://schemas.openxmlformats.org/officeDocument/2006/relationships/hyperlink" Target="https://www.hanwha-security.eu/business-security-products/xnp-6320hs/" TargetMode="External"/><Relationship Id="rId157" Type="http://schemas.openxmlformats.org/officeDocument/2006/relationships/hyperlink" Target="https://www.hanwha-security.eu/business-security-products/xrn-2010a/" TargetMode="External"/><Relationship Id="rId322" Type="http://schemas.openxmlformats.org/officeDocument/2006/relationships/hyperlink" Target="https://www.hanwha-security.eu/business-security-products/sla-5m3700d/" TargetMode="External"/><Relationship Id="rId364" Type="http://schemas.openxmlformats.org/officeDocument/2006/relationships/hyperlink" Target="https://www.hanwha-security.eu/business-security-products/spb-van71/" TargetMode="External"/><Relationship Id="rId61" Type="http://schemas.openxmlformats.org/officeDocument/2006/relationships/hyperlink" Target="https://www.hanwha-security.eu/business-security-products/lno-6030r/" TargetMode="External"/><Relationship Id="rId199" Type="http://schemas.openxmlformats.org/officeDocument/2006/relationships/hyperlink" Target="https://www.hanwha-security.eu/business-security-products/sla-t4680d/"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M574"/>
  <sheetViews>
    <sheetView tabSelected="1" zoomScale="69" zoomScaleNormal="70" zoomScaleSheetLayoutView="40" zoomScalePageLayoutView="50" workbookViewId="0">
      <pane xSplit="4" ySplit="3" topLeftCell="E4" activePane="bottomRight" state="frozen"/>
      <selection activeCell="A4" sqref="A4"/>
      <selection pane="topRight" activeCell="A4" sqref="A4"/>
      <selection pane="bottomLeft" activeCell="A4" sqref="A4"/>
      <selection pane="bottomRight"/>
    </sheetView>
  </sheetViews>
  <sheetFormatPr defaultColWidth="8.88671875" defaultRowHeight="46.5" customHeight="1" outlineLevelCol="1"/>
  <cols>
    <col min="1" max="1" width="3.5546875" style="13" customWidth="1"/>
    <col min="2" max="2" width="23.109375" style="70" customWidth="1"/>
    <col min="3" max="3" width="21.88671875" style="71" customWidth="1"/>
    <col min="4" max="4" width="25.44140625" style="70" customWidth="1"/>
    <col min="5" max="5" width="27.6640625" style="5" customWidth="1"/>
    <col min="6" max="6" width="17" style="5" customWidth="1" outlineLevel="1"/>
    <col min="7" max="7" width="16.6640625" style="5" customWidth="1" outlineLevel="1"/>
    <col min="8" max="8" width="15.109375" style="5" customWidth="1" outlineLevel="1"/>
    <col min="9" max="9" width="22.5546875" style="7" customWidth="1" outlineLevel="1"/>
    <col min="10" max="10" width="103" style="13" customWidth="1"/>
    <col min="11" max="11" width="16.109375" style="9" customWidth="1"/>
    <col min="12" max="12" width="16.109375" style="72" customWidth="1"/>
    <col min="13" max="13" width="8.5546875" style="21" customWidth="1"/>
    <col min="14" max="16384" width="8.88671875" style="13"/>
  </cols>
  <sheetData>
    <row r="1" spans="2:13" ht="64.5" customHeight="1">
      <c r="B1" s="1" t="s">
        <v>0</v>
      </c>
      <c r="C1" s="2"/>
      <c r="D1" s="3"/>
      <c r="E1" s="4">
        <v>43983</v>
      </c>
      <c r="H1" s="6"/>
      <c r="J1" s="8"/>
      <c r="L1" s="10"/>
      <c r="M1" s="11"/>
    </row>
    <row r="2" spans="2:13" ht="28.5" customHeight="1">
      <c r="B2" s="14" t="s">
        <v>2</v>
      </c>
      <c r="C2" s="15"/>
      <c r="D2" s="16"/>
      <c r="E2" s="17"/>
      <c r="F2" s="17"/>
      <c r="G2" s="17"/>
      <c r="H2" s="17"/>
      <c r="I2" s="18"/>
      <c r="J2" s="16"/>
      <c r="K2" s="19"/>
      <c r="L2" s="20" t="s">
        <v>1</v>
      </c>
    </row>
    <row r="3" spans="2:13" s="21" customFormat="1" ht="31.2">
      <c r="B3" s="22" t="s">
        <v>3</v>
      </c>
      <c r="C3" s="22" t="s">
        <v>4</v>
      </c>
      <c r="D3" s="23" t="s">
        <v>5</v>
      </c>
      <c r="E3" s="23" t="s">
        <v>6</v>
      </c>
      <c r="F3" s="23" t="s">
        <v>7</v>
      </c>
      <c r="G3" s="23" t="s">
        <v>8</v>
      </c>
      <c r="H3" s="23" t="s">
        <v>9</v>
      </c>
      <c r="I3" s="24" t="s">
        <v>10</v>
      </c>
      <c r="J3" s="23" t="s">
        <v>11</v>
      </c>
      <c r="K3" s="23" t="s">
        <v>12</v>
      </c>
      <c r="L3" s="25" t="s">
        <v>13</v>
      </c>
      <c r="M3" s="26"/>
    </row>
    <row r="4" spans="2:13" s="21" customFormat="1" ht="24.6">
      <c r="B4" s="28" t="s">
        <v>14</v>
      </c>
      <c r="C4" s="29"/>
      <c r="D4" s="30"/>
      <c r="E4" s="30"/>
      <c r="F4" s="30"/>
      <c r="G4" s="30"/>
      <c r="H4" s="30"/>
      <c r="I4" s="30"/>
      <c r="J4" s="30"/>
      <c r="K4" s="30"/>
      <c r="L4" s="173"/>
      <c r="M4" s="26"/>
    </row>
    <row r="5" spans="2:13" s="21" customFormat="1" ht="96" customHeight="1">
      <c r="B5" s="31" t="s">
        <v>15</v>
      </c>
      <c r="C5" s="32"/>
      <c r="D5" s="33" t="s">
        <v>16</v>
      </c>
      <c r="E5" s="34" t="s">
        <v>17</v>
      </c>
      <c r="F5" s="34" t="s">
        <v>18</v>
      </c>
      <c r="G5" s="34" t="s">
        <v>19</v>
      </c>
      <c r="H5" s="35" t="s">
        <v>20</v>
      </c>
      <c r="I5" s="36"/>
      <c r="J5" s="37" t="s">
        <v>21</v>
      </c>
      <c r="K5" s="38" t="s">
        <v>22</v>
      </c>
      <c r="L5" s="39">
        <v>15267</v>
      </c>
      <c r="M5" s="40"/>
    </row>
    <row r="6" spans="2:13" s="21" customFormat="1" ht="96" customHeight="1">
      <c r="B6" s="31" t="s">
        <v>15</v>
      </c>
      <c r="C6" s="32"/>
      <c r="D6" s="33" t="s">
        <v>24</v>
      </c>
      <c r="E6" s="34" t="s">
        <v>25</v>
      </c>
      <c r="F6" s="34" t="s">
        <v>26</v>
      </c>
      <c r="G6" s="34" t="s">
        <v>27</v>
      </c>
      <c r="H6" s="35" t="s">
        <v>28</v>
      </c>
      <c r="I6" s="36"/>
      <c r="J6" s="37" t="s">
        <v>29</v>
      </c>
      <c r="K6" s="38" t="s">
        <v>22</v>
      </c>
      <c r="L6" s="39">
        <v>6280</v>
      </c>
      <c r="M6" s="40"/>
    </row>
    <row r="7" spans="2:13" s="21" customFormat="1" ht="150">
      <c r="B7" s="31" t="s">
        <v>15</v>
      </c>
      <c r="C7" s="32"/>
      <c r="D7" s="33" t="s">
        <v>30</v>
      </c>
      <c r="E7" s="34" t="s">
        <v>31</v>
      </c>
      <c r="F7" s="34" t="s">
        <v>26</v>
      </c>
      <c r="G7" s="34" t="s">
        <v>32</v>
      </c>
      <c r="H7" s="35" t="s">
        <v>33</v>
      </c>
      <c r="I7" s="36"/>
      <c r="J7" s="37" t="s">
        <v>34</v>
      </c>
      <c r="K7" s="38" t="s">
        <v>22</v>
      </c>
      <c r="L7" s="39">
        <v>5932</v>
      </c>
      <c r="M7" s="40"/>
    </row>
    <row r="8" spans="2:13" s="21" customFormat="1" ht="85.5" customHeight="1">
      <c r="B8" s="31" t="s">
        <v>15</v>
      </c>
      <c r="C8" s="32"/>
      <c r="D8" s="33" t="s">
        <v>35</v>
      </c>
      <c r="E8" s="34" t="s">
        <v>36</v>
      </c>
      <c r="F8" s="34" t="s">
        <v>26</v>
      </c>
      <c r="G8" s="34" t="s">
        <v>37</v>
      </c>
      <c r="H8" s="35" t="s">
        <v>33</v>
      </c>
      <c r="I8" s="36"/>
      <c r="J8" s="37" t="s">
        <v>38</v>
      </c>
      <c r="K8" s="38" t="s">
        <v>22</v>
      </c>
      <c r="L8" s="41">
        <v>3370</v>
      </c>
      <c r="M8" s="40"/>
    </row>
    <row r="9" spans="2:13" s="21" customFormat="1" ht="85.5" customHeight="1">
      <c r="B9" s="31" t="s">
        <v>15</v>
      </c>
      <c r="C9" s="32"/>
      <c r="D9" s="33" t="s">
        <v>39</v>
      </c>
      <c r="E9" s="34" t="s">
        <v>40</v>
      </c>
      <c r="F9" s="34" t="s">
        <v>26</v>
      </c>
      <c r="G9" s="34" t="s">
        <v>27</v>
      </c>
      <c r="H9" s="35" t="s">
        <v>33</v>
      </c>
      <c r="I9" s="36"/>
      <c r="J9" s="37" t="s">
        <v>41</v>
      </c>
      <c r="K9" s="38" t="s">
        <v>22</v>
      </c>
      <c r="L9" s="41">
        <v>2397</v>
      </c>
      <c r="M9" s="40"/>
    </row>
    <row r="10" spans="2:13" s="21" customFormat="1" ht="81.75" customHeight="1">
      <c r="B10" s="31" t="s">
        <v>15</v>
      </c>
      <c r="C10" s="32"/>
      <c r="D10" s="33" t="s">
        <v>42</v>
      </c>
      <c r="E10" s="34" t="s">
        <v>43</v>
      </c>
      <c r="F10" s="34" t="s">
        <v>26</v>
      </c>
      <c r="G10" s="34" t="s">
        <v>27</v>
      </c>
      <c r="H10" s="35" t="s">
        <v>33</v>
      </c>
      <c r="I10" s="36"/>
      <c r="J10" s="37" t="s">
        <v>44</v>
      </c>
      <c r="K10" s="42" t="s">
        <v>22</v>
      </c>
      <c r="L10" s="41">
        <v>2174</v>
      </c>
      <c r="M10" s="40"/>
    </row>
    <row r="11" spans="2:13" s="21" customFormat="1" ht="90">
      <c r="B11" s="31" t="s">
        <v>15</v>
      </c>
      <c r="C11" s="32"/>
      <c r="D11" s="33" t="s">
        <v>45</v>
      </c>
      <c r="E11" s="34" t="s">
        <v>46</v>
      </c>
      <c r="F11" s="34" t="s">
        <v>26</v>
      </c>
      <c r="G11" s="34" t="s">
        <v>37</v>
      </c>
      <c r="H11" s="35" t="s">
        <v>33</v>
      </c>
      <c r="I11" s="36"/>
      <c r="J11" s="37" t="s">
        <v>47</v>
      </c>
      <c r="K11" s="38" t="s">
        <v>22</v>
      </c>
      <c r="L11" s="39">
        <v>3808</v>
      </c>
      <c r="M11" s="40"/>
    </row>
    <row r="12" spans="2:13" s="21" customFormat="1" ht="78" customHeight="1">
      <c r="B12" s="31" t="s">
        <v>15</v>
      </c>
      <c r="C12" s="32"/>
      <c r="D12" s="33" t="s">
        <v>48</v>
      </c>
      <c r="E12" s="34" t="s">
        <v>49</v>
      </c>
      <c r="F12" s="34" t="s">
        <v>26</v>
      </c>
      <c r="G12" s="34" t="s">
        <v>27</v>
      </c>
      <c r="H12" s="35" t="s">
        <v>33</v>
      </c>
      <c r="I12" s="36"/>
      <c r="J12" s="37" t="s">
        <v>50</v>
      </c>
      <c r="K12" s="38" t="s">
        <v>22</v>
      </c>
      <c r="L12" s="39">
        <v>2522</v>
      </c>
      <c r="M12" s="40"/>
    </row>
    <row r="13" spans="2:13" s="21" customFormat="1" ht="135">
      <c r="B13" s="31" t="s">
        <v>15</v>
      </c>
      <c r="C13" s="32"/>
      <c r="D13" s="33" t="s">
        <v>51</v>
      </c>
      <c r="E13" s="34" t="s">
        <v>52</v>
      </c>
      <c r="F13" s="34" t="s">
        <v>26</v>
      </c>
      <c r="G13" s="34" t="s">
        <v>53</v>
      </c>
      <c r="H13" s="35" t="s">
        <v>33</v>
      </c>
      <c r="I13" s="36"/>
      <c r="J13" s="37" t="s">
        <v>54</v>
      </c>
      <c r="K13" s="38" t="s">
        <v>22</v>
      </c>
      <c r="L13" s="39">
        <v>1445</v>
      </c>
      <c r="M13" s="40"/>
    </row>
    <row r="14" spans="2:13" s="21" customFormat="1" ht="109.5" customHeight="1">
      <c r="B14" s="31" t="s">
        <v>15</v>
      </c>
      <c r="C14" s="43"/>
      <c r="D14" s="33" t="s">
        <v>55</v>
      </c>
      <c r="E14" s="34" t="s">
        <v>56</v>
      </c>
      <c r="F14" s="34" t="s">
        <v>26</v>
      </c>
      <c r="G14" s="34" t="s">
        <v>57</v>
      </c>
      <c r="H14" s="35" t="s">
        <v>33</v>
      </c>
      <c r="I14" s="36"/>
      <c r="J14" s="44" t="s">
        <v>58</v>
      </c>
      <c r="K14" s="42" t="s">
        <v>22</v>
      </c>
      <c r="L14" s="41">
        <v>1120</v>
      </c>
      <c r="M14" s="40"/>
    </row>
    <row r="15" spans="2:13" s="21" customFormat="1" ht="108" customHeight="1">
      <c r="B15" s="31" t="s">
        <v>15</v>
      </c>
      <c r="C15" s="32"/>
      <c r="D15" s="33" t="s">
        <v>59</v>
      </c>
      <c r="E15" s="34" t="s">
        <v>60</v>
      </c>
      <c r="F15" s="34" t="s">
        <v>26</v>
      </c>
      <c r="G15" s="34" t="s">
        <v>61</v>
      </c>
      <c r="H15" s="35" t="s">
        <v>33</v>
      </c>
      <c r="I15" s="36"/>
      <c r="J15" s="37" t="s">
        <v>62</v>
      </c>
      <c r="K15" s="38" t="s">
        <v>22</v>
      </c>
      <c r="L15" s="39">
        <v>933</v>
      </c>
      <c r="M15" s="40"/>
    </row>
    <row r="16" spans="2:13" s="21" customFormat="1" ht="86.25" customHeight="1">
      <c r="B16" s="31" t="s">
        <v>15</v>
      </c>
      <c r="C16" s="32"/>
      <c r="D16" s="33" t="s">
        <v>63</v>
      </c>
      <c r="E16" s="34" t="s">
        <v>64</v>
      </c>
      <c r="F16" s="34" t="s">
        <v>26</v>
      </c>
      <c r="G16" s="34" t="s">
        <v>65</v>
      </c>
      <c r="H16" s="35" t="s">
        <v>33</v>
      </c>
      <c r="I16" s="36"/>
      <c r="J16" s="37" t="s">
        <v>66</v>
      </c>
      <c r="K16" s="38" t="s">
        <v>22</v>
      </c>
      <c r="L16" s="39">
        <v>2968</v>
      </c>
      <c r="M16" s="40"/>
    </row>
    <row r="17" spans="2:13" s="21" customFormat="1" ht="86.25" customHeight="1">
      <c r="B17" s="31" t="s">
        <v>15</v>
      </c>
      <c r="C17" s="32"/>
      <c r="D17" s="33" t="s">
        <v>67</v>
      </c>
      <c r="E17" s="34" t="s">
        <v>68</v>
      </c>
      <c r="F17" s="34" t="s">
        <v>26</v>
      </c>
      <c r="G17" s="34" t="s">
        <v>69</v>
      </c>
      <c r="H17" s="35" t="s">
        <v>33</v>
      </c>
      <c r="I17" s="36"/>
      <c r="J17" s="37" t="s">
        <v>70</v>
      </c>
      <c r="K17" s="38" t="s">
        <v>22</v>
      </c>
      <c r="L17" s="39">
        <v>1813</v>
      </c>
      <c r="M17" s="40"/>
    </row>
    <row r="18" spans="2:13" s="21" customFormat="1" ht="129.75" customHeight="1">
      <c r="B18" s="45" t="s">
        <v>15</v>
      </c>
      <c r="C18" s="46"/>
      <c r="D18" s="47" t="s">
        <v>71</v>
      </c>
      <c r="E18" s="48" t="s">
        <v>72</v>
      </c>
      <c r="F18" s="48" t="s">
        <v>26</v>
      </c>
      <c r="G18" s="48" t="s">
        <v>27</v>
      </c>
      <c r="H18" s="49" t="s">
        <v>73</v>
      </c>
      <c r="I18" s="50"/>
      <c r="J18" s="51" t="s">
        <v>74</v>
      </c>
      <c r="K18" s="52" t="s">
        <v>22</v>
      </c>
      <c r="L18" s="53">
        <v>2050</v>
      </c>
      <c r="M18" s="40"/>
    </row>
    <row r="19" spans="2:13" s="21" customFormat="1" ht="85.5" customHeight="1">
      <c r="B19" s="31" t="s">
        <v>15</v>
      </c>
      <c r="C19" s="32"/>
      <c r="D19" s="33" t="s">
        <v>75</v>
      </c>
      <c r="E19" s="34" t="s">
        <v>76</v>
      </c>
      <c r="F19" s="34" t="s">
        <v>26</v>
      </c>
      <c r="G19" s="34" t="s">
        <v>77</v>
      </c>
      <c r="H19" s="35" t="s">
        <v>73</v>
      </c>
      <c r="I19" s="54" t="s">
        <v>78</v>
      </c>
      <c r="J19" s="37" t="s">
        <v>79</v>
      </c>
      <c r="K19" s="38" t="s">
        <v>22</v>
      </c>
      <c r="L19" s="39">
        <v>1740</v>
      </c>
      <c r="M19" s="40"/>
    </row>
    <row r="20" spans="2:13" s="21" customFormat="1" ht="130.5" customHeight="1">
      <c r="B20" s="45" t="s">
        <v>15</v>
      </c>
      <c r="C20" s="46"/>
      <c r="D20" s="47" t="s">
        <v>80</v>
      </c>
      <c r="E20" s="48" t="s">
        <v>81</v>
      </c>
      <c r="F20" s="48" t="s">
        <v>26</v>
      </c>
      <c r="G20" s="48" t="s">
        <v>27</v>
      </c>
      <c r="H20" s="49" t="s">
        <v>82</v>
      </c>
      <c r="I20" s="50"/>
      <c r="J20" s="51" t="s">
        <v>83</v>
      </c>
      <c r="K20" s="52" t="s">
        <v>22</v>
      </c>
      <c r="L20" s="53">
        <v>2150</v>
      </c>
      <c r="M20" s="40"/>
    </row>
    <row r="21" spans="2:13" s="21" customFormat="1" ht="93.75" customHeight="1">
      <c r="B21" s="31" t="s">
        <v>15</v>
      </c>
      <c r="C21" s="32"/>
      <c r="D21" s="33" t="s">
        <v>84</v>
      </c>
      <c r="E21" s="34" t="s">
        <v>85</v>
      </c>
      <c r="F21" s="34" t="s">
        <v>26</v>
      </c>
      <c r="G21" s="34" t="s">
        <v>77</v>
      </c>
      <c r="H21" s="35" t="s">
        <v>82</v>
      </c>
      <c r="I21" s="54" t="s">
        <v>78</v>
      </c>
      <c r="J21" s="37" t="s">
        <v>86</v>
      </c>
      <c r="K21" s="38" t="s">
        <v>22</v>
      </c>
      <c r="L21" s="39">
        <v>1700</v>
      </c>
      <c r="M21" s="40"/>
    </row>
    <row r="22" spans="2:13" s="21" customFormat="1" ht="129.75" customHeight="1">
      <c r="B22" s="45" t="s">
        <v>15</v>
      </c>
      <c r="C22" s="46"/>
      <c r="D22" s="55" t="s">
        <v>87</v>
      </c>
      <c r="E22" s="48" t="s">
        <v>88</v>
      </c>
      <c r="F22" s="48" t="s">
        <v>26</v>
      </c>
      <c r="G22" s="48" t="s">
        <v>27</v>
      </c>
      <c r="H22" s="49" t="s">
        <v>89</v>
      </c>
      <c r="I22" s="50"/>
      <c r="J22" s="51" t="s">
        <v>90</v>
      </c>
      <c r="K22" s="52" t="s">
        <v>22</v>
      </c>
      <c r="L22" s="53">
        <v>1950</v>
      </c>
      <c r="M22" s="40"/>
    </row>
    <row r="23" spans="2:13" s="21" customFormat="1" ht="129.75" customHeight="1">
      <c r="B23" s="45" t="s">
        <v>15</v>
      </c>
      <c r="C23" s="46"/>
      <c r="D23" s="55" t="s">
        <v>91</v>
      </c>
      <c r="E23" s="48" t="s">
        <v>92</v>
      </c>
      <c r="F23" s="48" t="s">
        <v>26</v>
      </c>
      <c r="G23" s="48" t="s">
        <v>27</v>
      </c>
      <c r="H23" s="49" t="s">
        <v>89</v>
      </c>
      <c r="I23" s="50"/>
      <c r="J23" s="51" t="s">
        <v>93</v>
      </c>
      <c r="K23" s="52" t="s">
        <v>22</v>
      </c>
      <c r="L23" s="53">
        <v>1950</v>
      </c>
      <c r="M23" s="40"/>
    </row>
    <row r="24" spans="2:13" s="21" customFormat="1" ht="75">
      <c r="B24" s="31" t="s">
        <v>15</v>
      </c>
      <c r="C24" s="32"/>
      <c r="D24" s="56" t="s">
        <v>94</v>
      </c>
      <c r="E24" s="34" t="s">
        <v>95</v>
      </c>
      <c r="F24" s="34" t="s">
        <v>26</v>
      </c>
      <c r="G24" s="34" t="s">
        <v>77</v>
      </c>
      <c r="H24" s="35" t="s">
        <v>89</v>
      </c>
      <c r="I24" s="54" t="s">
        <v>78</v>
      </c>
      <c r="J24" s="37" t="s">
        <v>96</v>
      </c>
      <c r="K24" s="38" t="s">
        <v>22</v>
      </c>
      <c r="L24" s="39">
        <v>1444</v>
      </c>
      <c r="M24" s="40"/>
    </row>
    <row r="25" spans="2:13" s="21" customFormat="1" ht="82.5" customHeight="1">
      <c r="B25" s="31" t="s">
        <v>15</v>
      </c>
      <c r="C25" s="32"/>
      <c r="D25" s="33" t="s">
        <v>97</v>
      </c>
      <c r="E25" s="34" t="s">
        <v>98</v>
      </c>
      <c r="F25" s="34" t="s">
        <v>26</v>
      </c>
      <c r="G25" s="34" t="s">
        <v>77</v>
      </c>
      <c r="H25" s="34" t="s">
        <v>99</v>
      </c>
      <c r="I25" s="36"/>
      <c r="J25" s="37" t="s">
        <v>100</v>
      </c>
      <c r="K25" s="38" t="s">
        <v>22</v>
      </c>
      <c r="L25" s="39">
        <v>1596</v>
      </c>
      <c r="M25" s="40"/>
    </row>
    <row r="26" spans="2:13" s="21" customFormat="1" ht="92.25" customHeight="1">
      <c r="B26" s="31" t="s">
        <v>15</v>
      </c>
      <c r="C26" s="32"/>
      <c r="D26" s="33" t="s">
        <v>101</v>
      </c>
      <c r="E26" s="34" t="s">
        <v>102</v>
      </c>
      <c r="F26" s="34" t="s">
        <v>26</v>
      </c>
      <c r="G26" s="34" t="s">
        <v>77</v>
      </c>
      <c r="H26" s="34" t="s">
        <v>99</v>
      </c>
      <c r="I26" s="36"/>
      <c r="J26" s="37" t="s">
        <v>103</v>
      </c>
      <c r="K26" s="38" t="s">
        <v>22</v>
      </c>
      <c r="L26" s="39">
        <v>1556</v>
      </c>
      <c r="M26" s="40"/>
    </row>
    <row r="27" spans="2:13" s="21" customFormat="1" ht="83.25" customHeight="1">
      <c r="B27" s="31" t="s">
        <v>15</v>
      </c>
      <c r="C27" s="32"/>
      <c r="D27" s="57" t="s">
        <v>104</v>
      </c>
      <c r="E27" s="34" t="s">
        <v>105</v>
      </c>
      <c r="F27" s="34" t="s">
        <v>26</v>
      </c>
      <c r="G27" s="34" t="s">
        <v>77</v>
      </c>
      <c r="H27" s="34" t="s">
        <v>99</v>
      </c>
      <c r="I27" s="36"/>
      <c r="J27" s="37" t="s">
        <v>106</v>
      </c>
      <c r="K27" s="38" t="s">
        <v>22</v>
      </c>
      <c r="L27" s="39">
        <v>1458</v>
      </c>
      <c r="M27" s="40"/>
    </row>
    <row r="28" spans="2:13" s="21" customFormat="1" ht="77.25" customHeight="1">
      <c r="B28" s="31" t="s">
        <v>15</v>
      </c>
      <c r="C28" s="32"/>
      <c r="D28" s="57" t="s">
        <v>107</v>
      </c>
      <c r="E28" s="34" t="s">
        <v>108</v>
      </c>
      <c r="F28" s="34" t="s">
        <v>109</v>
      </c>
      <c r="G28" s="34" t="s">
        <v>77</v>
      </c>
      <c r="H28" s="34" t="s">
        <v>99</v>
      </c>
      <c r="I28" s="36"/>
      <c r="J28" s="58" t="s">
        <v>110</v>
      </c>
      <c r="K28" s="38" t="s">
        <v>22</v>
      </c>
      <c r="L28" s="39">
        <v>870</v>
      </c>
      <c r="M28" s="40"/>
    </row>
    <row r="29" spans="2:13" s="21" customFormat="1" ht="111.75" customHeight="1">
      <c r="B29" s="45" t="s">
        <v>15</v>
      </c>
      <c r="C29" s="46"/>
      <c r="D29" s="47" t="s">
        <v>111</v>
      </c>
      <c r="E29" s="48" t="s">
        <v>112</v>
      </c>
      <c r="F29" s="48" t="s">
        <v>26</v>
      </c>
      <c r="G29" s="48" t="s">
        <v>27</v>
      </c>
      <c r="H29" s="49" t="s">
        <v>20</v>
      </c>
      <c r="I29" s="50"/>
      <c r="J29" s="51" t="s">
        <v>113</v>
      </c>
      <c r="K29" s="52" t="s">
        <v>22</v>
      </c>
      <c r="L29" s="53">
        <v>1500</v>
      </c>
      <c r="M29" s="40"/>
    </row>
    <row r="30" spans="2:13" s="21" customFormat="1" ht="75" customHeight="1">
      <c r="B30" s="45" t="s">
        <v>15</v>
      </c>
      <c r="C30" s="46"/>
      <c r="D30" s="47" t="s">
        <v>114</v>
      </c>
      <c r="E30" s="48" t="s">
        <v>115</v>
      </c>
      <c r="F30" s="48"/>
      <c r="G30" s="48" t="s">
        <v>77</v>
      </c>
      <c r="H30" s="49" t="s">
        <v>20</v>
      </c>
      <c r="I30" s="59" t="s">
        <v>78</v>
      </c>
      <c r="J30" s="51" t="s">
        <v>116</v>
      </c>
      <c r="K30" s="52" t="s">
        <v>22</v>
      </c>
      <c r="L30" s="53">
        <v>1243</v>
      </c>
      <c r="M30" s="40"/>
    </row>
    <row r="31" spans="2:13" s="21" customFormat="1" ht="27" customHeight="1">
      <c r="B31" s="28" t="s">
        <v>117</v>
      </c>
      <c r="C31" s="29"/>
      <c r="D31" s="30"/>
      <c r="E31" s="30"/>
      <c r="F31" s="30"/>
      <c r="G31" s="30"/>
      <c r="H31" s="30"/>
      <c r="I31" s="30"/>
      <c r="J31" s="30"/>
      <c r="K31" s="30"/>
      <c r="L31" s="173"/>
      <c r="M31" s="26"/>
    </row>
    <row r="32" spans="2:13" s="21" customFormat="1" ht="97.5" customHeight="1">
      <c r="B32" s="31" t="s">
        <v>15</v>
      </c>
      <c r="C32" s="32"/>
      <c r="D32" s="33" t="s">
        <v>118</v>
      </c>
      <c r="E32" s="34" t="s">
        <v>119</v>
      </c>
      <c r="F32" s="34" t="s">
        <v>120</v>
      </c>
      <c r="G32" s="34" t="s">
        <v>121</v>
      </c>
      <c r="H32" s="34" t="s">
        <v>99</v>
      </c>
      <c r="I32" s="36"/>
      <c r="J32" s="58" t="s">
        <v>122</v>
      </c>
      <c r="K32" s="38" t="s">
        <v>22</v>
      </c>
      <c r="L32" s="39">
        <v>1028</v>
      </c>
      <c r="M32" s="40"/>
    </row>
    <row r="33" spans="2:13" s="21" customFormat="1" ht="80.25" customHeight="1">
      <c r="B33" s="31" t="s">
        <v>15</v>
      </c>
      <c r="C33" s="32"/>
      <c r="D33" s="33" t="s">
        <v>123</v>
      </c>
      <c r="E33" s="34" t="s">
        <v>124</v>
      </c>
      <c r="F33" s="34" t="s">
        <v>120</v>
      </c>
      <c r="G33" s="34" t="s">
        <v>121</v>
      </c>
      <c r="H33" s="34" t="s">
        <v>99</v>
      </c>
      <c r="I33" s="36"/>
      <c r="J33" s="58" t="s">
        <v>125</v>
      </c>
      <c r="K33" s="38" t="s">
        <v>22</v>
      </c>
      <c r="L33" s="39">
        <v>964</v>
      </c>
      <c r="M33" s="40"/>
    </row>
    <row r="34" spans="2:13" s="21" customFormat="1" ht="75">
      <c r="B34" s="31" t="s">
        <v>15</v>
      </c>
      <c r="C34" s="32"/>
      <c r="D34" s="33" t="s">
        <v>126</v>
      </c>
      <c r="E34" s="34" t="s">
        <v>127</v>
      </c>
      <c r="F34" s="34" t="s">
        <v>120</v>
      </c>
      <c r="G34" s="34" t="s">
        <v>121</v>
      </c>
      <c r="H34" s="34" t="s">
        <v>99</v>
      </c>
      <c r="I34" s="36"/>
      <c r="J34" s="58" t="s">
        <v>128</v>
      </c>
      <c r="K34" s="38" t="s">
        <v>22</v>
      </c>
      <c r="L34" s="39">
        <v>900</v>
      </c>
      <c r="M34" s="40"/>
    </row>
    <row r="35" spans="2:13" s="21" customFormat="1" ht="75" customHeight="1">
      <c r="B35" s="31" t="s">
        <v>15</v>
      </c>
      <c r="C35" s="32"/>
      <c r="D35" s="33" t="s">
        <v>129</v>
      </c>
      <c r="E35" s="34" t="s">
        <v>130</v>
      </c>
      <c r="F35" s="34" t="s">
        <v>109</v>
      </c>
      <c r="G35" s="34" t="s">
        <v>121</v>
      </c>
      <c r="H35" s="34" t="s">
        <v>99</v>
      </c>
      <c r="I35" s="36"/>
      <c r="J35" s="58" t="s">
        <v>131</v>
      </c>
      <c r="K35" s="42" t="s">
        <v>22</v>
      </c>
      <c r="L35" s="41">
        <v>612</v>
      </c>
      <c r="M35" s="40"/>
    </row>
    <row r="36" spans="2:13" s="21" customFormat="1" ht="24.6">
      <c r="B36" s="28" t="s">
        <v>132</v>
      </c>
      <c r="C36" s="29"/>
      <c r="D36" s="30"/>
      <c r="E36" s="30"/>
      <c r="F36" s="30"/>
      <c r="G36" s="30"/>
      <c r="H36" s="30"/>
      <c r="I36" s="30"/>
      <c r="J36" s="30"/>
      <c r="K36" s="30"/>
      <c r="L36" s="173"/>
      <c r="M36" s="26"/>
    </row>
    <row r="37" spans="2:13" s="21" customFormat="1" ht="120">
      <c r="B37" s="31" t="s">
        <v>15</v>
      </c>
      <c r="C37" s="32"/>
      <c r="D37" s="33" t="s">
        <v>133</v>
      </c>
      <c r="E37" s="34" t="s">
        <v>134</v>
      </c>
      <c r="F37" s="34" t="s">
        <v>120</v>
      </c>
      <c r="G37" s="34" t="s">
        <v>135</v>
      </c>
      <c r="H37" s="35" t="s">
        <v>82</v>
      </c>
      <c r="I37" s="36"/>
      <c r="J37" s="58" t="s">
        <v>136</v>
      </c>
      <c r="K37" s="38" t="s">
        <v>22</v>
      </c>
      <c r="L37" s="39">
        <v>1613</v>
      </c>
      <c r="M37" s="40"/>
    </row>
    <row r="38" spans="2:13" s="21" customFormat="1" ht="120">
      <c r="B38" s="45" t="s">
        <v>15</v>
      </c>
      <c r="C38" s="46"/>
      <c r="D38" s="47" t="s">
        <v>137</v>
      </c>
      <c r="E38" s="48" t="s">
        <v>138</v>
      </c>
      <c r="F38" s="48" t="s">
        <v>120</v>
      </c>
      <c r="G38" s="48" t="s">
        <v>135</v>
      </c>
      <c r="H38" s="49" t="s">
        <v>82</v>
      </c>
      <c r="I38" s="50"/>
      <c r="J38" s="60" t="s">
        <v>139</v>
      </c>
      <c r="K38" s="52" t="s">
        <v>22</v>
      </c>
      <c r="L38" s="53">
        <v>1474</v>
      </c>
      <c r="M38" s="40"/>
    </row>
    <row r="39" spans="2:13" s="21" customFormat="1" ht="135">
      <c r="B39" s="31" t="s">
        <v>15</v>
      </c>
      <c r="C39" s="32"/>
      <c r="D39" s="33" t="s">
        <v>140</v>
      </c>
      <c r="E39" s="34" t="s">
        <v>138</v>
      </c>
      <c r="F39" s="34" t="s">
        <v>120</v>
      </c>
      <c r="G39" s="34" t="s">
        <v>135</v>
      </c>
      <c r="H39" s="35" t="s">
        <v>82</v>
      </c>
      <c r="I39" s="36"/>
      <c r="J39" s="58" t="s">
        <v>141</v>
      </c>
      <c r="K39" s="38" t="s">
        <v>22</v>
      </c>
      <c r="L39" s="39">
        <v>1403</v>
      </c>
      <c r="M39" s="40"/>
    </row>
    <row r="40" spans="2:13" s="21" customFormat="1" ht="120">
      <c r="B40" s="31" t="s">
        <v>15</v>
      </c>
      <c r="C40" s="32"/>
      <c r="D40" s="33" t="s">
        <v>142</v>
      </c>
      <c r="E40" s="34" t="s">
        <v>143</v>
      </c>
      <c r="F40" s="34" t="s">
        <v>120</v>
      </c>
      <c r="G40" s="34" t="s">
        <v>135</v>
      </c>
      <c r="H40" s="35" t="s">
        <v>89</v>
      </c>
      <c r="I40" s="36"/>
      <c r="J40" s="58" t="s">
        <v>144</v>
      </c>
      <c r="K40" s="38" t="s">
        <v>22</v>
      </c>
      <c r="L40" s="39">
        <v>1387</v>
      </c>
      <c r="M40" s="40"/>
    </row>
    <row r="41" spans="2:13" s="21" customFormat="1" ht="120">
      <c r="B41" s="31" t="s">
        <v>15</v>
      </c>
      <c r="C41" s="32"/>
      <c r="D41" s="33" t="s">
        <v>145</v>
      </c>
      <c r="E41" s="34" t="s">
        <v>146</v>
      </c>
      <c r="F41" s="34" t="s">
        <v>120</v>
      </c>
      <c r="G41" s="34" t="s">
        <v>135</v>
      </c>
      <c r="H41" s="35" t="s">
        <v>89</v>
      </c>
      <c r="I41" s="36"/>
      <c r="J41" s="58" t="s">
        <v>147</v>
      </c>
      <c r="K41" s="38" t="s">
        <v>22</v>
      </c>
      <c r="L41" s="39">
        <v>1387</v>
      </c>
      <c r="M41" s="40"/>
    </row>
    <row r="42" spans="2:13" s="21" customFormat="1" ht="105">
      <c r="B42" s="45" t="s">
        <v>15</v>
      </c>
      <c r="C42" s="46"/>
      <c r="D42" s="47" t="s">
        <v>148</v>
      </c>
      <c r="E42" s="48" t="s">
        <v>149</v>
      </c>
      <c r="F42" s="48" t="s">
        <v>120</v>
      </c>
      <c r="G42" s="48" t="s">
        <v>135</v>
      </c>
      <c r="H42" s="49" t="s">
        <v>89</v>
      </c>
      <c r="I42" s="50"/>
      <c r="J42" s="60" t="s">
        <v>150</v>
      </c>
      <c r="K42" s="52" t="s">
        <v>22</v>
      </c>
      <c r="L42" s="53">
        <v>1325</v>
      </c>
      <c r="M42" s="40"/>
    </row>
    <row r="43" spans="2:13" s="21" customFormat="1" ht="120">
      <c r="B43" s="31" t="s">
        <v>15</v>
      </c>
      <c r="C43" s="32"/>
      <c r="D43" s="33" t="s">
        <v>151</v>
      </c>
      <c r="E43" s="34" t="s">
        <v>149</v>
      </c>
      <c r="F43" s="34" t="s">
        <v>120</v>
      </c>
      <c r="G43" s="34" t="s">
        <v>135</v>
      </c>
      <c r="H43" s="35" t="s">
        <v>89</v>
      </c>
      <c r="I43" s="36"/>
      <c r="J43" s="58" t="s">
        <v>152</v>
      </c>
      <c r="K43" s="38" t="s">
        <v>22</v>
      </c>
      <c r="L43" s="39">
        <v>1261</v>
      </c>
      <c r="M43" s="40"/>
    </row>
    <row r="44" spans="2:13" s="21" customFormat="1" ht="120">
      <c r="B44" s="31" t="s">
        <v>15</v>
      </c>
      <c r="C44" s="32"/>
      <c r="D44" s="33" t="s">
        <v>153</v>
      </c>
      <c r="E44" s="34" t="s">
        <v>154</v>
      </c>
      <c r="F44" s="34" t="s">
        <v>120</v>
      </c>
      <c r="G44" s="34" t="s">
        <v>135</v>
      </c>
      <c r="H44" s="35" t="s">
        <v>89</v>
      </c>
      <c r="I44" s="36"/>
      <c r="J44" s="58" t="s">
        <v>155</v>
      </c>
      <c r="K44" s="38" t="s">
        <v>22</v>
      </c>
      <c r="L44" s="39">
        <v>1261</v>
      </c>
      <c r="M44" s="40"/>
    </row>
    <row r="45" spans="2:13" s="21" customFormat="1" ht="90">
      <c r="B45" s="31" t="s">
        <v>15</v>
      </c>
      <c r="C45" s="32"/>
      <c r="D45" s="33" t="s">
        <v>156</v>
      </c>
      <c r="E45" s="34" t="s">
        <v>157</v>
      </c>
      <c r="F45" s="34" t="s">
        <v>120</v>
      </c>
      <c r="G45" s="34" t="s">
        <v>135</v>
      </c>
      <c r="H45" s="35" t="s">
        <v>73</v>
      </c>
      <c r="I45" s="36"/>
      <c r="J45" s="58" t="s">
        <v>158</v>
      </c>
      <c r="K45" s="38" t="s">
        <v>22</v>
      </c>
      <c r="L45" s="39">
        <v>1220</v>
      </c>
      <c r="M45" s="40"/>
    </row>
    <row r="46" spans="2:13" s="21" customFormat="1" ht="98.25" customHeight="1">
      <c r="B46" s="31" t="s">
        <v>15</v>
      </c>
      <c r="C46" s="32"/>
      <c r="D46" s="33" t="s">
        <v>159</v>
      </c>
      <c r="E46" s="34" t="s">
        <v>157</v>
      </c>
      <c r="F46" s="34" t="s">
        <v>120</v>
      </c>
      <c r="G46" s="34" t="s">
        <v>135</v>
      </c>
      <c r="H46" s="35" t="s">
        <v>73</v>
      </c>
      <c r="I46" s="36"/>
      <c r="J46" s="58" t="s">
        <v>160</v>
      </c>
      <c r="K46" s="38" t="s">
        <v>22</v>
      </c>
      <c r="L46" s="39">
        <v>720</v>
      </c>
      <c r="M46" s="40"/>
    </row>
    <row r="47" spans="2:13" s="21" customFormat="1" ht="98.25" customHeight="1">
      <c r="B47" s="31" t="s">
        <v>15</v>
      </c>
      <c r="C47" s="32"/>
      <c r="D47" s="33" t="s">
        <v>161</v>
      </c>
      <c r="E47" s="34" t="s">
        <v>157</v>
      </c>
      <c r="F47" s="34" t="s">
        <v>120</v>
      </c>
      <c r="G47" s="34" t="s">
        <v>135</v>
      </c>
      <c r="H47" s="35" t="s">
        <v>73</v>
      </c>
      <c r="I47" s="36"/>
      <c r="J47" s="58" t="s">
        <v>162</v>
      </c>
      <c r="K47" s="38" t="s">
        <v>22</v>
      </c>
      <c r="L47" s="39">
        <v>720</v>
      </c>
      <c r="M47" s="40"/>
    </row>
    <row r="48" spans="2:13" s="21" customFormat="1" ht="98.25" customHeight="1">
      <c r="B48" s="31" t="s">
        <v>15</v>
      </c>
      <c r="C48" s="32"/>
      <c r="D48" s="33" t="s">
        <v>163</v>
      </c>
      <c r="E48" s="34" t="s">
        <v>157</v>
      </c>
      <c r="F48" s="34" t="s">
        <v>120</v>
      </c>
      <c r="G48" s="34" t="s">
        <v>135</v>
      </c>
      <c r="H48" s="35" t="s">
        <v>73</v>
      </c>
      <c r="I48" s="36"/>
      <c r="J48" s="58" t="s">
        <v>164</v>
      </c>
      <c r="K48" s="38" t="s">
        <v>22</v>
      </c>
      <c r="L48" s="39">
        <v>720</v>
      </c>
      <c r="M48" s="40"/>
    </row>
    <row r="49" spans="2:13" s="21" customFormat="1" ht="105">
      <c r="B49" s="31" t="s">
        <v>15</v>
      </c>
      <c r="C49" s="32"/>
      <c r="D49" s="33" t="s">
        <v>165</v>
      </c>
      <c r="E49" s="34" t="s">
        <v>166</v>
      </c>
      <c r="F49" s="34" t="s">
        <v>120</v>
      </c>
      <c r="G49" s="34" t="s">
        <v>135</v>
      </c>
      <c r="H49" s="35" t="s">
        <v>82</v>
      </c>
      <c r="I49" s="36"/>
      <c r="J49" s="58" t="s">
        <v>167</v>
      </c>
      <c r="K49" s="38" t="s">
        <v>22</v>
      </c>
      <c r="L49" s="39">
        <v>2293</v>
      </c>
      <c r="M49" s="40"/>
    </row>
    <row r="50" spans="2:13" s="21" customFormat="1" ht="105">
      <c r="B50" s="31" t="s">
        <v>15</v>
      </c>
      <c r="C50" s="32"/>
      <c r="D50" s="33" t="s">
        <v>168</v>
      </c>
      <c r="E50" s="34" t="s">
        <v>169</v>
      </c>
      <c r="F50" s="34" t="s">
        <v>120</v>
      </c>
      <c r="G50" s="34" t="s">
        <v>135</v>
      </c>
      <c r="H50" s="35" t="s">
        <v>82</v>
      </c>
      <c r="I50" s="36"/>
      <c r="J50" s="58" t="s">
        <v>170</v>
      </c>
      <c r="K50" s="38" t="s">
        <v>22</v>
      </c>
      <c r="L50" s="39">
        <v>1220</v>
      </c>
      <c r="M50" s="40"/>
    </row>
    <row r="51" spans="2:13" s="21" customFormat="1" ht="104.25" customHeight="1">
      <c r="B51" s="31" t="s">
        <v>15</v>
      </c>
      <c r="C51" s="32"/>
      <c r="D51" s="33" t="s">
        <v>171</v>
      </c>
      <c r="E51" s="34" t="s">
        <v>138</v>
      </c>
      <c r="F51" s="34" t="s">
        <v>120</v>
      </c>
      <c r="G51" s="34" t="s">
        <v>135</v>
      </c>
      <c r="H51" s="35" t="s">
        <v>82</v>
      </c>
      <c r="I51" s="36"/>
      <c r="J51" s="58" t="s">
        <v>172</v>
      </c>
      <c r="K51" s="38" t="s">
        <v>22</v>
      </c>
      <c r="L51" s="39">
        <v>720</v>
      </c>
      <c r="M51" s="40"/>
    </row>
    <row r="52" spans="2:13" s="21" customFormat="1" ht="104.25" customHeight="1">
      <c r="B52" s="31" t="s">
        <v>15</v>
      </c>
      <c r="C52" s="32"/>
      <c r="D52" s="33" t="s">
        <v>173</v>
      </c>
      <c r="E52" s="34" t="s">
        <v>169</v>
      </c>
      <c r="F52" s="34" t="s">
        <v>120</v>
      </c>
      <c r="G52" s="34" t="s">
        <v>135</v>
      </c>
      <c r="H52" s="35" t="s">
        <v>82</v>
      </c>
      <c r="I52" s="36"/>
      <c r="J52" s="58" t="s">
        <v>174</v>
      </c>
      <c r="K52" s="38" t="s">
        <v>22</v>
      </c>
      <c r="L52" s="39">
        <v>720</v>
      </c>
      <c r="M52" s="40"/>
    </row>
    <row r="53" spans="2:13" s="21" customFormat="1" ht="104.25" customHeight="1">
      <c r="B53" s="31" t="s">
        <v>15</v>
      </c>
      <c r="C53" s="32"/>
      <c r="D53" s="33" t="s">
        <v>175</v>
      </c>
      <c r="E53" s="34" t="s">
        <v>169</v>
      </c>
      <c r="F53" s="34" t="s">
        <v>120</v>
      </c>
      <c r="G53" s="34" t="s">
        <v>135</v>
      </c>
      <c r="H53" s="35" t="s">
        <v>82</v>
      </c>
      <c r="I53" s="36"/>
      <c r="J53" s="58" t="s">
        <v>176</v>
      </c>
      <c r="K53" s="38" t="s">
        <v>22</v>
      </c>
      <c r="L53" s="39">
        <v>720</v>
      </c>
      <c r="M53" s="40"/>
    </row>
    <row r="54" spans="2:13" s="21" customFormat="1" ht="95.25" customHeight="1">
      <c r="B54" s="31" t="s">
        <v>15</v>
      </c>
      <c r="C54" s="32"/>
      <c r="D54" s="33" t="s">
        <v>177</v>
      </c>
      <c r="E54" s="34" t="s">
        <v>149</v>
      </c>
      <c r="F54" s="34" t="s">
        <v>120</v>
      </c>
      <c r="G54" s="34" t="s">
        <v>135</v>
      </c>
      <c r="H54" s="35" t="s">
        <v>89</v>
      </c>
      <c r="I54" s="36"/>
      <c r="J54" s="58" t="s">
        <v>178</v>
      </c>
      <c r="K54" s="38" t="s">
        <v>22</v>
      </c>
      <c r="L54" s="39">
        <v>1146</v>
      </c>
      <c r="M54" s="40"/>
    </row>
    <row r="55" spans="2:13" s="21" customFormat="1" ht="90">
      <c r="B55" s="31" t="s">
        <v>15</v>
      </c>
      <c r="C55" s="32"/>
      <c r="D55" s="33" t="s">
        <v>179</v>
      </c>
      <c r="E55" s="34" t="s">
        <v>180</v>
      </c>
      <c r="F55" s="34" t="s">
        <v>120</v>
      </c>
      <c r="G55" s="34" t="s">
        <v>135</v>
      </c>
      <c r="H55" s="35" t="s">
        <v>89</v>
      </c>
      <c r="I55" s="36"/>
      <c r="J55" s="58" t="s">
        <v>181</v>
      </c>
      <c r="K55" s="38" t="s">
        <v>22</v>
      </c>
      <c r="L55" s="39">
        <v>1050</v>
      </c>
      <c r="M55" s="40"/>
    </row>
    <row r="56" spans="2:13" s="21" customFormat="1" ht="90">
      <c r="B56" s="31" t="s">
        <v>15</v>
      </c>
      <c r="C56" s="32"/>
      <c r="D56" s="33" t="s">
        <v>182</v>
      </c>
      <c r="E56" s="34" t="s">
        <v>149</v>
      </c>
      <c r="F56" s="34" t="s">
        <v>120</v>
      </c>
      <c r="G56" s="34" t="s">
        <v>135</v>
      </c>
      <c r="H56" s="35" t="s">
        <v>89</v>
      </c>
      <c r="I56" s="36"/>
      <c r="J56" s="58" t="s">
        <v>183</v>
      </c>
      <c r="K56" s="38" t="s">
        <v>22</v>
      </c>
      <c r="L56" s="39">
        <v>634</v>
      </c>
      <c r="M56" s="40"/>
    </row>
    <row r="57" spans="2:13" s="21" customFormat="1" ht="90">
      <c r="B57" s="31" t="s">
        <v>15</v>
      </c>
      <c r="C57" s="32"/>
      <c r="D57" s="33" t="s">
        <v>184</v>
      </c>
      <c r="E57" s="34" t="s">
        <v>149</v>
      </c>
      <c r="F57" s="34" t="s">
        <v>120</v>
      </c>
      <c r="G57" s="34" t="s">
        <v>135</v>
      </c>
      <c r="H57" s="35" t="s">
        <v>89</v>
      </c>
      <c r="I57" s="36"/>
      <c r="J57" s="58" t="s">
        <v>185</v>
      </c>
      <c r="K57" s="38" t="s">
        <v>22</v>
      </c>
      <c r="L57" s="39">
        <v>634</v>
      </c>
      <c r="M57" s="40"/>
    </row>
    <row r="58" spans="2:13" s="21" customFormat="1" ht="90">
      <c r="B58" s="31" t="s">
        <v>15</v>
      </c>
      <c r="C58" s="32"/>
      <c r="D58" s="33" t="s">
        <v>186</v>
      </c>
      <c r="E58" s="34" t="s">
        <v>149</v>
      </c>
      <c r="F58" s="34" t="s">
        <v>120</v>
      </c>
      <c r="G58" s="34" t="s">
        <v>135</v>
      </c>
      <c r="H58" s="35" t="s">
        <v>89</v>
      </c>
      <c r="I58" s="36"/>
      <c r="J58" s="58" t="s">
        <v>187</v>
      </c>
      <c r="K58" s="38" t="s">
        <v>22</v>
      </c>
      <c r="L58" s="39">
        <v>634</v>
      </c>
      <c r="M58" s="40"/>
    </row>
    <row r="59" spans="2:13" s="21" customFormat="1" ht="75">
      <c r="B59" s="31" t="s">
        <v>15</v>
      </c>
      <c r="C59" s="32"/>
      <c r="D59" s="33" t="s">
        <v>188</v>
      </c>
      <c r="E59" s="34" t="s">
        <v>189</v>
      </c>
      <c r="F59" s="34" t="s">
        <v>120</v>
      </c>
      <c r="G59" s="34" t="s">
        <v>135</v>
      </c>
      <c r="H59" s="35" t="s">
        <v>89</v>
      </c>
      <c r="I59" s="36"/>
      <c r="J59" s="58" t="s">
        <v>190</v>
      </c>
      <c r="K59" s="38" t="s">
        <v>22</v>
      </c>
      <c r="L59" s="39">
        <v>576</v>
      </c>
      <c r="M59" s="40"/>
    </row>
    <row r="60" spans="2:13" s="21" customFormat="1" ht="79.5" customHeight="1">
      <c r="B60" s="31" t="s">
        <v>15</v>
      </c>
      <c r="C60" s="32"/>
      <c r="D60" s="33" t="s">
        <v>191</v>
      </c>
      <c r="E60" s="34" t="s">
        <v>192</v>
      </c>
      <c r="F60" s="34" t="s">
        <v>120</v>
      </c>
      <c r="G60" s="34" t="s">
        <v>135</v>
      </c>
      <c r="H60" s="35" t="s">
        <v>20</v>
      </c>
      <c r="I60" s="36"/>
      <c r="J60" s="58" t="s">
        <v>193</v>
      </c>
      <c r="K60" s="38" t="s">
        <v>22</v>
      </c>
      <c r="L60" s="39">
        <v>778</v>
      </c>
      <c r="M60" s="40"/>
    </row>
    <row r="61" spans="2:13" s="21" customFormat="1" ht="75">
      <c r="B61" s="31" t="s">
        <v>15</v>
      </c>
      <c r="C61" s="32"/>
      <c r="D61" s="33" t="s">
        <v>194</v>
      </c>
      <c r="E61" s="34" t="s">
        <v>157</v>
      </c>
      <c r="F61" s="34" t="s">
        <v>109</v>
      </c>
      <c r="G61" s="34" t="s">
        <v>135</v>
      </c>
      <c r="H61" s="35" t="s">
        <v>73</v>
      </c>
      <c r="I61" s="36"/>
      <c r="J61" s="58" t="s">
        <v>195</v>
      </c>
      <c r="K61" s="42" t="s">
        <v>22</v>
      </c>
      <c r="L61" s="41">
        <v>646</v>
      </c>
      <c r="M61" s="40"/>
    </row>
    <row r="62" spans="2:13" s="21" customFormat="1" ht="75">
      <c r="B62" s="31" t="s">
        <v>15</v>
      </c>
      <c r="C62" s="32"/>
      <c r="D62" s="33" t="s">
        <v>196</v>
      </c>
      <c r="E62" s="34" t="s">
        <v>157</v>
      </c>
      <c r="F62" s="34" t="s">
        <v>109</v>
      </c>
      <c r="G62" s="34" t="s">
        <v>135</v>
      </c>
      <c r="H62" s="35" t="s">
        <v>73</v>
      </c>
      <c r="I62" s="36"/>
      <c r="J62" s="58" t="s">
        <v>197</v>
      </c>
      <c r="K62" s="42" t="s">
        <v>22</v>
      </c>
      <c r="L62" s="41">
        <v>344</v>
      </c>
      <c r="M62" s="40"/>
    </row>
    <row r="63" spans="2:13" s="21" customFormat="1" ht="75">
      <c r="B63" s="31" t="s">
        <v>15</v>
      </c>
      <c r="C63" s="32"/>
      <c r="D63" s="33" t="s">
        <v>198</v>
      </c>
      <c r="E63" s="34" t="s">
        <v>157</v>
      </c>
      <c r="F63" s="34" t="s">
        <v>109</v>
      </c>
      <c r="G63" s="34" t="s">
        <v>135</v>
      </c>
      <c r="H63" s="35" t="s">
        <v>73</v>
      </c>
      <c r="I63" s="36"/>
      <c r="J63" s="58" t="s">
        <v>199</v>
      </c>
      <c r="K63" s="42" t="s">
        <v>22</v>
      </c>
      <c r="L63" s="41">
        <v>344</v>
      </c>
      <c r="M63" s="40"/>
    </row>
    <row r="64" spans="2:13" s="21" customFormat="1" ht="75">
      <c r="B64" s="31" t="s">
        <v>15</v>
      </c>
      <c r="C64" s="32"/>
      <c r="D64" s="33" t="s">
        <v>200</v>
      </c>
      <c r="E64" s="34" t="s">
        <v>157</v>
      </c>
      <c r="F64" s="34" t="s">
        <v>109</v>
      </c>
      <c r="G64" s="34" t="s">
        <v>135</v>
      </c>
      <c r="H64" s="35" t="s">
        <v>73</v>
      </c>
      <c r="I64" s="36"/>
      <c r="J64" s="58" t="s">
        <v>201</v>
      </c>
      <c r="K64" s="42" t="s">
        <v>22</v>
      </c>
      <c r="L64" s="41">
        <v>344</v>
      </c>
      <c r="M64" s="40"/>
    </row>
    <row r="65" spans="2:13" s="21" customFormat="1" ht="75">
      <c r="B65" s="31" t="s">
        <v>15</v>
      </c>
      <c r="C65" s="32"/>
      <c r="D65" s="33" t="s">
        <v>202</v>
      </c>
      <c r="E65" s="34" t="s">
        <v>138</v>
      </c>
      <c r="F65" s="34" t="s">
        <v>109</v>
      </c>
      <c r="G65" s="34" t="s">
        <v>135</v>
      </c>
      <c r="H65" s="35" t="s">
        <v>82</v>
      </c>
      <c r="I65" s="36"/>
      <c r="J65" s="58" t="s">
        <v>203</v>
      </c>
      <c r="K65" s="42" t="s">
        <v>22</v>
      </c>
      <c r="L65" s="41">
        <v>646</v>
      </c>
      <c r="M65" s="40"/>
    </row>
    <row r="66" spans="2:13" s="21" customFormat="1" ht="75">
      <c r="B66" s="31" t="s">
        <v>15</v>
      </c>
      <c r="C66" s="32"/>
      <c r="D66" s="33" t="s">
        <v>204</v>
      </c>
      <c r="E66" s="34" t="s">
        <v>138</v>
      </c>
      <c r="F66" s="34" t="s">
        <v>109</v>
      </c>
      <c r="G66" s="34" t="s">
        <v>135</v>
      </c>
      <c r="H66" s="35" t="s">
        <v>82</v>
      </c>
      <c r="I66" s="36"/>
      <c r="J66" s="58" t="s">
        <v>205</v>
      </c>
      <c r="K66" s="42" t="s">
        <v>22</v>
      </c>
      <c r="L66" s="41">
        <v>344</v>
      </c>
      <c r="M66" s="40"/>
    </row>
    <row r="67" spans="2:13" s="21" customFormat="1" ht="75">
      <c r="B67" s="31" t="s">
        <v>15</v>
      </c>
      <c r="C67" s="32"/>
      <c r="D67" s="33" t="s">
        <v>206</v>
      </c>
      <c r="E67" s="34" t="s">
        <v>138</v>
      </c>
      <c r="F67" s="34" t="s">
        <v>109</v>
      </c>
      <c r="G67" s="34" t="s">
        <v>135</v>
      </c>
      <c r="H67" s="35" t="s">
        <v>82</v>
      </c>
      <c r="I67" s="36"/>
      <c r="J67" s="58" t="s">
        <v>207</v>
      </c>
      <c r="K67" s="42" t="s">
        <v>22</v>
      </c>
      <c r="L67" s="41">
        <v>344</v>
      </c>
      <c r="M67" s="40"/>
    </row>
    <row r="68" spans="2:13" s="21" customFormat="1" ht="75">
      <c r="B68" s="31" t="s">
        <v>15</v>
      </c>
      <c r="C68" s="32"/>
      <c r="D68" s="33" t="s">
        <v>208</v>
      </c>
      <c r="E68" s="34" t="s">
        <v>138</v>
      </c>
      <c r="F68" s="34" t="s">
        <v>109</v>
      </c>
      <c r="G68" s="34" t="s">
        <v>135</v>
      </c>
      <c r="H68" s="35" t="s">
        <v>82</v>
      </c>
      <c r="I68" s="36"/>
      <c r="J68" s="58" t="s">
        <v>209</v>
      </c>
      <c r="K68" s="42" t="s">
        <v>22</v>
      </c>
      <c r="L68" s="41">
        <v>344</v>
      </c>
      <c r="M68" s="40"/>
    </row>
    <row r="69" spans="2:13" s="21" customFormat="1" ht="75">
      <c r="B69" s="31" t="s">
        <v>15</v>
      </c>
      <c r="C69" s="32"/>
      <c r="D69" s="33" t="s">
        <v>210</v>
      </c>
      <c r="E69" s="34" t="s">
        <v>180</v>
      </c>
      <c r="F69" s="34" t="s">
        <v>109</v>
      </c>
      <c r="G69" s="34" t="s">
        <v>135</v>
      </c>
      <c r="H69" s="35" t="s">
        <v>89</v>
      </c>
      <c r="I69" s="36"/>
      <c r="J69" s="58" t="s">
        <v>211</v>
      </c>
      <c r="K69" s="42" t="s">
        <v>22</v>
      </c>
      <c r="L69" s="41">
        <v>579</v>
      </c>
      <c r="M69" s="40"/>
    </row>
    <row r="70" spans="2:13" s="21" customFormat="1" ht="60">
      <c r="B70" s="31" t="s">
        <v>15</v>
      </c>
      <c r="C70" s="32"/>
      <c r="D70" s="33" t="s">
        <v>212</v>
      </c>
      <c r="E70" s="34" t="s">
        <v>180</v>
      </c>
      <c r="F70" s="34" t="s">
        <v>109</v>
      </c>
      <c r="G70" s="34" t="s">
        <v>135</v>
      </c>
      <c r="H70" s="35" t="s">
        <v>89</v>
      </c>
      <c r="I70" s="36"/>
      <c r="J70" s="58" t="s">
        <v>213</v>
      </c>
      <c r="K70" s="42" t="s">
        <v>22</v>
      </c>
      <c r="L70" s="41">
        <v>312</v>
      </c>
      <c r="M70" s="40"/>
    </row>
    <row r="71" spans="2:13" s="21" customFormat="1" ht="82.5" customHeight="1">
      <c r="B71" s="31" t="s">
        <v>15</v>
      </c>
      <c r="C71" s="32"/>
      <c r="D71" s="33" t="s">
        <v>214</v>
      </c>
      <c r="E71" s="34" t="s">
        <v>180</v>
      </c>
      <c r="F71" s="34" t="s">
        <v>109</v>
      </c>
      <c r="G71" s="34" t="s">
        <v>135</v>
      </c>
      <c r="H71" s="35" t="s">
        <v>89</v>
      </c>
      <c r="I71" s="36"/>
      <c r="J71" s="58" t="s">
        <v>215</v>
      </c>
      <c r="K71" s="42" t="s">
        <v>22</v>
      </c>
      <c r="L71" s="41">
        <v>312</v>
      </c>
      <c r="M71" s="40"/>
    </row>
    <row r="72" spans="2:13" s="21" customFormat="1" ht="82.5" customHeight="1">
      <c r="B72" s="31" t="s">
        <v>15</v>
      </c>
      <c r="C72" s="32"/>
      <c r="D72" s="33" t="s">
        <v>216</v>
      </c>
      <c r="E72" s="34" t="s">
        <v>180</v>
      </c>
      <c r="F72" s="34" t="s">
        <v>109</v>
      </c>
      <c r="G72" s="34" t="s">
        <v>135</v>
      </c>
      <c r="H72" s="35" t="s">
        <v>89</v>
      </c>
      <c r="I72" s="36"/>
      <c r="J72" s="58" t="s">
        <v>217</v>
      </c>
      <c r="K72" s="42" t="s">
        <v>22</v>
      </c>
      <c r="L72" s="41">
        <v>312</v>
      </c>
      <c r="M72" s="40"/>
    </row>
    <row r="73" spans="2:13" s="21" customFormat="1" ht="82.5" customHeight="1">
      <c r="B73" s="31" t="s">
        <v>15</v>
      </c>
      <c r="C73" s="32"/>
      <c r="D73" s="33" t="s">
        <v>218</v>
      </c>
      <c r="E73" s="34" t="s">
        <v>219</v>
      </c>
      <c r="F73" s="34" t="s">
        <v>109</v>
      </c>
      <c r="G73" s="34" t="s">
        <v>135</v>
      </c>
      <c r="H73" s="35" t="s">
        <v>89</v>
      </c>
      <c r="I73" s="36"/>
      <c r="J73" s="58" t="s">
        <v>220</v>
      </c>
      <c r="K73" s="42" t="s">
        <v>22</v>
      </c>
      <c r="L73" s="41">
        <v>396</v>
      </c>
      <c r="M73" s="40"/>
    </row>
    <row r="74" spans="2:13" s="21" customFormat="1" ht="75" customHeight="1">
      <c r="B74" s="31" t="s">
        <v>15</v>
      </c>
      <c r="C74" s="32"/>
      <c r="D74" s="33" t="s">
        <v>221</v>
      </c>
      <c r="E74" s="34" t="s">
        <v>219</v>
      </c>
      <c r="F74" s="34" t="s">
        <v>109</v>
      </c>
      <c r="G74" s="34" t="s">
        <v>135</v>
      </c>
      <c r="H74" s="35" t="s">
        <v>89</v>
      </c>
      <c r="I74" s="36"/>
      <c r="J74" s="58" t="s">
        <v>222</v>
      </c>
      <c r="K74" s="42" t="s">
        <v>22</v>
      </c>
      <c r="L74" s="41">
        <v>396</v>
      </c>
      <c r="M74" s="40"/>
    </row>
    <row r="75" spans="2:13" s="21" customFormat="1" ht="82.5" customHeight="1">
      <c r="B75" s="31" t="s">
        <v>15</v>
      </c>
      <c r="C75" s="32"/>
      <c r="D75" s="33" t="s">
        <v>223</v>
      </c>
      <c r="E75" s="34" t="s">
        <v>224</v>
      </c>
      <c r="F75" s="34" t="s">
        <v>109</v>
      </c>
      <c r="G75" s="34" t="s">
        <v>135</v>
      </c>
      <c r="H75" s="35" t="s">
        <v>89</v>
      </c>
      <c r="I75" s="36"/>
      <c r="J75" s="58" t="s">
        <v>225</v>
      </c>
      <c r="K75" s="42" t="s">
        <v>22</v>
      </c>
      <c r="L75" s="41">
        <v>312</v>
      </c>
      <c r="M75" s="40"/>
    </row>
    <row r="76" spans="2:13" s="21" customFormat="1" ht="82.5" customHeight="1">
      <c r="B76" s="31" t="s">
        <v>15</v>
      </c>
      <c r="C76" s="32"/>
      <c r="D76" s="33" t="s">
        <v>226</v>
      </c>
      <c r="E76" s="34" t="s">
        <v>224</v>
      </c>
      <c r="F76" s="34" t="s">
        <v>109</v>
      </c>
      <c r="G76" s="34" t="s">
        <v>135</v>
      </c>
      <c r="H76" s="35" t="s">
        <v>89</v>
      </c>
      <c r="I76" s="36"/>
      <c r="J76" s="58" t="s">
        <v>227</v>
      </c>
      <c r="K76" s="42" t="s">
        <v>22</v>
      </c>
      <c r="L76" s="41">
        <v>312</v>
      </c>
      <c r="M76" s="40"/>
    </row>
    <row r="77" spans="2:13" s="21" customFormat="1" ht="82.5" customHeight="1">
      <c r="B77" s="31" t="s">
        <v>15</v>
      </c>
      <c r="C77" s="43"/>
      <c r="D77" s="33" t="s">
        <v>228</v>
      </c>
      <c r="E77" s="34" t="s">
        <v>192</v>
      </c>
      <c r="F77" s="34" t="s">
        <v>109</v>
      </c>
      <c r="G77" s="34" t="s">
        <v>135</v>
      </c>
      <c r="H77" s="35" t="s">
        <v>20</v>
      </c>
      <c r="I77" s="36"/>
      <c r="J77" s="58" t="s">
        <v>229</v>
      </c>
      <c r="K77" s="38"/>
      <c r="L77" s="39">
        <v>365</v>
      </c>
      <c r="M77" s="40"/>
    </row>
    <row r="78" spans="2:13" s="21" customFormat="1" ht="25.5" customHeight="1">
      <c r="B78" s="28" t="s">
        <v>230</v>
      </c>
      <c r="C78" s="29"/>
      <c r="D78" s="30"/>
      <c r="E78" s="30"/>
      <c r="F78" s="30"/>
      <c r="G78" s="30"/>
      <c r="H78" s="30"/>
      <c r="I78" s="30"/>
      <c r="J78" s="30"/>
      <c r="K78" s="30"/>
      <c r="L78" s="173"/>
      <c r="M78" s="26"/>
    </row>
    <row r="79" spans="2:13" s="21" customFormat="1" ht="82.5" customHeight="1">
      <c r="B79" s="31" t="s">
        <v>15</v>
      </c>
      <c r="C79" s="32"/>
      <c r="D79" s="33" t="s">
        <v>231</v>
      </c>
      <c r="E79" s="34" t="s">
        <v>232</v>
      </c>
      <c r="F79" s="34" t="s">
        <v>109</v>
      </c>
      <c r="G79" s="34" t="s">
        <v>233</v>
      </c>
      <c r="H79" s="35" t="s">
        <v>234</v>
      </c>
      <c r="I79" s="36"/>
      <c r="J79" s="58" t="s">
        <v>235</v>
      </c>
      <c r="K79" s="38" t="s">
        <v>22</v>
      </c>
      <c r="L79" s="39">
        <v>538</v>
      </c>
      <c r="M79" s="40"/>
    </row>
    <row r="80" spans="2:13" s="21" customFormat="1" ht="82.5" customHeight="1">
      <c r="B80" s="31" t="s">
        <v>15</v>
      </c>
      <c r="C80" s="32"/>
      <c r="D80" s="33" t="s">
        <v>236</v>
      </c>
      <c r="E80" s="34" t="s">
        <v>237</v>
      </c>
      <c r="F80" s="34" t="s">
        <v>109</v>
      </c>
      <c r="G80" s="34" t="s">
        <v>233</v>
      </c>
      <c r="H80" s="35" t="s">
        <v>73</v>
      </c>
      <c r="I80" s="36"/>
      <c r="J80" s="58" t="s">
        <v>238</v>
      </c>
      <c r="K80" s="38" t="s">
        <v>22</v>
      </c>
      <c r="L80" s="39">
        <v>538</v>
      </c>
      <c r="M80" s="40"/>
    </row>
    <row r="81" spans="2:13" s="21" customFormat="1" ht="82.5" customHeight="1">
      <c r="B81" s="31" t="s">
        <v>15</v>
      </c>
      <c r="C81" s="32"/>
      <c r="D81" s="33" t="s">
        <v>239</v>
      </c>
      <c r="E81" s="34" t="s">
        <v>237</v>
      </c>
      <c r="F81" s="34" t="s">
        <v>109</v>
      </c>
      <c r="G81" s="34" t="s">
        <v>233</v>
      </c>
      <c r="H81" s="35" t="s">
        <v>73</v>
      </c>
      <c r="I81" s="36"/>
      <c r="J81" s="58" t="s">
        <v>240</v>
      </c>
      <c r="K81" s="38" t="s">
        <v>22</v>
      </c>
      <c r="L81" s="39">
        <v>286</v>
      </c>
      <c r="M81" s="40"/>
    </row>
    <row r="82" spans="2:13" s="21" customFormat="1" ht="82.5" customHeight="1">
      <c r="B82" s="31" t="s">
        <v>15</v>
      </c>
      <c r="C82" s="32"/>
      <c r="D82" s="33" t="s">
        <v>241</v>
      </c>
      <c r="E82" s="34" t="s">
        <v>237</v>
      </c>
      <c r="F82" s="34" t="s">
        <v>109</v>
      </c>
      <c r="G82" s="34" t="s">
        <v>233</v>
      </c>
      <c r="H82" s="35" t="s">
        <v>73</v>
      </c>
      <c r="I82" s="36"/>
      <c r="J82" s="58" t="s">
        <v>242</v>
      </c>
      <c r="K82" s="38" t="s">
        <v>22</v>
      </c>
      <c r="L82" s="39">
        <v>286</v>
      </c>
      <c r="M82" s="40"/>
    </row>
    <row r="83" spans="2:13" s="21" customFormat="1" ht="82.5" customHeight="1">
      <c r="B83" s="31" t="s">
        <v>15</v>
      </c>
      <c r="C83" s="32"/>
      <c r="D83" s="33" t="s">
        <v>243</v>
      </c>
      <c r="E83" s="34" t="s">
        <v>237</v>
      </c>
      <c r="F83" s="34" t="s">
        <v>109</v>
      </c>
      <c r="G83" s="34" t="s">
        <v>233</v>
      </c>
      <c r="H83" s="35" t="s">
        <v>73</v>
      </c>
      <c r="I83" s="36"/>
      <c r="J83" s="58" t="s">
        <v>244</v>
      </c>
      <c r="K83" s="38" t="s">
        <v>22</v>
      </c>
      <c r="L83" s="39">
        <v>286</v>
      </c>
      <c r="M83" s="40"/>
    </row>
    <row r="84" spans="2:13" s="21" customFormat="1" ht="82.5" customHeight="1">
      <c r="B84" s="31" t="s">
        <v>15</v>
      </c>
      <c r="C84" s="32"/>
      <c r="D84" s="33" t="s">
        <v>245</v>
      </c>
      <c r="E84" s="34" t="s">
        <v>246</v>
      </c>
      <c r="F84" s="34" t="s">
        <v>109</v>
      </c>
      <c r="G84" s="34" t="s">
        <v>233</v>
      </c>
      <c r="H84" s="35" t="s">
        <v>82</v>
      </c>
      <c r="I84" s="36"/>
      <c r="J84" s="58" t="s">
        <v>247</v>
      </c>
      <c r="K84" s="38" t="s">
        <v>22</v>
      </c>
      <c r="L84" s="39">
        <v>538</v>
      </c>
      <c r="M84" s="40"/>
    </row>
    <row r="85" spans="2:13" s="21" customFormat="1" ht="82.5" customHeight="1">
      <c r="B85" s="31" t="s">
        <v>15</v>
      </c>
      <c r="C85" s="32"/>
      <c r="D85" s="33" t="s">
        <v>248</v>
      </c>
      <c r="E85" s="34" t="s">
        <v>246</v>
      </c>
      <c r="F85" s="34" t="s">
        <v>109</v>
      </c>
      <c r="G85" s="34" t="s">
        <v>233</v>
      </c>
      <c r="H85" s="35" t="s">
        <v>82</v>
      </c>
      <c r="I85" s="36"/>
      <c r="J85" s="58" t="s">
        <v>249</v>
      </c>
      <c r="K85" s="38" t="s">
        <v>22</v>
      </c>
      <c r="L85" s="39">
        <v>286</v>
      </c>
      <c r="M85" s="40"/>
    </row>
    <row r="86" spans="2:13" s="21" customFormat="1" ht="78.75" customHeight="1">
      <c r="B86" s="31" t="s">
        <v>15</v>
      </c>
      <c r="C86" s="32"/>
      <c r="D86" s="33" t="s">
        <v>250</v>
      </c>
      <c r="E86" s="34" t="s">
        <v>246</v>
      </c>
      <c r="F86" s="34" t="s">
        <v>109</v>
      </c>
      <c r="G86" s="34" t="s">
        <v>233</v>
      </c>
      <c r="H86" s="35" t="s">
        <v>82</v>
      </c>
      <c r="I86" s="36"/>
      <c r="J86" s="58" t="s">
        <v>251</v>
      </c>
      <c r="K86" s="38" t="s">
        <v>22</v>
      </c>
      <c r="L86" s="39">
        <v>286</v>
      </c>
      <c r="M86" s="40"/>
    </row>
    <row r="87" spans="2:13" s="21" customFormat="1" ht="83.25" customHeight="1">
      <c r="B87" s="31" t="s">
        <v>15</v>
      </c>
      <c r="C87" s="32"/>
      <c r="D87" s="33" t="s">
        <v>252</v>
      </c>
      <c r="E87" s="34" t="s">
        <v>246</v>
      </c>
      <c r="F87" s="34" t="s">
        <v>109</v>
      </c>
      <c r="G87" s="34" t="s">
        <v>233</v>
      </c>
      <c r="H87" s="35" t="s">
        <v>82</v>
      </c>
      <c r="I87" s="36"/>
      <c r="J87" s="58" t="s">
        <v>253</v>
      </c>
      <c r="K87" s="38" t="s">
        <v>22</v>
      </c>
      <c r="L87" s="39">
        <v>286</v>
      </c>
      <c r="M87" s="40"/>
    </row>
    <row r="88" spans="2:13" s="21" customFormat="1" ht="75">
      <c r="B88" s="31" t="s">
        <v>15</v>
      </c>
      <c r="C88" s="32"/>
      <c r="D88" s="33" t="s">
        <v>254</v>
      </c>
      <c r="E88" s="34" t="s">
        <v>255</v>
      </c>
      <c r="F88" s="34" t="s">
        <v>109</v>
      </c>
      <c r="G88" s="34" t="s">
        <v>233</v>
      </c>
      <c r="H88" s="35" t="s">
        <v>89</v>
      </c>
      <c r="I88" s="36"/>
      <c r="J88" s="58" t="s">
        <v>256</v>
      </c>
      <c r="K88" s="38" t="s">
        <v>22</v>
      </c>
      <c r="L88" s="39">
        <v>482</v>
      </c>
      <c r="M88" s="40"/>
    </row>
    <row r="89" spans="2:13" s="21" customFormat="1" ht="78" customHeight="1">
      <c r="B89" s="31" t="s">
        <v>15</v>
      </c>
      <c r="C89" s="32"/>
      <c r="D89" s="33" t="s">
        <v>257</v>
      </c>
      <c r="E89" s="34" t="s">
        <v>255</v>
      </c>
      <c r="F89" s="34" t="s">
        <v>109</v>
      </c>
      <c r="G89" s="34" t="s">
        <v>233</v>
      </c>
      <c r="H89" s="35" t="s">
        <v>89</v>
      </c>
      <c r="I89" s="36"/>
      <c r="J89" s="58" t="s">
        <v>258</v>
      </c>
      <c r="K89" s="38" t="s">
        <v>22</v>
      </c>
      <c r="L89" s="39">
        <v>260</v>
      </c>
      <c r="M89" s="40"/>
    </row>
    <row r="90" spans="2:13" s="21" customFormat="1" ht="75" customHeight="1">
      <c r="B90" s="31" t="s">
        <v>15</v>
      </c>
      <c r="C90" s="32"/>
      <c r="D90" s="33" t="s">
        <v>259</v>
      </c>
      <c r="E90" s="34" t="s">
        <v>255</v>
      </c>
      <c r="F90" s="34" t="s">
        <v>109</v>
      </c>
      <c r="G90" s="34" t="s">
        <v>233</v>
      </c>
      <c r="H90" s="35" t="s">
        <v>89</v>
      </c>
      <c r="I90" s="36"/>
      <c r="J90" s="58" t="s">
        <v>260</v>
      </c>
      <c r="K90" s="38" t="s">
        <v>22</v>
      </c>
      <c r="L90" s="39">
        <v>260</v>
      </c>
      <c r="M90" s="40"/>
    </row>
    <row r="91" spans="2:13" s="21" customFormat="1" ht="75.75" customHeight="1">
      <c r="B91" s="31" t="s">
        <v>15</v>
      </c>
      <c r="C91" s="32"/>
      <c r="D91" s="33" t="s">
        <v>261</v>
      </c>
      <c r="E91" s="34" t="s">
        <v>255</v>
      </c>
      <c r="F91" s="34" t="s">
        <v>109</v>
      </c>
      <c r="G91" s="34" t="s">
        <v>233</v>
      </c>
      <c r="H91" s="35" t="s">
        <v>89</v>
      </c>
      <c r="I91" s="36"/>
      <c r="J91" s="58" t="s">
        <v>262</v>
      </c>
      <c r="K91" s="38" t="s">
        <v>22</v>
      </c>
      <c r="L91" s="39">
        <v>260</v>
      </c>
      <c r="M91" s="40"/>
    </row>
    <row r="92" spans="2:13" s="21" customFormat="1" ht="74.25" customHeight="1">
      <c r="B92" s="31" t="s">
        <v>15</v>
      </c>
      <c r="C92" s="32"/>
      <c r="D92" s="33" t="s">
        <v>263</v>
      </c>
      <c r="E92" s="34" t="s">
        <v>264</v>
      </c>
      <c r="F92" s="34" t="s">
        <v>109</v>
      </c>
      <c r="G92" s="34" t="s">
        <v>233</v>
      </c>
      <c r="H92" s="35" t="s">
        <v>20</v>
      </c>
      <c r="I92" s="36"/>
      <c r="J92" s="58" t="s">
        <v>265</v>
      </c>
      <c r="K92" s="38" t="s">
        <v>22</v>
      </c>
      <c r="L92" s="39">
        <v>304</v>
      </c>
      <c r="M92" s="40"/>
    </row>
    <row r="93" spans="2:13" s="21" customFormat="1" ht="24.6">
      <c r="B93" s="28" t="s">
        <v>266</v>
      </c>
      <c r="C93" s="29"/>
      <c r="D93" s="30"/>
      <c r="E93" s="30"/>
      <c r="F93" s="30"/>
      <c r="G93" s="30"/>
      <c r="H93" s="30"/>
      <c r="I93" s="30"/>
      <c r="J93" s="30"/>
      <c r="K93" s="30"/>
      <c r="L93" s="173"/>
      <c r="M93" s="26"/>
    </row>
    <row r="94" spans="2:13" s="21" customFormat="1" ht="75.75" customHeight="1">
      <c r="B94" s="31" t="s">
        <v>15</v>
      </c>
      <c r="C94" s="32"/>
      <c r="D94" s="33" t="s">
        <v>267</v>
      </c>
      <c r="E94" s="34" t="s">
        <v>268</v>
      </c>
      <c r="F94" s="34"/>
      <c r="G94" s="34" t="s">
        <v>269</v>
      </c>
      <c r="H94" s="35" t="s">
        <v>270</v>
      </c>
      <c r="I94" s="36"/>
      <c r="J94" s="58" t="s">
        <v>271</v>
      </c>
      <c r="K94" s="38" t="s">
        <v>22</v>
      </c>
      <c r="L94" s="39">
        <v>1455</v>
      </c>
      <c r="M94" s="40"/>
    </row>
    <row r="95" spans="2:13" s="21" customFormat="1" ht="24.6">
      <c r="B95" s="28" t="s">
        <v>272</v>
      </c>
      <c r="C95" s="29"/>
      <c r="D95" s="30"/>
      <c r="E95" s="30"/>
      <c r="F95" s="30"/>
      <c r="G95" s="30"/>
      <c r="H95" s="30"/>
      <c r="I95" s="30"/>
      <c r="J95" s="30"/>
      <c r="K95" s="30"/>
      <c r="L95" s="173"/>
      <c r="M95" s="26"/>
    </row>
    <row r="96" spans="2:13" s="21" customFormat="1" ht="120">
      <c r="B96" s="31" t="s">
        <v>15</v>
      </c>
      <c r="C96" s="32"/>
      <c r="D96" s="33" t="s">
        <v>273</v>
      </c>
      <c r="E96" s="34" t="s">
        <v>274</v>
      </c>
      <c r="F96" s="34" t="s">
        <v>120</v>
      </c>
      <c r="G96" s="34" t="s">
        <v>275</v>
      </c>
      <c r="H96" s="35" t="s">
        <v>82</v>
      </c>
      <c r="I96" s="36"/>
      <c r="J96" s="58" t="s">
        <v>276</v>
      </c>
      <c r="K96" s="38" t="s">
        <v>22</v>
      </c>
      <c r="L96" s="39">
        <v>1283</v>
      </c>
      <c r="M96" s="40"/>
    </row>
    <row r="97" spans="2:13" s="21" customFormat="1" ht="120">
      <c r="B97" s="45" t="s">
        <v>15</v>
      </c>
      <c r="C97" s="46"/>
      <c r="D97" s="47" t="s">
        <v>277</v>
      </c>
      <c r="E97" s="48" t="s">
        <v>278</v>
      </c>
      <c r="F97" s="48" t="s">
        <v>120</v>
      </c>
      <c r="G97" s="48" t="s">
        <v>275</v>
      </c>
      <c r="H97" s="49" t="s">
        <v>89</v>
      </c>
      <c r="I97" s="50"/>
      <c r="J97" s="60" t="s">
        <v>279</v>
      </c>
      <c r="K97" s="52" t="s">
        <v>22</v>
      </c>
      <c r="L97" s="53">
        <v>1225</v>
      </c>
      <c r="M97" s="40"/>
    </row>
    <row r="98" spans="2:13" s="21" customFormat="1" ht="135">
      <c r="B98" s="31" t="s">
        <v>15</v>
      </c>
      <c r="C98" s="32"/>
      <c r="D98" s="33" t="s">
        <v>280</v>
      </c>
      <c r="E98" s="34" t="s">
        <v>281</v>
      </c>
      <c r="F98" s="34" t="s">
        <v>120</v>
      </c>
      <c r="G98" s="34" t="s">
        <v>275</v>
      </c>
      <c r="H98" s="35" t="s">
        <v>82</v>
      </c>
      <c r="I98" s="36"/>
      <c r="J98" s="58" t="s">
        <v>282</v>
      </c>
      <c r="K98" s="38" t="s">
        <v>22</v>
      </c>
      <c r="L98" s="39">
        <v>1166</v>
      </c>
      <c r="M98" s="40"/>
    </row>
    <row r="99" spans="2:13" s="21" customFormat="1" ht="120">
      <c r="B99" s="31" t="s">
        <v>15</v>
      </c>
      <c r="C99" s="32"/>
      <c r="D99" s="33" t="s">
        <v>283</v>
      </c>
      <c r="E99" s="34" t="s">
        <v>284</v>
      </c>
      <c r="F99" s="34" t="s">
        <v>120</v>
      </c>
      <c r="G99" s="34" t="s">
        <v>275</v>
      </c>
      <c r="H99" s="35" t="s">
        <v>82</v>
      </c>
      <c r="I99" s="36"/>
      <c r="J99" s="58" t="s">
        <v>285</v>
      </c>
      <c r="K99" s="38" t="s">
        <v>22</v>
      </c>
      <c r="L99" s="39">
        <v>1060</v>
      </c>
      <c r="M99" s="40"/>
    </row>
    <row r="100" spans="2:13" s="21" customFormat="1" ht="116.25" customHeight="1">
      <c r="B100" s="31" t="s">
        <v>15</v>
      </c>
      <c r="C100" s="32"/>
      <c r="D100" s="33" t="s">
        <v>286</v>
      </c>
      <c r="E100" s="34" t="s">
        <v>287</v>
      </c>
      <c r="F100" s="34" t="s">
        <v>120</v>
      </c>
      <c r="G100" s="34" t="s">
        <v>275</v>
      </c>
      <c r="H100" s="35" t="s">
        <v>89</v>
      </c>
      <c r="I100" s="36"/>
      <c r="J100" s="58" t="s">
        <v>288</v>
      </c>
      <c r="K100" s="38" t="s">
        <v>22</v>
      </c>
      <c r="L100" s="39">
        <v>1044</v>
      </c>
      <c r="M100" s="40"/>
    </row>
    <row r="101" spans="2:13" s="21" customFormat="1" ht="102" customHeight="1">
      <c r="B101" s="31" t="s">
        <v>15</v>
      </c>
      <c r="C101" s="32"/>
      <c r="D101" s="33" t="s">
        <v>289</v>
      </c>
      <c r="E101" s="34" t="s">
        <v>290</v>
      </c>
      <c r="F101" s="34" t="s">
        <v>120</v>
      </c>
      <c r="G101" s="34" t="s">
        <v>275</v>
      </c>
      <c r="H101" s="35" t="s">
        <v>89</v>
      </c>
      <c r="I101" s="36"/>
      <c r="J101" s="58" t="s">
        <v>291</v>
      </c>
      <c r="K101" s="38" t="s">
        <v>22</v>
      </c>
      <c r="L101" s="39">
        <v>1044</v>
      </c>
      <c r="M101" s="40"/>
    </row>
    <row r="102" spans="2:13" s="21" customFormat="1" ht="107.25" customHeight="1">
      <c r="B102" s="45" t="s">
        <v>15</v>
      </c>
      <c r="C102" s="46"/>
      <c r="D102" s="47" t="s">
        <v>292</v>
      </c>
      <c r="E102" s="48" t="s">
        <v>278</v>
      </c>
      <c r="F102" s="48" t="s">
        <v>120</v>
      </c>
      <c r="G102" s="48" t="s">
        <v>275</v>
      </c>
      <c r="H102" s="49" t="s">
        <v>89</v>
      </c>
      <c r="I102" s="50"/>
      <c r="J102" s="60" t="s">
        <v>293</v>
      </c>
      <c r="K102" s="52" t="s">
        <v>22</v>
      </c>
      <c r="L102" s="53">
        <v>997</v>
      </c>
      <c r="M102" s="40"/>
    </row>
    <row r="103" spans="2:13" s="21" customFormat="1" ht="119.25" customHeight="1">
      <c r="B103" s="31" t="s">
        <v>15</v>
      </c>
      <c r="C103" s="32"/>
      <c r="D103" s="33" t="s">
        <v>294</v>
      </c>
      <c r="E103" s="34" t="s">
        <v>278</v>
      </c>
      <c r="F103" s="34" t="s">
        <v>120</v>
      </c>
      <c r="G103" s="34" t="s">
        <v>275</v>
      </c>
      <c r="H103" s="35" t="s">
        <v>89</v>
      </c>
      <c r="I103" s="36"/>
      <c r="J103" s="58" t="s">
        <v>295</v>
      </c>
      <c r="K103" s="38" t="s">
        <v>22</v>
      </c>
      <c r="L103" s="39">
        <v>949</v>
      </c>
      <c r="M103" s="40"/>
    </row>
    <row r="104" spans="2:13" s="21" customFormat="1" ht="121.5" customHeight="1">
      <c r="B104" s="31" t="s">
        <v>15</v>
      </c>
      <c r="C104" s="32"/>
      <c r="D104" s="33" t="s">
        <v>296</v>
      </c>
      <c r="E104" s="34" t="s">
        <v>297</v>
      </c>
      <c r="F104" s="34" t="s">
        <v>120</v>
      </c>
      <c r="G104" s="34" t="s">
        <v>275</v>
      </c>
      <c r="H104" s="35" t="s">
        <v>89</v>
      </c>
      <c r="I104" s="36"/>
      <c r="J104" s="58" t="s">
        <v>298</v>
      </c>
      <c r="K104" s="38" t="s">
        <v>22</v>
      </c>
      <c r="L104" s="39">
        <v>949</v>
      </c>
      <c r="M104" s="40"/>
    </row>
    <row r="105" spans="2:13" s="21" customFormat="1" ht="110.25" customHeight="1">
      <c r="B105" s="31" t="s">
        <v>15</v>
      </c>
      <c r="C105" s="32"/>
      <c r="D105" s="33" t="s">
        <v>299</v>
      </c>
      <c r="E105" s="34" t="s">
        <v>300</v>
      </c>
      <c r="F105" s="34" t="s">
        <v>120</v>
      </c>
      <c r="G105" s="34" t="s">
        <v>275</v>
      </c>
      <c r="H105" s="35" t="s">
        <v>89</v>
      </c>
      <c r="I105" s="36"/>
      <c r="J105" s="58" t="s">
        <v>301</v>
      </c>
      <c r="K105" s="38" t="s">
        <v>22</v>
      </c>
      <c r="L105" s="39">
        <v>862</v>
      </c>
      <c r="M105" s="40"/>
    </row>
    <row r="106" spans="2:13" s="21" customFormat="1" ht="113.25" customHeight="1">
      <c r="B106" s="31" t="s">
        <v>15</v>
      </c>
      <c r="C106" s="32"/>
      <c r="D106" s="33" t="s">
        <v>302</v>
      </c>
      <c r="E106" s="34" t="s">
        <v>303</v>
      </c>
      <c r="F106" s="34" t="s">
        <v>120</v>
      </c>
      <c r="G106" s="34" t="s">
        <v>275</v>
      </c>
      <c r="H106" s="35" t="s">
        <v>89</v>
      </c>
      <c r="I106" s="36"/>
      <c r="J106" s="58" t="s">
        <v>304</v>
      </c>
      <c r="K106" s="38" t="s">
        <v>22</v>
      </c>
      <c r="L106" s="39">
        <v>862</v>
      </c>
      <c r="M106" s="40"/>
    </row>
    <row r="107" spans="2:13" s="21" customFormat="1" ht="111.75" customHeight="1">
      <c r="B107" s="31" t="s">
        <v>15</v>
      </c>
      <c r="C107" s="32"/>
      <c r="D107" s="33" t="s">
        <v>305</v>
      </c>
      <c r="E107" s="34" t="s">
        <v>306</v>
      </c>
      <c r="F107" s="34" t="s">
        <v>120</v>
      </c>
      <c r="G107" s="34" t="s">
        <v>275</v>
      </c>
      <c r="H107" s="35" t="s">
        <v>28</v>
      </c>
      <c r="I107" s="36"/>
      <c r="J107" s="58" t="s">
        <v>307</v>
      </c>
      <c r="K107" s="38" t="s">
        <v>22</v>
      </c>
      <c r="L107" s="39">
        <v>5570</v>
      </c>
      <c r="M107" s="40"/>
    </row>
    <row r="108" spans="2:13" s="21" customFormat="1" ht="105.75" customHeight="1">
      <c r="B108" s="31" t="s">
        <v>15</v>
      </c>
      <c r="C108" s="32"/>
      <c r="D108" s="33" t="s">
        <v>308</v>
      </c>
      <c r="E108" s="34" t="s">
        <v>309</v>
      </c>
      <c r="F108" s="34" t="s">
        <v>120</v>
      </c>
      <c r="G108" s="34" t="s">
        <v>275</v>
      </c>
      <c r="H108" s="35" t="s">
        <v>28</v>
      </c>
      <c r="I108" s="36"/>
      <c r="J108" s="58" t="s">
        <v>310</v>
      </c>
      <c r="K108" s="42" t="s">
        <v>22</v>
      </c>
      <c r="L108" s="41">
        <v>4336</v>
      </c>
      <c r="M108" s="40"/>
    </row>
    <row r="109" spans="2:13" s="21" customFormat="1" ht="107.25" customHeight="1">
      <c r="B109" s="31" t="s">
        <v>15</v>
      </c>
      <c r="C109" s="32"/>
      <c r="D109" s="33" t="s">
        <v>311</v>
      </c>
      <c r="E109" s="34" t="s">
        <v>312</v>
      </c>
      <c r="F109" s="34" t="s">
        <v>120</v>
      </c>
      <c r="G109" s="34" t="s">
        <v>275</v>
      </c>
      <c r="H109" s="35" t="s">
        <v>28</v>
      </c>
      <c r="I109" s="36"/>
      <c r="J109" s="58" t="s">
        <v>313</v>
      </c>
      <c r="K109" s="42" t="s">
        <v>22</v>
      </c>
      <c r="L109" s="41">
        <v>3902</v>
      </c>
      <c r="M109" s="40"/>
    </row>
    <row r="110" spans="2:13" s="21" customFormat="1" ht="105">
      <c r="B110" s="31" t="s">
        <v>15</v>
      </c>
      <c r="C110" s="32"/>
      <c r="D110" s="33" t="s">
        <v>314</v>
      </c>
      <c r="E110" s="34" t="s">
        <v>315</v>
      </c>
      <c r="F110" s="34" t="s">
        <v>120</v>
      </c>
      <c r="G110" s="34" t="s">
        <v>275</v>
      </c>
      <c r="H110" s="35" t="s">
        <v>28</v>
      </c>
      <c r="I110" s="36"/>
      <c r="J110" s="58" t="s">
        <v>316</v>
      </c>
      <c r="K110" s="38" t="s">
        <v>22</v>
      </c>
      <c r="L110" s="39">
        <v>6000</v>
      </c>
      <c r="M110" s="40"/>
    </row>
    <row r="111" spans="2:13" s="21" customFormat="1" ht="112.5" customHeight="1">
      <c r="B111" s="31" t="s">
        <v>15</v>
      </c>
      <c r="C111" s="32"/>
      <c r="D111" s="33" t="s">
        <v>317</v>
      </c>
      <c r="E111" s="34" t="s">
        <v>318</v>
      </c>
      <c r="F111" s="34" t="s">
        <v>120</v>
      </c>
      <c r="G111" s="34" t="s">
        <v>275</v>
      </c>
      <c r="H111" s="35" t="s">
        <v>28</v>
      </c>
      <c r="I111" s="36"/>
      <c r="J111" s="58" t="s">
        <v>319</v>
      </c>
      <c r="K111" s="38" t="s">
        <v>22</v>
      </c>
      <c r="L111" s="39">
        <v>3274</v>
      </c>
      <c r="M111" s="40"/>
    </row>
    <row r="112" spans="2:13" s="21" customFormat="1" ht="105">
      <c r="B112" s="31" t="s">
        <v>15</v>
      </c>
      <c r="C112" s="32"/>
      <c r="D112" s="33" t="s">
        <v>320</v>
      </c>
      <c r="E112" s="34" t="s">
        <v>318</v>
      </c>
      <c r="F112" s="34" t="s">
        <v>120</v>
      </c>
      <c r="G112" s="34" t="s">
        <v>275</v>
      </c>
      <c r="H112" s="35" t="s">
        <v>28</v>
      </c>
      <c r="I112" s="36"/>
      <c r="J112" s="58" t="s">
        <v>321</v>
      </c>
      <c r="K112" s="38" t="s">
        <v>22</v>
      </c>
      <c r="L112" s="39">
        <v>3082</v>
      </c>
      <c r="M112" s="40"/>
    </row>
    <row r="113" spans="2:13" s="21" customFormat="1" ht="105">
      <c r="B113" s="31" t="s">
        <v>15</v>
      </c>
      <c r="C113" s="32"/>
      <c r="D113" s="33" t="s">
        <v>322</v>
      </c>
      <c r="E113" s="34" t="s">
        <v>323</v>
      </c>
      <c r="F113" s="34" t="s">
        <v>120</v>
      </c>
      <c r="G113" s="34" t="s">
        <v>275</v>
      </c>
      <c r="H113" s="35" t="s">
        <v>28</v>
      </c>
      <c r="I113" s="36"/>
      <c r="J113" s="58" t="s">
        <v>324</v>
      </c>
      <c r="K113" s="38" t="s">
        <v>22</v>
      </c>
      <c r="L113" s="41">
        <v>2620</v>
      </c>
      <c r="M113" s="40"/>
    </row>
    <row r="114" spans="2:13" s="21" customFormat="1" ht="90">
      <c r="B114" s="31" t="s">
        <v>15</v>
      </c>
      <c r="C114" s="32"/>
      <c r="D114" s="33" t="s">
        <v>325</v>
      </c>
      <c r="E114" s="34" t="s">
        <v>318</v>
      </c>
      <c r="F114" s="34" t="s">
        <v>120</v>
      </c>
      <c r="G114" s="34" t="s">
        <v>275</v>
      </c>
      <c r="H114" s="35" t="s">
        <v>28</v>
      </c>
      <c r="I114" s="36"/>
      <c r="J114" s="58" t="s">
        <v>326</v>
      </c>
      <c r="K114" s="38" t="s">
        <v>22</v>
      </c>
      <c r="L114" s="41">
        <v>2466</v>
      </c>
      <c r="M114" s="40"/>
    </row>
    <row r="115" spans="2:13" s="21" customFormat="1" ht="96.75" customHeight="1">
      <c r="B115" s="31" t="s">
        <v>15</v>
      </c>
      <c r="C115" s="32"/>
      <c r="D115" s="33" t="s">
        <v>327</v>
      </c>
      <c r="E115" s="34" t="s">
        <v>328</v>
      </c>
      <c r="F115" s="34" t="s">
        <v>120</v>
      </c>
      <c r="G115" s="34" t="s">
        <v>275</v>
      </c>
      <c r="H115" s="35" t="s">
        <v>28</v>
      </c>
      <c r="I115" s="36"/>
      <c r="J115" s="58" t="s">
        <v>329</v>
      </c>
      <c r="K115" s="38" t="s">
        <v>22</v>
      </c>
      <c r="L115" s="39">
        <v>1664</v>
      </c>
      <c r="M115" s="40"/>
    </row>
    <row r="116" spans="2:13" s="21" customFormat="1" ht="90">
      <c r="B116" s="31" t="s">
        <v>15</v>
      </c>
      <c r="C116" s="32"/>
      <c r="D116" s="33" t="s">
        <v>330</v>
      </c>
      <c r="E116" s="34" t="s">
        <v>331</v>
      </c>
      <c r="F116" s="34" t="s">
        <v>120</v>
      </c>
      <c r="G116" s="34" t="s">
        <v>275</v>
      </c>
      <c r="H116" s="35" t="s">
        <v>28</v>
      </c>
      <c r="I116" s="36"/>
      <c r="J116" s="58" t="s">
        <v>332</v>
      </c>
      <c r="K116" s="38" t="s">
        <v>22</v>
      </c>
      <c r="L116" s="39">
        <v>1100</v>
      </c>
      <c r="M116" s="40"/>
    </row>
    <row r="117" spans="2:13" s="21" customFormat="1" ht="120">
      <c r="B117" s="31" t="s">
        <v>15</v>
      </c>
      <c r="C117" s="32"/>
      <c r="D117" s="33" t="s">
        <v>333</v>
      </c>
      <c r="E117" s="34" t="s">
        <v>334</v>
      </c>
      <c r="F117" s="34" t="s">
        <v>120</v>
      </c>
      <c r="G117" s="34" t="s">
        <v>275</v>
      </c>
      <c r="H117" s="35" t="s">
        <v>73</v>
      </c>
      <c r="I117" s="36"/>
      <c r="J117" s="58" t="s">
        <v>335</v>
      </c>
      <c r="K117" s="38" t="s">
        <v>22</v>
      </c>
      <c r="L117" s="39">
        <v>1606</v>
      </c>
      <c r="M117" s="40"/>
    </row>
    <row r="118" spans="2:13" s="21" customFormat="1" ht="105">
      <c r="B118" s="31" t="s">
        <v>15</v>
      </c>
      <c r="C118" s="32"/>
      <c r="D118" s="33" t="s">
        <v>336</v>
      </c>
      <c r="E118" s="34" t="s">
        <v>337</v>
      </c>
      <c r="F118" s="34" t="s">
        <v>120</v>
      </c>
      <c r="G118" s="34" t="s">
        <v>275</v>
      </c>
      <c r="H118" s="35" t="s">
        <v>73</v>
      </c>
      <c r="I118" s="36"/>
      <c r="J118" s="58" t="s">
        <v>338</v>
      </c>
      <c r="K118" s="38" t="s">
        <v>22</v>
      </c>
      <c r="L118" s="41">
        <v>1526</v>
      </c>
      <c r="M118" s="40"/>
    </row>
    <row r="119" spans="2:13" s="21" customFormat="1" ht="105">
      <c r="B119" s="31" t="s">
        <v>15</v>
      </c>
      <c r="C119" s="32"/>
      <c r="D119" s="33" t="s">
        <v>339</v>
      </c>
      <c r="E119" s="34" t="s">
        <v>340</v>
      </c>
      <c r="F119" s="34" t="s">
        <v>120</v>
      </c>
      <c r="G119" s="34" t="s">
        <v>275</v>
      </c>
      <c r="H119" s="35" t="s">
        <v>73</v>
      </c>
      <c r="I119" s="36"/>
      <c r="J119" s="58" t="s">
        <v>341</v>
      </c>
      <c r="K119" s="38" t="s">
        <v>22</v>
      </c>
      <c r="L119" s="39">
        <v>1330</v>
      </c>
      <c r="M119" s="40"/>
    </row>
    <row r="120" spans="2:13" s="21" customFormat="1" ht="90">
      <c r="B120" s="31" t="s">
        <v>15</v>
      </c>
      <c r="C120" s="32"/>
      <c r="D120" s="33" t="s">
        <v>342</v>
      </c>
      <c r="E120" s="34" t="s">
        <v>343</v>
      </c>
      <c r="F120" s="34" t="s">
        <v>120</v>
      </c>
      <c r="G120" s="34" t="s">
        <v>275</v>
      </c>
      <c r="H120" s="35" t="s">
        <v>73</v>
      </c>
      <c r="I120" s="36"/>
      <c r="J120" s="58" t="s">
        <v>344</v>
      </c>
      <c r="K120" s="38" t="s">
        <v>22</v>
      </c>
      <c r="L120" s="41">
        <v>1264</v>
      </c>
      <c r="M120" s="40"/>
    </row>
    <row r="121" spans="2:13" s="21" customFormat="1" ht="90">
      <c r="B121" s="31" t="s">
        <v>15</v>
      </c>
      <c r="C121" s="32"/>
      <c r="D121" s="33" t="s">
        <v>345</v>
      </c>
      <c r="E121" s="34" t="s">
        <v>346</v>
      </c>
      <c r="F121" s="34" t="s">
        <v>120</v>
      </c>
      <c r="G121" s="34" t="s">
        <v>275</v>
      </c>
      <c r="H121" s="35" t="s">
        <v>73</v>
      </c>
      <c r="I121" s="36"/>
      <c r="J121" s="58" t="s">
        <v>347</v>
      </c>
      <c r="K121" s="38" t="s">
        <v>22</v>
      </c>
      <c r="L121" s="39">
        <v>940</v>
      </c>
      <c r="M121" s="40"/>
    </row>
    <row r="122" spans="2:13" s="21" customFormat="1" ht="90">
      <c r="B122" s="31" t="s">
        <v>15</v>
      </c>
      <c r="C122" s="32"/>
      <c r="D122" s="33" t="s">
        <v>348</v>
      </c>
      <c r="E122" s="34" t="s">
        <v>346</v>
      </c>
      <c r="F122" s="34" t="s">
        <v>120</v>
      </c>
      <c r="G122" s="34" t="s">
        <v>275</v>
      </c>
      <c r="H122" s="35" t="s">
        <v>73</v>
      </c>
      <c r="I122" s="36"/>
      <c r="J122" s="58" t="s">
        <v>349</v>
      </c>
      <c r="K122" s="38" t="s">
        <v>22</v>
      </c>
      <c r="L122" s="39">
        <v>506</v>
      </c>
      <c r="M122" s="40"/>
    </row>
    <row r="123" spans="2:13" s="21" customFormat="1" ht="90">
      <c r="B123" s="31" t="s">
        <v>15</v>
      </c>
      <c r="C123" s="32"/>
      <c r="D123" s="33" t="s">
        <v>350</v>
      </c>
      <c r="E123" s="34" t="s">
        <v>346</v>
      </c>
      <c r="F123" s="34" t="s">
        <v>120</v>
      </c>
      <c r="G123" s="34" t="s">
        <v>275</v>
      </c>
      <c r="H123" s="35" t="s">
        <v>73</v>
      </c>
      <c r="I123" s="36"/>
      <c r="J123" s="58" t="s">
        <v>351</v>
      </c>
      <c r="K123" s="38" t="s">
        <v>22</v>
      </c>
      <c r="L123" s="39">
        <v>506</v>
      </c>
      <c r="M123" s="40"/>
    </row>
    <row r="124" spans="2:13" s="21" customFormat="1" ht="90">
      <c r="B124" s="31" t="s">
        <v>15</v>
      </c>
      <c r="C124" s="32"/>
      <c r="D124" s="33" t="s">
        <v>352</v>
      </c>
      <c r="E124" s="34" t="s">
        <v>346</v>
      </c>
      <c r="F124" s="34" t="s">
        <v>120</v>
      </c>
      <c r="G124" s="34" t="s">
        <v>275</v>
      </c>
      <c r="H124" s="35" t="s">
        <v>73</v>
      </c>
      <c r="I124" s="36"/>
      <c r="J124" s="58" t="s">
        <v>353</v>
      </c>
      <c r="K124" s="38" t="s">
        <v>22</v>
      </c>
      <c r="L124" s="39">
        <v>753</v>
      </c>
      <c r="M124" s="40"/>
    </row>
    <row r="125" spans="2:13" s="21" customFormat="1" ht="109.5" customHeight="1">
      <c r="B125" s="31" t="s">
        <v>15</v>
      </c>
      <c r="C125" s="32"/>
      <c r="D125" s="33" t="s">
        <v>354</v>
      </c>
      <c r="E125" s="34" t="s">
        <v>355</v>
      </c>
      <c r="F125" s="34" t="s">
        <v>120</v>
      </c>
      <c r="G125" s="34" t="s">
        <v>275</v>
      </c>
      <c r="H125" s="35" t="s">
        <v>82</v>
      </c>
      <c r="I125" s="36"/>
      <c r="J125" s="58" t="s">
        <v>356</v>
      </c>
      <c r="K125" s="38" t="s">
        <v>22</v>
      </c>
      <c r="L125" s="39">
        <v>1764</v>
      </c>
      <c r="M125" s="40"/>
    </row>
    <row r="126" spans="2:13" s="21" customFormat="1" ht="109.5" customHeight="1">
      <c r="B126" s="31" t="s">
        <v>15</v>
      </c>
      <c r="C126" s="32"/>
      <c r="D126" s="33" t="s">
        <v>357</v>
      </c>
      <c r="E126" s="34" t="s">
        <v>358</v>
      </c>
      <c r="F126" s="34" t="s">
        <v>120</v>
      </c>
      <c r="G126" s="34" t="s">
        <v>275</v>
      </c>
      <c r="H126" s="35" t="s">
        <v>82</v>
      </c>
      <c r="I126" s="36"/>
      <c r="J126" s="58" t="s">
        <v>359</v>
      </c>
      <c r="K126" s="38" t="s">
        <v>22</v>
      </c>
      <c r="L126" s="39">
        <v>2556</v>
      </c>
      <c r="M126" s="40"/>
    </row>
    <row r="127" spans="2:13" s="21" customFormat="1" ht="109.5" customHeight="1">
      <c r="B127" s="31" t="s">
        <v>15</v>
      </c>
      <c r="C127" s="32"/>
      <c r="D127" s="33" t="s">
        <v>360</v>
      </c>
      <c r="E127" s="34" t="s">
        <v>361</v>
      </c>
      <c r="F127" s="34" t="s">
        <v>120</v>
      </c>
      <c r="G127" s="34" t="s">
        <v>275</v>
      </c>
      <c r="H127" s="35" t="s">
        <v>82</v>
      </c>
      <c r="I127" s="36"/>
      <c r="J127" s="58" t="s">
        <v>362</v>
      </c>
      <c r="K127" s="38" t="s">
        <v>22</v>
      </c>
      <c r="L127" s="39">
        <v>1360</v>
      </c>
      <c r="M127" s="40"/>
    </row>
    <row r="128" spans="2:13" s="21" customFormat="1" ht="109.5" customHeight="1">
      <c r="B128" s="31" t="s">
        <v>15</v>
      </c>
      <c r="C128" s="32"/>
      <c r="D128" s="33" t="s">
        <v>363</v>
      </c>
      <c r="E128" s="34" t="s">
        <v>364</v>
      </c>
      <c r="F128" s="34" t="s">
        <v>120</v>
      </c>
      <c r="G128" s="34" t="s">
        <v>275</v>
      </c>
      <c r="H128" s="35" t="s">
        <v>82</v>
      </c>
      <c r="I128" s="36"/>
      <c r="J128" s="58" t="s">
        <v>365</v>
      </c>
      <c r="K128" s="38" t="s">
        <v>22</v>
      </c>
      <c r="L128" s="39">
        <v>1238</v>
      </c>
      <c r="M128" s="40"/>
    </row>
    <row r="129" spans="2:13" s="21" customFormat="1" ht="109.5" customHeight="1">
      <c r="B129" s="31" t="s">
        <v>15</v>
      </c>
      <c r="C129" s="32"/>
      <c r="D129" s="33" t="s">
        <v>366</v>
      </c>
      <c r="E129" s="34" t="s">
        <v>367</v>
      </c>
      <c r="F129" s="34" t="s">
        <v>120</v>
      </c>
      <c r="G129" s="34" t="s">
        <v>275</v>
      </c>
      <c r="H129" s="35" t="s">
        <v>82</v>
      </c>
      <c r="I129" s="36"/>
      <c r="J129" s="58" t="s">
        <v>368</v>
      </c>
      <c r="K129" s="38" t="s">
        <v>22</v>
      </c>
      <c r="L129" s="39">
        <v>1970</v>
      </c>
      <c r="M129" s="40"/>
    </row>
    <row r="130" spans="2:13" s="21" customFormat="1" ht="105">
      <c r="B130" s="31" t="s">
        <v>15</v>
      </c>
      <c r="C130" s="32"/>
      <c r="D130" s="33" t="s">
        <v>369</v>
      </c>
      <c r="E130" s="34" t="s">
        <v>281</v>
      </c>
      <c r="F130" s="34" t="s">
        <v>120</v>
      </c>
      <c r="G130" s="34" t="s">
        <v>275</v>
      </c>
      <c r="H130" s="35" t="s">
        <v>82</v>
      </c>
      <c r="I130" s="36"/>
      <c r="J130" s="58" t="s">
        <v>370</v>
      </c>
      <c r="K130" s="38" t="s">
        <v>22</v>
      </c>
      <c r="L130" s="39">
        <v>1048</v>
      </c>
      <c r="M130" s="40"/>
    </row>
    <row r="131" spans="2:13" s="21" customFormat="1" ht="95.25" customHeight="1">
      <c r="B131" s="31" t="s">
        <v>15</v>
      </c>
      <c r="C131" s="32"/>
      <c r="D131" s="33" t="s">
        <v>371</v>
      </c>
      <c r="E131" s="34" t="s">
        <v>284</v>
      </c>
      <c r="F131" s="34" t="s">
        <v>120</v>
      </c>
      <c r="G131" s="34" t="s">
        <v>275</v>
      </c>
      <c r="H131" s="35" t="s">
        <v>82</v>
      </c>
      <c r="I131" s="36"/>
      <c r="J131" s="58" t="s">
        <v>372</v>
      </c>
      <c r="K131" s="38" t="s">
        <v>22</v>
      </c>
      <c r="L131" s="39">
        <v>964</v>
      </c>
      <c r="M131" s="40"/>
    </row>
    <row r="132" spans="2:13" s="21" customFormat="1" ht="95.25" customHeight="1">
      <c r="B132" s="31" t="s">
        <v>15</v>
      </c>
      <c r="C132" s="32"/>
      <c r="D132" s="33" t="s">
        <v>373</v>
      </c>
      <c r="E132" s="34" t="s">
        <v>281</v>
      </c>
      <c r="F132" s="34" t="s">
        <v>120</v>
      </c>
      <c r="G132" s="34" t="s">
        <v>275</v>
      </c>
      <c r="H132" s="35" t="s">
        <v>82</v>
      </c>
      <c r="I132" s="36"/>
      <c r="J132" s="58" t="s">
        <v>374</v>
      </c>
      <c r="K132" s="38" t="s">
        <v>22</v>
      </c>
      <c r="L132" s="39">
        <v>839</v>
      </c>
      <c r="M132" s="40"/>
    </row>
    <row r="133" spans="2:13" s="21" customFormat="1" ht="95.25" customHeight="1">
      <c r="B133" s="31" t="s">
        <v>15</v>
      </c>
      <c r="C133" s="32"/>
      <c r="D133" s="33" t="s">
        <v>375</v>
      </c>
      <c r="E133" s="34" t="s">
        <v>284</v>
      </c>
      <c r="F133" s="34" t="s">
        <v>120</v>
      </c>
      <c r="G133" s="34" t="s">
        <v>275</v>
      </c>
      <c r="H133" s="35" t="s">
        <v>82</v>
      </c>
      <c r="I133" s="36"/>
      <c r="J133" s="58" t="s">
        <v>376</v>
      </c>
      <c r="K133" s="38" t="s">
        <v>22</v>
      </c>
      <c r="L133" s="39">
        <v>773</v>
      </c>
      <c r="M133" s="40"/>
    </row>
    <row r="134" spans="2:13" s="21" customFormat="1" ht="82.5" customHeight="1">
      <c r="B134" s="31" t="s">
        <v>15</v>
      </c>
      <c r="C134" s="32"/>
      <c r="D134" s="33" t="s">
        <v>377</v>
      </c>
      <c r="E134" s="34" t="s">
        <v>284</v>
      </c>
      <c r="F134" s="34" t="s">
        <v>120</v>
      </c>
      <c r="G134" s="34" t="s">
        <v>275</v>
      </c>
      <c r="H134" s="35" t="s">
        <v>82</v>
      </c>
      <c r="I134" s="36"/>
      <c r="J134" s="58" t="s">
        <v>378</v>
      </c>
      <c r="K134" s="38" t="s">
        <v>22</v>
      </c>
      <c r="L134" s="39">
        <v>536</v>
      </c>
      <c r="M134" s="40"/>
    </row>
    <row r="135" spans="2:13" s="21" customFormat="1" ht="90">
      <c r="B135" s="31" t="s">
        <v>15</v>
      </c>
      <c r="C135" s="32"/>
      <c r="D135" s="33" t="s">
        <v>379</v>
      </c>
      <c r="E135" s="34" t="s">
        <v>281</v>
      </c>
      <c r="F135" s="34" t="s">
        <v>120</v>
      </c>
      <c r="G135" s="34" t="s">
        <v>275</v>
      </c>
      <c r="H135" s="35" t="s">
        <v>82</v>
      </c>
      <c r="I135" s="36"/>
      <c r="J135" s="58" t="s">
        <v>380</v>
      </c>
      <c r="K135" s="38" t="s">
        <v>22</v>
      </c>
      <c r="L135" s="39">
        <v>536</v>
      </c>
      <c r="M135" s="40"/>
    </row>
    <row r="136" spans="2:13" s="21" customFormat="1" ht="90">
      <c r="B136" s="31" t="s">
        <v>15</v>
      </c>
      <c r="C136" s="32"/>
      <c r="D136" s="33" t="s">
        <v>381</v>
      </c>
      <c r="E136" s="34" t="s">
        <v>382</v>
      </c>
      <c r="F136" s="34" t="s">
        <v>120</v>
      </c>
      <c r="G136" s="34" t="s">
        <v>275</v>
      </c>
      <c r="H136" s="35" t="s">
        <v>82</v>
      </c>
      <c r="I136" s="36"/>
      <c r="J136" s="58" t="s">
        <v>383</v>
      </c>
      <c r="K136" s="38" t="s">
        <v>22</v>
      </c>
      <c r="L136" s="39">
        <v>707</v>
      </c>
      <c r="M136" s="40"/>
    </row>
    <row r="137" spans="2:13" s="21" customFormat="1" ht="90">
      <c r="B137" s="31" t="s">
        <v>15</v>
      </c>
      <c r="C137" s="32"/>
      <c r="D137" s="33" t="s">
        <v>384</v>
      </c>
      <c r="E137" s="34" t="s">
        <v>382</v>
      </c>
      <c r="F137" s="34" t="s">
        <v>120</v>
      </c>
      <c r="G137" s="34" t="s">
        <v>275</v>
      </c>
      <c r="H137" s="35" t="s">
        <v>82</v>
      </c>
      <c r="I137" s="36"/>
      <c r="J137" s="58" t="s">
        <v>385</v>
      </c>
      <c r="K137" s="38" t="s">
        <v>22</v>
      </c>
      <c r="L137" s="39">
        <v>707</v>
      </c>
      <c r="M137" s="40"/>
    </row>
    <row r="138" spans="2:13" s="21" customFormat="1" ht="75">
      <c r="B138" s="31" t="s">
        <v>15</v>
      </c>
      <c r="C138" s="32"/>
      <c r="D138" s="33" t="s">
        <v>386</v>
      </c>
      <c r="E138" s="34" t="s">
        <v>382</v>
      </c>
      <c r="F138" s="34" t="s">
        <v>120</v>
      </c>
      <c r="G138" s="34" t="s">
        <v>275</v>
      </c>
      <c r="H138" s="35" t="s">
        <v>82</v>
      </c>
      <c r="I138" s="36"/>
      <c r="J138" s="58" t="s">
        <v>387</v>
      </c>
      <c r="K138" s="38" t="s">
        <v>22</v>
      </c>
      <c r="L138" s="39">
        <v>648</v>
      </c>
      <c r="M138" s="40"/>
    </row>
    <row r="139" spans="2:13" s="21" customFormat="1" ht="75">
      <c r="B139" s="31" t="s">
        <v>15</v>
      </c>
      <c r="C139" s="32"/>
      <c r="D139" s="33" t="s">
        <v>388</v>
      </c>
      <c r="E139" s="34" t="s">
        <v>382</v>
      </c>
      <c r="F139" s="34" t="s">
        <v>120</v>
      </c>
      <c r="G139" s="34" t="s">
        <v>275</v>
      </c>
      <c r="H139" s="35" t="s">
        <v>82</v>
      </c>
      <c r="I139" s="36"/>
      <c r="J139" s="58" t="s">
        <v>389</v>
      </c>
      <c r="K139" s="38" t="s">
        <v>22</v>
      </c>
      <c r="L139" s="39">
        <v>648</v>
      </c>
      <c r="M139" s="40"/>
    </row>
    <row r="140" spans="2:13" s="21" customFormat="1" ht="105">
      <c r="B140" s="31" t="s">
        <v>15</v>
      </c>
      <c r="C140" s="32"/>
      <c r="D140" s="33" t="s">
        <v>390</v>
      </c>
      <c r="E140" s="34" t="s">
        <v>391</v>
      </c>
      <c r="F140" s="34" t="s">
        <v>120</v>
      </c>
      <c r="G140" s="34" t="s">
        <v>275</v>
      </c>
      <c r="H140" s="35" t="s">
        <v>82</v>
      </c>
      <c r="I140" s="36"/>
      <c r="J140" s="58" t="s">
        <v>392</v>
      </c>
      <c r="K140" s="38" t="s">
        <v>22</v>
      </c>
      <c r="L140" s="39">
        <v>648</v>
      </c>
      <c r="M140" s="40"/>
    </row>
    <row r="141" spans="2:13" s="21" customFormat="1" ht="82.5" customHeight="1">
      <c r="B141" s="31" t="s">
        <v>15</v>
      </c>
      <c r="C141" s="32"/>
      <c r="D141" s="33" t="s">
        <v>393</v>
      </c>
      <c r="E141" s="34" t="s">
        <v>394</v>
      </c>
      <c r="F141" s="34" t="s">
        <v>120</v>
      </c>
      <c r="G141" s="34" t="s">
        <v>275</v>
      </c>
      <c r="H141" s="35" t="s">
        <v>82</v>
      </c>
      <c r="I141" s="36"/>
      <c r="J141" s="58" t="s">
        <v>395</v>
      </c>
      <c r="K141" s="38" t="s">
        <v>22</v>
      </c>
      <c r="L141" s="39">
        <v>398</v>
      </c>
      <c r="M141" s="40"/>
    </row>
    <row r="142" spans="2:13" s="21" customFormat="1" ht="108" customHeight="1">
      <c r="B142" s="31" t="s">
        <v>15</v>
      </c>
      <c r="C142" s="32"/>
      <c r="D142" s="33" t="s">
        <v>396</v>
      </c>
      <c r="E142" s="34" t="s">
        <v>397</v>
      </c>
      <c r="F142" s="34" t="s">
        <v>120</v>
      </c>
      <c r="G142" s="34" t="s">
        <v>275</v>
      </c>
      <c r="H142" s="35" t="s">
        <v>89</v>
      </c>
      <c r="I142" s="36"/>
      <c r="J142" s="58" t="s">
        <v>398</v>
      </c>
      <c r="K142" s="38" t="s">
        <v>22</v>
      </c>
      <c r="L142" s="39">
        <v>1606</v>
      </c>
      <c r="M142" s="40"/>
    </row>
    <row r="143" spans="2:13" s="21" customFormat="1" ht="105">
      <c r="B143" s="31" t="s">
        <v>15</v>
      </c>
      <c r="C143" s="32"/>
      <c r="D143" s="33" t="s">
        <v>399</v>
      </c>
      <c r="E143" s="34" t="s">
        <v>400</v>
      </c>
      <c r="F143" s="34" t="s">
        <v>120</v>
      </c>
      <c r="G143" s="34" t="s">
        <v>275</v>
      </c>
      <c r="H143" s="35" t="s">
        <v>89</v>
      </c>
      <c r="I143" s="36"/>
      <c r="J143" s="58" t="s">
        <v>401</v>
      </c>
      <c r="K143" s="38" t="s">
        <v>22</v>
      </c>
      <c r="L143" s="39">
        <v>1476</v>
      </c>
      <c r="M143" s="40"/>
    </row>
    <row r="144" spans="2:13" s="21" customFormat="1" ht="80.25" customHeight="1">
      <c r="B144" s="31" t="s">
        <v>15</v>
      </c>
      <c r="C144" s="32"/>
      <c r="D144" s="33" t="s">
        <v>402</v>
      </c>
      <c r="E144" s="34" t="s">
        <v>403</v>
      </c>
      <c r="F144" s="34" t="s">
        <v>120</v>
      </c>
      <c r="G144" s="34" t="s">
        <v>275</v>
      </c>
      <c r="H144" s="35" t="s">
        <v>89</v>
      </c>
      <c r="I144" s="36"/>
      <c r="J144" s="58" t="s">
        <v>404</v>
      </c>
      <c r="K144" s="38" t="s">
        <v>22</v>
      </c>
      <c r="L144" s="39">
        <v>894</v>
      </c>
      <c r="M144" s="40"/>
    </row>
    <row r="145" spans="2:13" s="21" customFormat="1" ht="90">
      <c r="B145" s="31" t="s">
        <v>15</v>
      </c>
      <c r="C145" s="32"/>
      <c r="D145" s="33" t="s">
        <v>405</v>
      </c>
      <c r="E145" s="34" t="s">
        <v>278</v>
      </c>
      <c r="F145" s="34" t="s">
        <v>120</v>
      </c>
      <c r="G145" s="34" t="s">
        <v>275</v>
      </c>
      <c r="H145" s="35" t="s">
        <v>89</v>
      </c>
      <c r="I145" s="36"/>
      <c r="J145" s="58" t="s">
        <v>406</v>
      </c>
      <c r="K145" s="38" t="s">
        <v>22</v>
      </c>
      <c r="L145" s="39">
        <v>838</v>
      </c>
      <c r="M145" s="40"/>
    </row>
    <row r="146" spans="2:13" s="21" customFormat="1" ht="90">
      <c r="B146" s="31" t="s">
        <v>15</v>
      </c>
      <c r="C146" s="32"/>
      <c r="D146" s="33" t="s">
        <v>407</v>
      </c>
      <c r="E146" s="34" t="s">
        <v>300</v>
      </c>
      <c r="F146" s="34" t="s">
        <v>120</v>
      </c>
      <c r="G146" s="34" t="s">
        <v>275</v>
      </c>
      <c r="H146" s="35" t="s">
        <v>89</v>
      </c>
      <c r="I146" s="36"/>
      <c r="J146" s="58" t="s">
        <v>408</v>
      </c>
      <c r="K146" s="38" t="s">
        <v>22</v>
      </c>
      <c r="L146" s="39">
        <v>784</v>
      </c>
      <c r="M146" s="40"/>
    </row>
    <row r="147" spans="2:13" s="21" customFormat="1" ht="90">
      <c r="B147" s="31" t="s">
        <v>15</v>
      </c>
      <c r="C147" s="32"/>
      <c r="D147" s="33" t="s">
        <v>409</v>
      </c>
      <c r="E147" s="34" t="s">
        <v>410</v>
      </c>
      <c r="F147" s="34" t="s">
        <v>120</v>
      </c>
      <c r="G147" s="34" t="s">
        <v>275</v>
      </c>
      <c r="H147" s="35" t="s">
        <v>89</v>
      </c>
      <c r="I147" s="36"/>
      <c r="J147" s="58" t="s">
        <v>411</v>
      </c>
      <c r="K147" s="38" t="s">
        <v>22</v>
      </c>
      <c r="L147" s="39">
        <v>740</v>
      </c>
      <c r="M147" s="40"/>
    </row>
    <row r="148" spans="2:13" s="21" customFormat="1" ht="97.5" customHeight="1">
      <c r="B148" s="31" t="s">
        <v>15</v>
      </c>
      <c r="C148" s="32"/>
      <c r="D148" s="33" t="s">
        <v>412</v>
      </c>
      <c r="E148" s="34" t="s">
        <v>278</v>
      </c>
      <c r="F148" s="34" t="s">
        <v>120</v>
      </c>
      <c r="G148" s="34" t="s">
        <v>275</v>
      </c>
      <c r="H148" s="35" t="s">
        <v>89</v>
      </c>
      <c r="I148" s="36"/>
      <c r="J148" s="58" t="s">
        <v>413</v>
      </c>
      <c r="K148" s="38" t="s">
        <v>22</v>
      </c>
      <c r="L148" s="39">
        <v>671</v>
      </c>
      <c r="M148" s="40"/>
    </row>
    <row r="149" spans="2:13" s="21" customFormat="1" ht="97.5" customHeight="1">
      <c r="B149" s="31" t="s">
        <v>15</v>
      </c>
      <c r="C149" s="32"/>
      <c r="D149" s="33" t="s">
        <v>414</v>
      </c>
      <c r="E149" s="34" t="s">
        <v>410</v>
      </c>
      <c r="F149" s="34" t="s">
        <v>120</v>
      </c>
      <c r="G149" s="34" t="s">
        <v>275</v>
      </c>
      <c r="H149" s="35" t="s">
        <v>89</v>
      </c>
      <c r="I149" s="36"/>
      <c r="J149" s="58" t="s">
        <v>415</v>
      </c>
      <c r="K149" s="38" t="s">
        <v>22</v>
      </c>
      <c r="L149" s="39">
        <v>470</v>
      </c>
      <c r="M149" s="40"/>
    </row>
    <row r="150" spans="2:13" s="21" customFormat="1" ht="90">
      <c r="B150" s="31" t="s">
        <v>15</v>
      </c>
      <c r="C150" s="32"/>
      <c r="D150" s="33" t="s">
        <v>416</v>
      </c>
      <c r="E150" s="34" t="s">
        <v>278</v>
      </c>
      <c r="F150" s="34" t="s">
        <v>120</v>
      </c>
      <c r="G150" s="34" t="s">
        <v>275</v>
      </c>
      <c r="H150" s="35" t="s">
        <v>89</v>
      </c>
      <c r="I150" s="36"/>
      <c r="J150" s="58" t="s">
        <v>417</v>
      </c>
      <c r="K150" s="38" t="s">
        <v>22</v>
      </c>
      <c r="L150" s="39">
        <v>470</v>
      </c>
      <c r="M150" s="40"/>
    </row>
    <row r="151" spans="2:13" s="21" customFormat="1" ht="90.75" customHeight="1">
      <c r="B151" s="31" t="s">
        <v>15</v>
      </c>
      <c r="C151" s="32"/>
      <c r="D151" s="33" t="s">
        <v>418</v>
      </c>
      <c r="E151" s="34" t="s">
        <v>419</v>
      </c>
      <c r="F151" s="34" t="s">
        <v>120</v>
      </c>
      <c r="G151" s="34" t="s">
        <v>275</v>
      </c>
      <c r="H151" s="35" t="s">
        <v>89</v>
      </c>
      <c r="I151" s="36"/>
      <c r="J151" s="58" t="s">
        <v>420</v>
      </c>
      <c r="K151" s="38" t="s">
        <v>22</v>
      </c>
      <c r="L151" s="39">
        <v>492</v>
      </c>
      <c r="M151" s="40"/>
    </row>
    <row r="152" spans="2:13" s="21" customFormat="1" ht="83.25" customHeight="1">
      <c r="B152" s="31" t="s">
        <v>15</v>
      </c>
      <c r="C152" s="32"/>
      <c r="D152" s="33" t="s">
        <v>421</v>
      </c>
      <c r="E152" s="34" t="s">
        <v>422</v>
      </c>
      <c r="F152" s="34" t="s">
        <v>120</v>
      </c>
      <c r="G152" s="34" t="s">
        <v>275</v>
      </c>
      <c r="H152" s="35" t="s">
        <v>423</v>
      </c>
      <c r="I152" s="36"/>
      <c r="J152" s="58" t="s">
        <v>424</v>
      </c>
      <c r="K152" s="38" t="s">
        <v>22</v>
      </c>
      <c r="L152" s="39">
        <v>1488</v>
      </c>
      <c r="M152" s="40"/>
    </row>
    <row r="153" spans="2:13" s="21" customFormat="1" ht="107.25" customHeight="1">
      <c r="B153" s="31" t="s">
        <v>15</v>
      </c>
      <c r="C153" s="32"/>
      <c r="D153" s="33" t="s">
        <v>425</v>
      </c>
      <c r="E153" s="34" t="s">
        <v>422</v>
      </c>
      <c r="F153" s="34" t="s">
        <v>120</v>
      </c>
      <c r="G153" s="34" t="s">
        <v>275</v>
      </c>
      <c r="H153" s="35" t="s">
        <v>423</v>
      </c>
      <c r="I153" s="36"/>
      <c r="J153" s="58" t="s">
        <v>426</v>
      </c>
      <c r="K153" s="38" t="s">
        <v>22</v>
      </c>
      <c r="L153" s="41">
        <v>1352</v>
      </c>
      <c r="M153" s="40"/>
    </row>
    <row r="154" spans="2:13" s="21" customFormat="1" ht="93.75" customHeight="1">
      <c r="B154" s="31" t="s">
        <v>15</v>
      </c>
      <c r="C154" s="32"/>
      <c r="D154" s="33" t="s">
        <v>427</v>
      </c>
      <c r="E154" s="34" t="s">
        <v>428</v>
      </c>
      <c r="F154" s="34" t="s">
        <v>120</v>
      </c>
      <c r="G154" s="34" t="s">
        <v>275</v>
      </c>
      <c r="H154" s="35" t="s">
        <v>20</v>
      </c>
      <c r="I154" s="36"/>
      <c r="J154" s="58" t="s">
        <v>429</v>
      </c>
      <c r="K154" s="38" t="s">
        <v>22</v>
      </c>
      <c r="L154" s="39">
        <v>978</v>
      </c>
      <c r="M154" s="40"/>
    </row>
    <row r="155" spans="2:13" s="21" customFormat="1" ht="85.5" customHeight="1">
      <c r="B155" s="31" t="s">
        <v>15</v>
      </c>
      <c r="C155" s="32"/>
      <c r="D155" s="33" t="s">
        <v>430</v>
      </c>
      <c r="E155" s="34" t="s">
        <v>431</v>
      </c>
      <c r="F155" s="34" t="s">
        <v>120</v>
      </c>
      <c r="G155" s="34" t="s">
        <v>275</v>
      </c>
      <c r="H155" s="35" t="s">
        <v>20</v>
      </c>
      <c r="I155" s="36"/>
      <c r="J155" s="58" t="s">
        <v>432</v>
      </c>
      <c r="K155" s="38" t="s">
        <v>22</v>
      </c>
      <c r="L155" s="39">
        <v>660</v>
      </c>
      <c r="M155" s="40"/>
    </row>
    <row r="156" spans="2:13" s="21" customFormat="1" ht="98.25" customHeight="1">
      <c r="B156" s="31" t="s">
        <v>15</v>
      </c>
      <c r="C156" s="43"/>
      <c r="D156" s="33" t="s">
        <v>433</v>
      </c>
      <c r="E156" s="34" t="s">
        <v>434</v>
      </c>
      <c r="F156" s="34" t="s">
        <v>120</v>
      </c>
      <c r="G156" s="34" t="s">
        <v>275</v>
      </c>
      <c r="H156" s="35" t="s">
        <v>20</v>
      </c>
      <c r="I156" s="36"/>
      <c r="J156" s="58" t="s">
        <v>435</v>
      </c>
      <c r="K156" s="42" t="s">
        <v>22</v>
      </c>
      <c r="L156" s="41">
        <v>1002</v>
      </c>
      <c r="M156" s="40"/>
    </row>
    <row r="157" spans="2:13" s="21" customFormat="1" ht="96" customHeight="1">
      <c r="B157" s="31" t="s">
        <v>15</v>
      </c>
      <c r="C157" s="32"/>
      <c r="D157" s="33" t="s">
        <v>436</v>
      </c>
      <c r="E157" s="34" t="s">
        <v>437</v>
      </c>
      <c r="F157" s="34" t="s">
        <v>120</v>
      </c>
      <c r="G157" s="34" t="s">
        <v>275</v>
      </c>
      <c r="H157" s="35" t="s">
        <v>20</v>
      </c>
      <c r="I157" s="36"/>
      <c r="J157" s="58" t="s">
        <v>438</v>
      </c>
      <c r="K157" s="38" t="s">
        <v>22</v>
      </c>
      <c r="L157" s="39">
        <v>462</v>
      </c>
      <c r="M157" s="40"/>
    </row>
    <row r="158" spans="2:13" s="21" customFormat="1" ht="85.5" customHeight="1">
      <c r="B158" s="31" t="s">
        <v>15</v>
      </c>
      <c r="C158" s="32"/>
      <c r="D158" s="33" t="s">
        <v>439</v>
      </c>
      <c r="E158" s="34" t="s">
        <v>440</v>
      </c>
      <c r="F158" s="34" t="s">
        <v>18</v>
      </c>
      <c r="G158" s="34" t="s">
        <v>275</v>
      </c>
      <c r="H158" s="35" t="s">
        <v>441</v>
      </c>
      <c r="I158" s="36"/>
      <c r="J158" s="58" t="s">
        <v>442</v>
      </c>
      <c r="K158" s="38" t="s">
        <v>22</v>
      </c>
      <c r="L158" s="39">
        <v>3998</v>
      </c>
      <c r="M158" s="40"/>
    </row>
    <row r="159" spans="2:13" s="21" customFormat="1" ht="85.5" customHeight="1">
      <c r="B159" s="31" t="s">
        <v>15</v>
      </c>
      <c r="C159" s="32"/>
      <c r="D159" s="33" t="s">
        <v>443</v>
      </c>
      <c r="E159" s="34" t="s">
        <v>444</v>
      </c>
      <c r="F159" s="34" t="s">
        <v>18</v>
      </c>
      <c r="G159" s="34" t="s">
        <v>275</v>
      </c>
      <c r="H159" s="35" t="s">
        <v>20</v>
      </c>
      <c r="I159" s="36"/>
      <c r="J159" s="58" t="s">
        <v>445</v>
      </c>
      <c r="K159" s="38" t="s">
        <v>22</v>
      </c>
      <c r="L159" s="39">
        <v>648</v>
      </c>
      <c r="M159" s="40"/>
    </row>
    <row r="160" spans="2:13" s="21" customFormat="1" ht="93.75" customHeight="1">
      <c r="B160" s="31" t="s">
        <v>15</v>
      </c>
      <c r="C160" s="32"/>
      <c r="D160" s="33" t="s">
        <v>446</v>
      </c>
      <c r="E160" s="34" t="s">
        <v>447</v>
      </c>
      <c r="F160" s="34" t="s">
        <v>109</v>
      </c>
      <c r="G160" s="34" t="s">
        <v>275</v>
      </c>
      <c r="H160" s="35" t="s">
        <v>28</v>
      </c>
      <c r="I160" s="36"/>
      <c r="J160" s="58" t="s">
        <v>448</v>
      </c>
      <c r="K160" s="42" t="s">
        <v>22</v>
      </c>
      <c r="L160" s="41">
        <v>1700</v>
      </c>
      <c r="M160" s="40"/>
    </row>
    <row r="161" spans="2:13" s="21" customFormat="1" ht="85.5" customHeight="1">
      <c r="B161" s="31" t="s">
        <v>15</v>
      </c>
      <c r="C161" s="32"/>
      <c r="D161" s="33" t="s">
        <v>449</v>
      </c>
      <c r="E161" s="34" t="s">
        <v>450</v>
      </c>
      <c r="F161" s="34" t="s">
        <v>109</v>
      </c>
      <c r="G161" s="34" t="s">
        <v>275</v>
      </c>
      <c r="H161" s="35" t="s">
        <v>28</v>
      </c>
      <c r="I161" s="36"/>
      <c r="J161" s="58" t="s">
        <v>451</v>
      </c>
      <c r="K161" s="38" t="s">
        <v>22</v>
      </c>
      <c r="L161" s="39">
        <v>1441</v>
      </c>
      <c r="M161" s="40"/>
    </row>
    <row r="162" spans="2:13" s="21" customFormat="1" ht="85.5" customHeight="1">
      <c r="B162" s="31" t="s">
        <v>15</v>
      </c>
      <c r="C162" s="32"/>
      <c r="D162" s="33" t="s">
        <v>452</v>
      </c>
      <c r="E162" s="34" t="s">
        <v>450</v>
      </c>
      <c r="F162" s="34" t="s">
        <v>109</v>
      </c>
      <c r="G162" s="34" t="s">
        <v>275</v>
      </c>
      <c r="H162" s="35" t="s">
        <v>28</v>
      </c>
      <c r="I162" s="36"/>
      <c r="J162" s="58" t="s">
        <v>453</v>
      </c>
      <c r="K162" s="38" t="s">
        <v>22</v>
      </c>
      <c r="L162" s="39">
        <v>1272</v>
      </c>
      <c r="M162" s="40"/>
    </row>
    <row r="163" spans="2:13" s="21" customFormat="1" ht="82.5" customHeight="1">
      <c r="B163" s="31" t="s">
        <v>15</v>
      </c>
      <c r="C163" s="32"/>
      <c r="D163" s="33" t="s">
        <v>454</v>
      </c>
      <c r="E163" s="34" t="s">
        <v>346</v>
      </c>
      <c r="F163" s="34" t="s">
        <v>109</v>
      </c>
      <c r="G163" s="34" t="s">
        <v>275</v>
      </c>
      <c r="H163" s="35" t="s">
        <v>73</v>
      </c>
      <c r="I163" s="36"/>
      <c r="J163" s="58" t="s">
        <v>455</v>
      </c>
      <c r="K163" s="42" t="s">
        <v>22</v>
      </c>
      <c r="L163" s="41">
        <v>449</v>
      </c>
      <c r="M163" s="40"/>
    </row>
    <row r="164" spans="2:13" s="21" customFormat="1" ht="82.5" customHeight="1">
      <c r="B164" s="31" t="s">
        <v>15</v>
      </c>
      <c r="C164" s="32"/>
      <c r="D164" s="33" t="s">
        <v>456</v>
      </c>
      <c r="E164" s="34" t="s">
        <v>346</v>
      </c>
      <c r="F164" s="34" t="s">
        <v>109</v>
      </c>
      <c r="G164" s="34" t="s">
        <v>275</v>
      </c>
      <c r="H164" s="35" t="s">
        <v>73</v>
      </c>
      <c r="I164" s="54"/>
      <c r="J164" s="58" t="s">
        <v>457</v>
      </c>
      <c r="K164" s="38" t="s">
        <v>22</v>
      </c>
      <c r="L164" s="41">
        <v>260</v>
      </c>
      <c r="M164" s="40"/>
    </row>
    <row r="165" spans="2:13" s="21" customFormat="1" ht="82.5" customHeight="1">
      <c r="B165" s="31" t="s">
        <v>15</v>
      </c>
      <c r="C165" s="32"/>
      <c r="D165" s="33" t="s">
        <v>458</v>
      </c>
      <c r="E165" s="34" t="s">
        <v>346</v>
      </c>
      <c r="F165" s="34" t="s">
        <v>109</v>
      </c>
      <c r="G165" s="34" t="s">
        <v>275</v>
      </c>
      <c r="H165" s="35" t="s">
        <v>73</v>
      </c>
      <c r="I165" s="54"/>
      <c r="J165" s="58" t="s">
        <v>459</v>
      </c>
      <c r="K165" s="38" t="s">
        <v>22</v>
      </c>
      <c r="L165" s="41">
        <v>260</v>
      </c>
      <c r="M165" s="40"/>
    </row>
    <row r="166" spans="2:13" s="21" customFormat="1" ht="82.5" customHeight="1">
      <c r="B166" s="31" t="s">
        <v>15</v>
      </c>
      <c r="C166" s="32"/>
      <c r="D166" s="33" t="s">
        <v>460</v>
      </c>
      <c r="E166" s="34" t="s">
        <v>346</v>
      </c>
      <c r="F166" s="34" t="s">
        <v>109</v>
      </c>
      <c r="G166" s="34" t="s">
        <v>275</v>
      </c>
      <c r="H166" s="35" t="s">
        <v>73</v>
      </c>
      <c r="I166" s="54"/>
      <c r="J166" s="58" t="s">
        <v>461</v>
      </c>
      <c r="K166" s="38" t="s">
        <v>22</v>
      </c>
      <c r="L166" s="41">
        <v>260</v>
      </c>
      <c r="M166" s="40"/>
    </row>
    <row r="167" spans="2:13" s="21" customFormat="1" ht="82.5" customHeight="1">
      <c r="B167" s="31" t="s">
        <v>15</v>
      </c>
      <c r="C167" s="32"/>
      <c r="D167" s="33" t="s">
        <v>462</v>
      </c>
      <c r="E167" s="34" t="s">
        <v>346</v>
      </c>
      <c r="F167" s="34" t="s">
        <v>109</v>
      </c>
      <c r="G167" s="34" t="s">
        <v>275</v>
      </c>
      <c r="H167" s="35" t="s">
        <v>73</v>
      </c>
      <c r="I167" s="54" t="s">
        <v>463</v>
      </c>
      <c r="J167" s="58" t="s">
        <v>464</v>
      </c>
      <c r="K167" s="38" t="s">
        <v>22</v>
      </c>
      <c r="L167" s="39">
        <v>260</v>
      </c>
      <c r="M167" s="40"/>
    </row>
    <row r="168" spans="2:13" s="21" customFormat="1" ht="82.5" customHeight="1">
      <c r="B168" s="31" t="s">
        <v>15</v>
      </c>
      <c r="C168" s="32"/>
      <c r="D168" s="33" t="s">
        <v>465</v>
      </c>
      <c r="E168" s="34" t="s">
        <v>466</v>
      </c>
      <c r="F168" s="34" t="s">
        <v>109</v>
      </c>
      <c r="G168" s="34" t="s">
        <v>275</v>
      </c>
      <c r="H168" s="35" t="s">
        <v>82</v>
      </c>
      <c r="I168" s="36"/>
      <c r="J168" s="58" t="s">
        <v>467</v>
      </c>
      <c r="K168" s="42" t="s">
        <v>22</v>
      </c>
      <c r="L168" s="41">
        <v>449</v>
      </c>
      <c r="M168" s="40"/>
    </row>
    <row r="169" spans="2:13" s="21" customFormat="1" ht="82.5" customHeight="1">
      <c r="B169" s="31" t="s">
        <v>15</v>
      </c>
      <c r="C169" s="32"/>
      <c r="D169" s="33" t="s">
        <v>468</v>
      </c>
      <c r="E169" s="34" t="s">
        <v>466</v>
      </c>
      <c r="F169" s="34" t="s">
        <v>109</v>
      </c>
      <c r="G169" s="34" t="s">
        <v>275</v>
      </c>
      <c r="H169" s="35" t="s">
        <v>82</v>
      </c>
      <c r="I169" s="36"/>
      <c r="J169" s="58" t="s">
        <v>469</v>
      </c>
      <c r="K169" s="38" t="s">
        <v>22</v>
      </c>
      <c r="L169" s="41">
        <v>260</v>
      </c>
      <c r="M169" s="40"/>
    </row>
    <row r="170" spans="2:13" s="21" customFormat="1" ht="83.25" customHeight="1">
      <c r="B170" s="31" t="s">
        <v>15</v>
      </c>
      <c r="C170" s="32"/>
      <c r="D170" s="33" t="s">
        <v>470</v>
      </c>
      <c r="E170" s="34" t="s">
        <v>466</v>
      </c>
      <c r="F170" s="34" t="s">
        <v>109</v>
      </c>
      <c r="G170" s="34" t="s">
        <v>275</v>
      </c>
      <c r="H170" s="35" t="s">
        <v>82</v>
      </c>
      <c r="I170" s="36"/>
      <c r="J170" s="58" t="s">
        <v>471</v>
      </c>
      <c r="K170" s="38" t="s">
        <v>22</v>
      </c>
      <c r="L170" s="41">
        <v>260</v>
      </c>
      <c r="M170" s="40"/>
    </row>
    <row r="171" spans="2:13" s="21" customFormat="1" ht="85.5" customHeight="1">
      <c r="B171" s="31" t="s">
        <v>15</v>
      </c>
      <c r="C171" s="32"/>
      <c r="D171" s="33" t="s">
        <v>472</v>
      </c>
      <c r="E171" s="34" t="s">
        <v>466</v>
      </c>
      <c r="F171" s="34" t="s">
        <v>109</v>
      </c>
      <c r="G171" s="34" t="s">
        <v>275</v>
      </c>
      <c r="H171" s="35" t="s">
        <v>82</v>
      </c>
      <c r="I171" s="36"/>
      <c r="J171" s="58" t="s">
        <v>473</v>
      </c>
      <c r="K171" s="38" t="s">
        <v>22</v>
      </c>
      <c r="L171" s="41">
        <v>260</v>
      </c>
      <c r="M171" s="40"/>
    </row>
    <row r="172" spans="2:13" s="21" customFormat="1" ht="85.5" customHeight="1">
      <c r="B172" s="31" t="s">
        <v>15</v>
      </c>
      <c r="C172" s="32"/>
      <c r="D172" s="33" t="s">
        <v>474</v>
      </c>
      <c r="E172" s="34" t="s">
        <v>466</v>
      </c>
      <c r="F172" s="34" t="s">
        <v>109</v>
      </c>
      <c r="G172" s="34" t="s">
        <v>275</v>
      </c>
      <c r="H172" s="35" t="s">
        <v>82</v>
      </c>
      <c r="I172" s="36"/>
      <c r="J172" s="58" t="s">
        <v>475</v>
      </c>
      <c r="K172" s="38" t="s">
        <v>22</v>
      </c>
      <c r="L172" s="39">
        <v>260</v>
      </c>
      <c r="M172" s="40"/>
    </row>
    <row r="173" spans="2:13" s="21" customFormat="1" ht="85.5" customHeight="1">
      <c r="B173" s="31" t="s">
        <v>15</v>
      </c>
      <c r="C173" s="32"/>
      <c r="D173" s="33" t="s">
        <v>476</v>
      </c>
      <c r="E173" s="34" t="s">
        <v>477</v>
      </c>
      <c r="F173" s="34" t="s">
        <v>109</v>
      </c>
      <c r="G173" s="34" t="s">
        <v>275</v>
      </c>
      <c r="H173" s="35" t="s">
        <v>82</v>
      </c>
      <c r="I173" s="36"/>
      <c r="J173" s="58" t="s">
        <v>478</v>
      </c>
      <c r="K173" s="42" t="s">
        <v>22</v>
      </c>
      <c r="L173" s="41">
        <v>288</v>
      </c>
      <c r="M173" s="40"/>
    </row>
    <row r="174" spans="2:13" s="21" customFormat="1" ht="85.5" customHeight="1">
      <c r="B174" s="31" t="s">
        <v>15</v>
      </c>
      <c r="C174" s="32"/>
      <c r="D174" s="33" t="s">
        <v>479</v>
      </c>
      <c r="E174" s="34" t="s">
        <v>477</v>
      </c>
      <c r="F174" s="34" t="s">
        <v>109</v>
      </c>
      <c r="G174" s="34" t="s">
        <v>275</v>
      </c>
      <c r="H174" s="35" t="s">
        <v>82</v>
      </c>
      <c r="I174" s="36"/>
      <c r="J174" s="58" t="s">
        <v>480</v>
      </c>
      <c r="K174" s="42" t="s">
        <v>22</v>
      </c>
      <c r="L174" s="41">
        <v>340</v>
      </c>
      <c r="M174" s="40"/>
    </row>
    <row r="175" spans="2:13" s="21" customFormat="1" ht="85.5" customHeight="1">
      <c r="B175" s="31" t="s">
        <v>15</v>
      </c>
      <c r="C175" s="32"/>
      <c r="D175" s="33" t="s">
        <v>481</v>
      </c>
      <c r="E175" s="34" t="s">
        <v>482</v>
      </c>
      <c r="F175" s="34" t="s">
        <v>109</v>
      </c>
      <c r="G175" s="34" t="s">
        <v>275</v>
      </c>
      <c r="H175" s="35" t="s">
        <v>234</v>
      </c>
      <c r="I175" s="36"/>
      <c r="J175" s="58" t="s">
        <v>483</v>
      </c>
      <c r="K175" s="38" t="s">
        <v>22</v>
      </c>
      <c r="L175" s="39">
        <v>483</v>
      </c>
      <c r="M175" s="40"/>
    </row>
    <row r="176" spans="2:13" s="21" customFormat="1" ht="82.5" customHeight="1">
      <c r="B176" s="31" t="s">
        <v>15</v>
      </c>
      <c r="C176" s="32"/>
      <c r="D176" s="33" t="s">
        <v>484</v>
      </c>
      <c r="E176" s="34" t="s">
        <v>485</v>
      </c>
      <c r="F176" s="34" t="s">
        <v>109</v>
      </c>
      <c r="G176" s="34" t="s">
        <v>275</v>
      </c>
      <c r="H176" s="35" t="s">
        <v>89</v>
      </c>
      <c r="I176" s="36"/>
      <c r="J176" s="58" t="s">
        <v>486</v>
      </c>
      <c r="K176" s="42" t="s">
        <v>22</v>
      </c>
      <c r="L176" s="41">
        <v>414</v>
      </c>
      <c r="M176" s="40"/>
    </row>
    <row r="177" spans="2:13" s="21" customFormat="1" ht="82.5" customHeight="1">
      <c r="B177" s="31" t="s">
        <v>15</v>
      </c>
      <c r="C177" s="32"/>
      <c r="D177" s="33" t="s">
        <v>487</v>
      </c>
      <c r="E177" s="34" t="s">
        <v>485</v>
      </c>
      <c r="F177" s="34" t="s">
        <v>109</v>
      </c>
      <c r="G177" s="34" t="s">
        <v>275</v>
      </c>
      <c r="H177" s="35" t="s">
        <v>89</v>
      </c>
      <c r="I177" s="36"/>
      <c r="J177" s="58" t="s">
        <v>488</v>
      </c>
      <c r="K177" s="38" t="s">
        <v>22</v>
      </c>
      <c r="L177" s="41">
        <v>234</v>
      </c>
      <c r="M177" s="40"/>
    </row>
    <row r="178" spans="2:13" s="21" customFormat="1" ht="82.5" customHeight="1">
      <c r="B178" s="31" t="s">
        <v>15</v>
      </c>
      <c r="C178" s="32"/>
      <c r="D178" s="33" t="s">
        <v>489</v>
      </c>
      <c r="E178" s="34" t="s">
        <v>485</v>
      </c>
      <c r="F178" s="34" t="s">
        <v>109</v>
      </c>
      <c r="G178" s="34" t="s">
        <v>275</v>
      </c>
      <c r="H178" s="35" t="s">
        <v>89</v>
      </c>
      <c r="I178" s="54"/>
      <c r="J178" s="58" t="s">
        <v>490</v>
      </c>
      <c r="K178" s="38" t="s">
        <v>22</v>
      </c>
      <c r="L178" s="41">
        <v>234</v>
      </c>
      <c r="M178" s="40"/>
    </row>
    <row r="179" spans="2:13" s="21" customFormat="1" ht="82.5" customHeight="1">
      <c r="B179" s="31" t="s">
        <v>15</v>
      </c>
      <c r="C179" s="32"/>
      <c r="D179" s="33" t="s">
        <v>491</v>
      </c>
      <c r="E179" s="34" t="s">
        <v>485</v>
      </c>
      <c r="F179" s="34" t="s">
        <v>109</v>
      </c>
      <c r="G179" s="34" t="s">
        <v>275</v>
      </c>
      <c r="H179" s="35" t="s">
        <v>89</v>
      </c>
      <c r="I179" s="36"/>
      <c r="J179" s="58" t="s">
        <v>492</v>
      </c>
      <c r="K179" s="38" t="s">
        <v>22</v>
      </c>
      <c r="L179" s="41">
        <v>234</v>
      </c>
      <c r="M179" s="40"/>
    </row>
    <row r="180" spans="2:13" s="21" customFormat="1" ht="82.5" customHeight="1">
      <c r="B180" s="31" t="s">
        <v>15</v>
      </c>
      <c r="C180" s="32"/>
      <c r="D180" s="33" t="s">
        <v>493</v>
      </c>
      <c r="E180" s="34" t="s">
        <v>485</v>
      </c>
      <c r="F180" s="34" t="s">
        <v>109</v>
      </c>
      <c r="G180" s="34" t="s">
        <v>275</v>
      </c>
      <c r="H180" s="35" t="s">
        <v>89</v>
      </c>
      <c r="I180" s="36"/>
      <c r="J180" s="58" t="s">
        <v>494</v>
      </c>
      <c r="K180" s="38" t="s">
        <v>22</v>
      </c>
      <c r="L180" s="39">
        <v>234</v>
      </c>
      <c r="M180" s="40"/>
    </row>
    <row r="181" spans="2:13" s="21" customFormat="1" ht="82.5" customHeight="1">
      <c r="B181" s="31" t="s">
        <v>15</v>
      </c>
      <c r="C181" s="32"/>
      <c r="D181" s="33" t="s">
        <v>495</v>
      </c>
      <c r="E181" s="34" t="s">
        <v>496</v>
      </c>
      <c r="F181" s="34" t="s">
        <v>109</v>
      </c>
      <c r="G181" s="34" t="s">
        <v>275</v>
      </c>
      <c r="H181" s="35" t="s">
        <v>89</v>
      </c>
      <c r="I181" s="36"/>
      <c r="J181" s="58" t="s">
        <v>497</v>
      </c>
      <c r="K181" s="42" t="s">
        <v>22</v>
      </c>
      <c r="L181" s="41">
        <v>234</v>
      </c>
      <c r="M181" s="40"/>
    </row>
    <row r="182" spans="2:13" s="21" customFormat="1" ht="83.25" customHeight="1">
      <c r="B182" s="31" t="s">
        <v>15</v>
      </c>
      <c r="C182" s="32"/>
      <c r="D182" s="33" t="s">
        <v>498</v>
      </c>
      <c r="E182" s="34" t="s">
        <v>496</v>
      </c>
      <c r="F182" s="34" t="s">
        <v>109</v>
      </c>
      <c r="G182" s="34" t="s">
        <v>275</v>
      </c>
      <c r="H182" s="35" t="s">
        <v>89</v>
      </c>
      <c r="I182" s="36"/>
      <c r="J182" s="58" t="s">
        <v>499</v>
      </c>
      <c r="K182" s="42" t="s">
        <v>22</v>
      </c>
      <c r="L182" s="41">
        <v>234</v>
      </c>
      <c r="M182" s="40"/>
    </row>
    <row r="183" spans="2:13" s="21" customFormat="1" ht="82.5" customHeight="1">
      <c r="B183" s="31" t="s">
        <v>15</v>
      </c>
      <c r="C183" s="43"/>
      <c r="D183" s="33" t="s">
        <v>500</v>
      </c>
      <c r="E183" s="34" t="s">
        <v>431</v>
      </c>
      <c r="F183" s="34" t="s">
        <v>109</v>
      </c>
      <c r="G183" s="34" t="s">
        <v>275</v>
      </c>
      <c r="H183" s="35" t="s">
        <v>20</v>
      </c>
      <c r="I183" s="36"/>
      <c r="J183" s="58" t="s">
        <v>501</v>
      </c>
      <c r="K183" s="38"/>
      <c r="L183" s="39">
        <v>264</v>
      </c>
      <c r="M183" s="40"/>
    </row>
    <row r="184" spans="2:13" s="21" customFormat="1" ht="83.25" customHeight="1">
      <c r="B184" s="31" t="s">
        <v>15</v>
      </c>
      <c r="C184" s="32"/>
      <c r="D184" s="33" t="s">
        <v>502</v>
      </c>
      <c r="E184" s="34" t="s">
        <v>431</v>
      </c>
      <c r="F184" s="34" t="s">
        <v>109</v>
      </c>
      <c r="G184" s="34" t="s">
        <v>275</v>
      </c>
      <c r="H184" s="35" t="s">
        <v>20</v>
      </c>
      <c r="I184" s="36"/>
      <c r="J184" s="58" t="s">
        <v>503</v>
      </c>
      <c r="K184" s="38" t="s">
        <v>22</v>
      </c>
      <c r="L184" s="39">
        <v>264</v>
      </c>
      <c r="M184" s="40"/>
    </row>
    <row r="185" spans="2:13" s="21" customFormat="1" ht="83.25" customHeight="1">
      <c r="B185" s="31" t="s">
        <v>15</v>
      </c>
      <c r="C185" s="32"/>
      <c r="D185" s="33" t="s">
        <v>504</v>
      </c>
      <c r="E185" s="34" t="s">
        <v>346</v>
      </c>
      <c r="F185" s="34" t="s">
        <v>505</v>
      </c>
      <c r="G185" s="34" t="s">
        <v>275</v>
      </c>
      <c r="H185" s="35" t="s">
        <v>73</v>
      </c>
      <c r="I185" s="36"/>
      <c r="J185" s="58" t="s">
        <v>506</v>
      </c>
      <c r="K185" s="38" t="s">
        <v>22</v>
      </c>
      <c r="L185" s="39">
        <v>355</v>
      </c>
      <c r="M185" s="40"/>
    </row>
    <row r="186" spans="2:13" s="21" customFormat="1" ht="82.5" customHeight="1">
      <c r="B186" s="31" t="s">
        <v>15</v>
      </c>
      <c r="C186" s="32"/>
      <c r="D186" s="33" t="s">
        <v>507</v>
      </c>
      <c r="E186" s="34" t="s">
        <v>346</v>
      </c>
      <c r="F186" s="34" t="s">
        <v>505</v>
      </c>
      <c r="G186" s="34" t="s">
        <v>275</v>
      </c>
      <c r="H186" s="35" t="s">
        <v>73</v>
      </c>
      <c r="I186" s="36"/>
      <c r="J186" s="58" t="s">
        <v>508</v>
      </c>
      <c r="K186" s="38" t="s">
        <v>22</v>
      </c>
      <c r="L186" s="39">
        <v>243</v>
      </c>
      <c r="M186" s="40"/>
    </row>
    <row r="187" spans="2:13" s="21" customFormat="1" ht="82.5" customHeight="1">
      <c r="B187" s="31" t="s">
        <v>15</v>
      </c>
      <c r="C187" s="32"/>
      <c r="D187" s="33" t="s">
        <v>509</v>
      </c>
      <c r="E187" s="34" t="s">
        <v>346</v>
      </c>
      <c r="F187" s="34" t="s">
        <v>505</v>
      </c>
      <c r="G187" s="34" t="s">
        <v>275</v>
      </c>
      <c r="H187" s="35" t="s">
        <v>73</v>
      </c>
      <c r="I187" s="36"/>
      <c r="J187" s="58" t="s">
        <v>510</v>
      </c>
      <c r="K187" s="38" t="s">
        <v>22</v>
      </c>
      <c r="L187" s="39">
        <v>243</v>
      </c>
      <c r="M187" s="40"/>
    </row>
    <row r="188" spans="2:13" s="21" customFormat="1" ht="82.5" customHeight="1">
      <c r="B188" s="31" t="s">
        <v>15</v>
      </c>
      <c r="C188" s="32"/>
      <c r="D188" s="33" t="s">
        <v>511</v>
      </c>
      <c r="E188" s="34" t="s">
        <v>346</v>
      </c>
      <c r="F188" s="34" t="s">
        <v>505</v>
      </c>
      <c r="G188" s="34" t="s">
        <v>275</v>
      </c>
      <c r="H188" s="35" t="s">
        <v>73</v>
      </c>
      <c r="I188" s="36"/>
      <c r="J188" s="58" t="s">
        <v>512</v>
      </c>
      <c r="K188" s="38" t="s">
        <v>22</v>
      </c>
      <c r="L188" s="39">
        <v>243</v>
      </c>
      <c r="M188" s="40"/>
    </row>
    <row r="189" spans="2:13" s="21" customFormat="1" ht="82.5" customHeight="1">
      <c r="B189" s="31" t="s">
        <v>15</v>
      </c>
      <c r="C189" s="32"/>
      <c r="D189" s="33" t="s">
        <v>513</v>
      </c>
      <c r="E189" s="34" t="s">
        <v>466</v>
      </c>
      <c r="F189" s="34" t="s">
        <v>505</v>
      </c>
      <c r="G189" s="34" t="s">
        <v>275</v>
      </c>
      <c r="H189" s="35" t="s">
        <v>82</v>
      </c>
      <c r="I189" s="36"/>
      <c r="J189" s="58" t="s">
        <v>514</v>
      </c>
      <c r="K189" s="38" t="s">
        <v>22</v>
      </c>
      <c r="L189" s="39">
        <v>362</v>
      </c>
      <c r="M189" s="40"/>
    </row>
    <row r="190" spans="2:13" s="21" customFormat="1" ht="84.75" customHeight="1">
      <c r="B190" s="31" t="s">
        <v>15</v>
      </c>
      <c r="C190" s="32"/>
      <c r="D190" s="33" t="s">
        <v>515</v>
      </c>
      <c r="E190" s="34" t="s">
        <v>466</v>
      </c>
      <c r="F190" s="34" t="s">
        <v>505</v>
      </c>
      <c r="G190" s="34" t="s">
        <v>275</v>
      </c>
      <c r="H190" s="35" t="s">
        <v>82</v>
      </c>
      <c r="I190" s="36"/>
      <c r="J190" s="58" t="s">
        <v>516</v>
      </c>
      <c r="K190" s="38" t="s">
        <v>22</v>
      </c>
      <c r="L190" s="39">
        <v>239</v>
      </c>
      <c r="M190" s="40"/>
    </row>
    <row r="191" spans="2:13" s="21" customFormat="1" ht="89.25" customHeight="1">
      <c r="B191" s="31" t="s">
        <v>15</v>
      </c>
      <c r="C191" s="32"/>
      <c r="D191" s="33" t="s">
        <v>517</v>
      </c>
      <c r="E191" s="34" t="s">
        <v>466</v>
      </c>
      <c r="F191" s="34" t="s">
        <v>505</v>
      </c>
      <c r="G191" s="34" t="s">
        <v>275</v>
      </c>
      <c r="H191" s="35" t="s">
        <v>82</v>
      </c>
      <c r="I191" s="36"/>
      <c r="J191" s="58" t="s">
        <v>518</v>
      </c>
      <c r="K191" s="38" t="s">
        <v>22</v>
      </c>
      <c r="L191" s="39">
        <v>239</v>
      </c>
      <c r="M191" s="40"/>
    </row>
    <row r="192" spans="2:13" s="21" customFormat="1" ht="89.25" customHeight="1">
      <c r="B192" s="31" t="s">
        <v>15</v>
      </c>
      <c r="C192" s="32"/>
      <c r="D192" s="33" t="s">
        <v>519</v>
      </c>
      <c r="E192" s="34" t="s">
        <v>466</v>
      </c>
      <c r="F192" s="34" t="s">
        <v>505</v>
      </c>
      <c r="G192" s="34" t="s">
        <v>275</v>
      </c>
      <c r="H192" s="35" t="s">
        <v>82</v>
      </c>
      <c r="I192" s="36"/>
      <c r="J192" s="58" t="s">
        <v>520</v>
      </c>
      <c r="K192" s="38" t="s">
        <v>22</v>
      </c>
      <c r="L192" s="39">
        <v>239</v>
      </c>
      <c r="M192" s="40"/>
    </row>
    <row r="193" spans="2:13" s="21" customFormat="1" ht="89.25" customHeight="1">
      <c r="B193" s="31" t="s">
        <v>15</v>
      </c>
      <c r="C193" s="32"/>
      <c r="D193" s="33" t="s">
        <v>521</v>
      </c>
      <c r="E193" s="34" t="s">
        <v>485</v>
      </c>
      <c r="F193" s="34" t="s">
        <v>505</v>
      </c>
      <c r="G193" s="34" t="s">
        <v>275</v>
      </c>
      <c r="H193" s="35" t="s">
        <v>89</v>
      </c>
      <c r="I193" s="36"/>
      <c r="J193" s="58" t="s">
        <v>522</v>
      </c>
      <c r="K193" s="38" t="s">
        <v>22</v>
      </c>
      <c r="L193" s="39">
        <v>339</v>
      </c>
      <c r="M193" s="40"/>
    </row>
    <row r="194" spans="2:13" s="21" customFormat="1" ht="89.25" customHeight="1">
      <c r="B194" s="31" t="s">
        <v>15</v>
      </c>
      <c r="C194" s="32"/>
      <c r="D194" s="33" t="s">
        <v>523</v>
      </c>
      <c r="E194" s="34" t="s">
        <v>485</v>
      </c>
      <c r="F194" s="34" t="s">
        <v>505</v>
      </c>
      <c r="G194" s="34" t="s">
        <v>275</v>
      </c>
      <c r="H194" s="35" t="s">
        <v>89</v>
      </c>
      <c r="I194" s="36"/>
      <c r="J194" s="58" t="s">
        <v>524</v>
      </c>
      <c r="K194" s="38" t="s">
        <v>22</v>
      </c>
      <c r="L194" s="39">
        <v>201</v>
      </c>
      <c r="M194" s="40"/>
    </row>
    <row r="195" spans="2:13" s="21" customFormat="1" ht="82.5" customHeight="1">
      <c r="B195" s="31" t="s">
        <v>15</v>
      </c>
      <c r="C195" s="32"/>
      <c r="D195" s="33" t="s">
        <v>525</v>
      </c>
      <c r="E195" s="34" t="s">
        <v>485</v>
      </c>
      <c r="F195" s="34" t="s">
        <v>505</v>
      </c>
      <c r="G195" s="34" t="s">
        <v>275</v>
      </c>
      <c r="H195" s="35" t="s">
        <v>89</v>
      </c>
      <c r="I195" s="36"/>
      <c r="J195" s="58" t="s">
        <v>526</v>
      </c>
      <c r="K195" s="38" t="s">
        <v>22</v>
      </c>
      <c r="L195" s="39">
        <v>201</v>
      </c>
      <c r="M195" s="40"/>
    </row>
    <row r="196" spans="2:13" s="21" customFormat="1" ht="82.5" customHeight="1">
      <c r="B196" s="31" t="s">
        <v>15</v>
      </c>
      <c r="C196" s="32"/>
      <c r="D196" s="33" t="s">
        <v>527</v>
      </c>
      <c r="E196" s="34" t="s">
        <v>485</v>
      </c>
      <c r="F196" s="34" t="s">
        <v>505</v>
      </c>
      <c r="G196" s="34" t="s">
        <v>275</v>
      </c>
      <c r="H196" s="35" t="s">
        <v>89</v>
      </c>
      <c r="I196" s="36"/>
      <c r="J196" s="58" t="s">
        <v>528</v>
      </c>
      <c r="K196" s="38" t="s">
        <v>22</v>
      </c>
      <c r="L196" s="39">
        <v>201</v>
      </c>
      <c r="M196" s="40"/>
    </row>
    <row r="197" spans="2:13" s="21" customFormat="1" ht="90" customHeight="1">
      <c r="B197" s="31" t="s">
        <v>15</v>
      </c>
      <c r="C197" s="32"/>
      <c r="D197" s="33" t="s">
        <v>529</v>
      </c>
      <c r="E197" s="34" t="s">
        <v>530</v>
      </c>
      <c r="F197" s="34" t="s">
        <v>531</v>
      </c>
      <c r="G197" s="34" t="s">
        <v>275</v>
      </c>
      <c r="H197" s="35" t="s">
        <v>28</v>
      </c>
      <c r="I197" s="54" t="s">
        <v>532</v>
      </c>
      <c r="J197" s="58" t="s">
        <v>533</v>
      </c>
      <c r="K197" s="38" t="s">
        <v>22</v>
      </c>
      <c r="L197" s="39">
        <v>3153</v>
      </c>
      <c r="M197" s="40"/>
    </row>
    <row r="198" spans="2:13" s="21" customFormat="1" ht="88.5" customHeight="1">
      <c r="B198" s="31" t="s">
        <v>15</v>
      </c>
      <c r="C198" s="32"/>
      <c r="D198" s="33" t="s">
        <v>534</v>
      </c>
      <c r="E198" s="34" t="s">
        <v>450</v>
      </c>
      <c r="F198" s="34" t="s">
        <v>531</v>
      </c>
      <c r="G198" s="34" t="s">
        <v>275</v>
      </c>
      <c r="H198" s="35" t="s">
        <v>28</v>
      </c>
      <c r="I198" s="54" t="s">
        <v>535</v>
      </c>
      <c r="J198" s="58" t="s">
        <v>536</v>
      </c>
      <c r="K198" s="38" t="s">
        <v>22</v>
      </c>
      <c r="L198" s="39">
        <v>3116</v>
      </c>
      <c r="M198" s="40"/>
    </row>
    <row r="199" spans="2:13" s="21" customFormat="1" ht="88.5" customHeight="1">
      <c r="B199" s="31" t="s">
        <v>15</v>
      </c>
      <c r="C199" s="32"/>
      <c r="D199" s="33" t="s">
        <v>537</v>
      </c>
      <c r="E199" s="34" t="s">
        <v>450</v>
      </c>
      <c r="F199" s="34" t="s">
        <v>531</v>
      </c>
      <c r="G199" s="34" t="s">
        <v>275</v>
      </c>
      <c r="H199" s="35" t="s">
        <v>28</v>
      </c>
      <c r="I199" s="54" t="s">
        <v>78</v>
      </c>
      <c r="J199" s="58" t="s">
        <v>538</v>
      </c>
      <c r="K199" s="38" t="s">
        <v>22</v>
      </c>
      <c r="L199" s="39">
        <v>1450</v>
      </c>
      <c r="M199" s="40"/>
    </row>
    <row r="200" spans="2:13" s="21" customFormat="1" ht="88.5" customHeight="1">
      <c r="B200" s="31" t="s">
        <v>15</v>
      </c>
      <c r="C200" s="32"/>
      <c r="D200" s="33" t="s">
        <v>539</v>
      </c>
      <c r="E200" s="34" t="s">
        <v>450</v>
      </c>
      <c r="F200" s="34" t="s">
        <v>531</v>
      </c>
      <c r="G200" s="34" t="s">
        <v>275</v>
      </c>
      <c r="H200" s="35" t="s">
        <v>28</v>
      </c>
      <c r="I200" s="54" t="s">
        <v>78</v>
      </c>
      <c r="J200" s="58" t="s">
        <v>540</v>
      </c>
      <c r="K200" s="38" t="s">
        <v>22</v>
      </c>
      <c r="L200" s="39">
        <v>1280</v>
      </c>
      <c r="M200" s="40"/>
    </row>
    <row r="201" spans="2:13" s="21" customFormat="1" ht="83.25" customHeight="1">
      <c r="B201" s="31" t="s">
        <v>15</v>
      </c>
      <c r="C201" s="32"/>
      <c r="D201" s="33" t="s">
        <v>541</v>
      </c>
      <c r="E201" s="34" t="s">
        <v>422</v>
      </c>
      <c r="F201" s="34" t="s">
        <v>531</v>
      </c>
      <c r="G201" s="34" t="s">
        <v>275</v>
      </c>
      <c r="H201" s="35" t="s">
        <v>20</v>
      </c>
      <c r="I201" s="54" t="s">
        <v>78</v>
      </c>
      <c r="J201" s="58" t="s">
        <v>542</v>
      </c>
      <c r="K201" s="38" t="s">
        <v>22</v>
      </c>
      <c r="L201" s="39">
        <v>1352</v>
      </c>
      <c r="M201" s="40"/>
    </row>
    <row r="202" spans="2:13" s="21" customFormat="1" ht="75" customHeight="1">
      <c r="B202" s="31" t="s">
        <v>15</v>
      </c>
      <c r="C202" s="32"/>
      <c r="D202" s="33" t="s">
        <v>543</v>
      </c>
      <c r="E202" s="34" t="s">
        <v>477</v>
      </c>
      <c r="F202" s="34" t="s">
        <v>531</v>
      </c>
      <c r="G202" s="34" t="s">
        <v>275</v>
      </c>
      <c r="H202" s="35" t="s">
        <v>82</v>
      </c>
      <c r="I202" s="54" t="s">
        <v>78</v>
      </c>
      <c r="J202" s="31" t="s">
        <v>544</v>
      </c>
      <c r="K202" s="38" t="s">
        <v>22</v>
      </c>
      <c r="L202" s="39">
        <v>340</v>
      </c>
      <c r="M202" s="40"/>
    </row>
    <row r="203" spans="2:13" s="21" customFormat="1" ht="105" customHeight="1">
      <c r="B203" s="31" t="s">
        <v>15</v>
      </c>
      <c r="C203" s="32"/>
      <c r="D203" s="33" t="s">
        <v>545</v>
      </c>
      <c r="E203" s="34" t="s">
        <v>477</v>
      </c>
      <c r="F203" s="34" t="s">
        <v>531</v>
      </c>
      <c r="G203" s="34" t="s">
        <v>275</v>
      </c>
      <c r="H203" s="35" t="s">
        <v>82</v>
      </c>
      <c r="I203" s="54" t="s">
        <v>78</v>
      </c>
      <c r="J203" s="31" t="s">
        <v>544</v>
      </c>
      <c r="K203" s="38" t="s">
        <v>22</v>
      </c>
      <c r="L203" s="39">
        <v>340</v>
      </c>
      <c r="M203" s="40"/>
    </row>
    <row r="204" spans="2:13" s="21" customFormat="1" ht="25.5" customHeight="1">
      <c r="B204" s="28" t="s">
        <v>546</v>
      </c>
      <c r="C204" s="29"/>
      <c r="D204" s="30"/>
      <c r="E204" s="30"/>
      <c r="F204" s="30"/>
      <c r="G204" s="30"/>
      <c r="H204" s="30"/>
      <c r="I204" s="30"/>
      <c r="J204" s="30"/>
      <c r="K204" s="30"/>
      <c r="L204" s="173"/>
      <c r="M204" s="26"/>
    </row>
    <row r="205" spans="2:13" s="21" customFormat="1" ht="90" customHeight="1">
      <c r="B205" s="31" t="s">
        <v>15</v>
      </c>
      <c r="C205" s="32"/>
      <c r="D205" s="33" t="s">
        <v>547</v>
      </c>
      <c r="E205" s="34" t="s">
        <v>548</v>
      </c>
      <c r="F205" s="34" t="s">
        <v>531</v>
      </c>
      <c r="G205" s="34" t="s">
        <v>549</v>
      </c>
      <c r="H205" s="35" t="s">
        <v>28</v>
      </c>
      <c r="I205" s="54" t="s">
        <v>78</v>
      </c>
      <c r="J205" s="58" t="s">
        <v>550</v>
      </c>
      <c r="K205" s="38" t="s">
        <v>22</v>
      </c>
      <c r="L205" s="39">
        <v>2813</v>
      </c>
      <c r="M205" s="40"/>
    </row>
    <row r="206" spans="2:13" s="21" customFormat="1" ht="25.5" customHeight="1">
      <c r="B206" s="28" t="s">
        <v>551</v>
      </c>
      <c r="C206" s="29"/>
      <c r="D206" s="30"/>
      <c r="E206" s="30"/>
      <c r="F206" s="30"/>
      <c r="G206" s="30"/>
      <c r="H206" s="30"/>
      <c r="I206" s="30"/>
      <c r="J206" s="30"/>
      <c r="K206" s="30"/>
      <c r="L206" s="173"/>
      <c r="M206" s="26"/>
    </row>
    <row r="207" spans="2:13" s="21" customFormat="1" ht="87" customHeight="1">
      <c r="B207" s="31" t="s">
        <v>15</v>
      </c>
      <c r="C207" s="32"/>
      <c r="D207" s="33" t="s">
        <v>552</v>
      </c>
      <c r="E207" s="34" t="s">
        <v>553</v>
      </c>
      <c r="F207" s="34" t="s">
        <v>18</v>
      </c>
      <c r="G207" s="34" t="s">
        <v>275</v>
      </c>
      <c r="H207" s="35" t="s">
        <v>73</v>
      </c>
      <c r="I207" s="36"/>
      <c r="J207" s="58" t="s">
        <v>554</v>
      </c>
      <c r="K207" s="38" t="s">
        <v>22</v>
      </c>
      <c r="L207" s="39">
        <v>25702</v>
      </c>
      <c r="M207" s="40"/>
    </row>
    <row r="208" spans="2:13" s="21" customFormat="1" ht="87" customHeight="1">
      <c r="B208" s="31" t="s">
        <v>15</v>
      </c>
      <c r="C208" s="32"/>
      <c r="D208" s="33" t="s">
        <v>555</v>
      </c>
      <c r="E208" s="34" t="s">
        <v>556</v>
      </c>
      <c r="F208" s="34" t="s">
        <v>18</v>
      </c>
      <c r="G208" s="34" t="s">
        <v>275</v>
      </c>
      <c r="H208" s="35" t="s">
        <v>73</v>
      </c>
      <c r="I208" s="36"/>
      <c r="J208" s="58" t="s">
        <v>557</v>
      </c>
      <c r="K208" s="38" t="s">
        <v>22</v>
      </c>
      <c r="L208" s="39">
        <v>9996</v>
      </c>
      <c r="M208" s="40"/>
    </row>
    <row r="209" spans="2:13" s="21" customFormat="1" ht="25.5" customHeight="1">
      <c r="B209" s="28" t="s">
        <v>558</v>
      </c>
      <c r="C209" s="29"/>
      <c r="D209" s="30"/>
      <c r="E209" s="30"/>
      <c r="F209" s="30"/>
      <c r="G209" s="30"/>
      <c r="H209" s="30"/>
      <c r="I209" s="30"/>
      <c r="J209" s="30"/>
      <c r="K209" s="30"/>
      <c r="L209" s="173"/>
      <c r="M209" s="26"/>
    </row>
    <row r="210" spans="2:13" s="21" customFormat="1" ht="83.25" customHeight="1">
      <c r="B210" s="31" t="s">
        <v>15</v>
      </c>
      <c r="C210" s="32"/>
      <c r="D210" s="33" t="s">
        <v>559</v>
      </c>
      <c r="E210" s="34" t="s">
        <v>560</v>
      </c>
      <c r="F210" s="34" t="s">
        <v>18</v>
      </c>
      <c r="G210" s="34" t="s">
        <v>561</v>
      </c>
      <c r="H210" s="35" t="s">
        <v>441</v>
      </c>
      <c r="I210" s="36"/>
      <c r="J210" s="58" t="s">
        <v>562</v>
      </c>
      <c r="K210" s="38" t="s">
        <v>22</v>
      </c>
      <c r="L210" s="39">
        <v>12087</v>
      </c>
      <c r="M210" s="40"/>
    </row>
    <row r="211" spans="2:13" s="21" customFormat="1" ht="87" customHeight="1">
      <c r="B211" s="31" t="s">
        <v>15</v>
      </c>
      <c r="C211" s="32"/>
      <c r="D211" s="33" t="s">
        <v>563</v>
      </c>
      <c r="E211" s="34" t="s">
        <v>560</v>
      </c>
      <c r="F211" s="34" t="s">
        <v>18</v>
      </c>
      <c r="G211" s="34" t="s">
        <v>561</v>
      </c>
      <c r="H211" s="35" t="s">
        <v>441</v>
      </c>
      <c r="I211" s="36"/>
      <c r="J211" s="58" t="s">
        <v>564</v>
      </c>
      <c r="K211" s="38" t="s">
        <v>22</v>
      </c>
      <c r="L211" s="39">
        <v>10197</v>
      </c>
      <c r="M211" s="40"/>
    </row>
    <row r="212" spans="2:13" s="21" customFormat="1" ht="83.25" customHeight="1">
      <c r="B212" s="31" t="s">
        <v>15</v>
      </c>
      <c r="C212" s="32"/>
      <c r="D212" s="33" t="s">
        <v>565</v>
      </c>
      <c r="E212" s="34" t="s">
        <v>566</v>
      </c>
      <c r="F212" s="34" t="s">
        <v>18</v>
      </c>
      <c r="G212" s="34" t="s">
        <v>561</v>
      </c>
      <c r="H212" s="35" t="s">
        <v>73</v>
      </c>
      <c r="I212" s="36"/>
      <c r="J212" s="58" t="s">
        <v>567</v>
      </c>
      <c r="K212" s="38" t="s">
        <v>22</v>
      </c>
      <c r="L212" s="39">
        <v>8380</v>
      </c>
      <c r="M212" s="40"/>
    </row>
    <row r="213" spans="2:13" s="21" customFormat="1" ht="105" customHeight="1">
      <c r="B213" s="31" t="s">
        <v>15</v>
      </c>
      <c r="C213" s="32"/>
      <c r="D213" s="33" t="s">
        <v>568</v>
      </c>
      <c r="E213" s="34" t="s">
        <v>566</v>
      </c>
      <c r="F213" s="34" t="s">
        <v>18</v>
      </c>
      <c r="G213" s="34" t="s">
        <v>561</v>
      </c>
      <c r="H213" s="35" t="s">
        <v>73</v>
      </c>
      <c r="I213" s="36"/>
      <c r="J213" s="58" t="s">
        <v>569</v>
      </c>
      <c r="K213" s="38" t="s">
        <v>22</v>
      </c>
      <c r="L213" s="39">
        <v>8380</v>
      </c>
      <c r="M213" s="40"/>
    </row>
    <row r="214" spans="2:13" s="21" customFormat="1" ht="105" customHeight="1">
      <c r="B214" s="31" t="s">
        <v>15</v>
      </c>
      <c r="C214" s="32"/>
      <c r="D214" s="33" t="s">
        <v>570</v>
      </c>
      <c r="E214" s="34" t="s">
        <v>566</v>
      </c>
      <c r="F214" s="34" t="s">
        <v>18</v>
      </c>
      <c r="G214" s="34" t="s">
        <v>561</v>
      </c>
      <c r="H214" s="35" t="s">
        <v>73</v>
      </c>
      <c r="I214" s="36"/>
      <c r="J214" s="58" t="s">
        <v>571</v>
      </c>
      <c r="K214" s="38" t="s">
        <v>22</v>
      </c>
      <c r="L214" s="39">
        <v>8380</v>
      </c>
      <c r="M214" s="40"/>
    </row>
    <row r="215" spans="2:13" s="21" customFormat="1" ht="105" customHeight="1">
      <c r="B215" s="31" t="s">
        <v>15</v>
      </c>
      <c r="C215" s="32"/>
      <c r="D215" s="33" t="s">
        <v>572</v>
      </c>
      <c r="E215" s="34" t="s">
        <v>573</v>
      </c>
      <c r="F215" s="34" t="s">
        <v>18</v>
      </c>
      <c r="G215" s="34" t="s">
        <v>561</v>
      </c>
      <c r="H215" s="35" t="s">
        <v>73</v>
      </c>
      <c r="I215" s="36"/>
      <c r="J215" s="58" t="s">
        <v>574</v>
      </c>
      <c r="K215" s="38" t="s">
        <v>22</v>
      </c>
      <c r="L215" s="39">
        <v>8380</v>
      </c>
      <c r="M215" s="40"/>
    </row>
    <row r="216" spans="2:13" s="21" customFormat="1" ht="95.25" customHeight="1">
      <c r="B216" s="31" t="s">
        <v>15</v>
      </c>
      <c r="C216" s="32"/>
      <c r="D216" s="33" t="s">
        <v>575</v>
      </c>
      <c r="E216" s="34" t="s">
        <v>573</v>
      </c>
      <c r="F216" s="34" t="s">
        <v>18</v>
      </c>
      <c r="G216" s="34" t="s">
        <v>561</v>
      </c>
      <c r="H216" s="35" t="s">
        <v>73</v>
      </c>
      <c r="I216" s="36"/>
      <c r="J216" s="58" t="s">
        <v>576</v>
      </c>
      <c r="K216" s="38" t="s">
        <v>22</v>
      </c>
      <c r="L216" s="39">
        <v>8380</v>
      </c>
      <c r="M216" s="40"/>
    </row>
    <row r="217" spans="2:13" s="21" customFormat="1" ht="95.25" customHeight="1">
      <c r="B217" s="31" t="s">
        <v>15</v>
      </c>
      <c r="C217" s="32"/>
      <c r="D217" s="33" t="s">
        <v>577</v>
      </c>
      <c r="E217" s="34" t="s">
        <v>573</v>
      </c>
      <c r="F217" s="34" t="s">
        <v>18</v>
      </c>
      <c r="G217" s="34" t="s">
        <v>561</v>
      </c>
      <c r="H217" s="35" t="s">
        <v>73</v>
      </c>
      <c r="I217" s="36"/>
      <c r="J217" s="58" t="s">
        <v>578</v>
      </c>
      <c r="K217" s="38" t="s">
        <v>22</v>
      </c>
      <c r="L217" s="39">
        <v>6983</v>
      </c>
      <c r="M217" s="40"/>
    </row>
    <row r="218" spans="2:13" s="21" customFormat="1" ht="95.25" customHeight="1">
      <c r="B218" s="31" t="s">
        <v>15</v>
      </c>
      <c r="C218" s="32"/>
      <c r="D218" s="33" t="s">
        <v>579</v>
      </c>
      <c r="E218" s="34" t="s">
        <v>573</v>
      </c>
      <c r="F218" s="34" t="s">
        <v>18</v>
      </c>
      <c r="G218" s="34" t="s">
        <v>561</v>
      </c>
      <c r="H218" s="35" t="s">
        <v>73</v>
      </c>
      <c r="I218" s="36"/>
      <c r="J218" s="58" t="s">
        <v>580</v>
      </c>
      <c r="K218" s="38" t="s">
        <v>22</v>
      </c>
      <c r="L218" s="39">
        <v>6983</v>
      </c>
      <c r="M218" s="40"/>
    </row>
    <row r="219" spans="2:13" s="21" customFormat="1" ht="75">
      <c r="B219" s="31" t="s">
        <v>15</v>
      </c>
      <c r="C219" s="32"/>
      <c r="D219" s="33" t="s">
        <v>581</v>
      </c>
      <c r="E219" s="34" t="s">
        <v>573</v>
      </c>
      <c r="F219" s="34" t="s">
        <v>18</v>
      </c>
      <c r="G219" s="34" t="s">
        <v>561</v>
      </c>
      <c r="H219" s="35" t="s">
        <v>73</v>
      </c>
      <c r="I219" s="36"/>
      <c r="J219" s="58" t="s">
        <v>582</v>
      </c>
      <c r="K219" s="38" t="s">
        <v>22</v>
      </c>
      <c r="L219" s="39">
        <v>6983</v>
      </c>
      <c r="M219" s="61"/>
    </row>
    <row r="220" spans="2:13" s="21" customFormat="1" ht="75">
      <c r="B220" s="31" t="s">
        <v>15</v>
      </c>
      <c r="C220" s="32"/>
      <c r="D220" s="33" t="s">
        <v>583</v>
      </c>
      <c r="E220" s="34" t="s">
        <v>584</v>
      </c>
      <c r="F220" s="34" t="s">
        <v>18</v>
      </c>
      <c r="G220" s="34" t="s">
        <v>585</v>
      </c>
      <c r="H220" s="35" t="s">
        <v>73</v>
      </c>
      <c r="I220" s="36"/>
      <c r="J220" s="58" t="s">
        <v>586</v>
      </c>
      <c r="K220" s="38" t="s">
        <v>22</v>
      </c>
      <c r="L220" s="41">
        <v>4035</v>
      </c>
      <c r="M220" s="40"/>
    </row>
    <row r="221" spans="2:13" s="21" customFormat="1" ht="75">
      <c r="B221" s="31" t="s">
        <v>15</v>
      </c>
      <c r="C221" s="32"/>
      <c r="D221" s="33" t="s">
        <v>587</v>
      </c>
      <c r="E221" s="34" t="s">
        <v>584</v>
      </c>
      <c r="F221" s="34" t="s">
        <v>18</v>
      </c>
      <c r="G221" s="34" t="s">
        <v>585</v>
      </c>
      <c r="H221" s="35" t="s">
        <v>73</v>
      </c>
      <c r="I221" s="36"/>
      <c r="J221" s="58" t="s">
        <v>588</v>
      </c>
      <c r="K221" s="38" t="s">
        <v>22</v>
      </c>
      <c r="L221" s="41">
        <v>4035</v>
      </c>
      <c r="M221" s="40"/>
    </row>
    <row r="222" spans="2:13" s="21" customFormat="1" ht="75">
      <c r="B222" s="31" t="s">
        <v>15</v>
      </c>
      <c r="C222" s="32"/>
      <c r="D222" s="33" t="s">
        <v>589</v>
      </c>
      <c r="E222" s="34" t="s">
        <v>584</v>
      </c>
      <c r="F222" s="34" t="s">
        <v>18</v>
      </c>
      <c r="G222" s="34" t="s">
        <v>585</v>
      </c>
      <c r="H222" s="35" t="s">
        <v>73</v>
      </c>
      <c r="I222" s="36"/>
      <c r="J222" s="58" t="s">
        <v>590</v>
      </c>
      <c r="K222" s="38" t="s">
        <v>22</v>
      </c>
      <c r="L222" s="41">
        <v>4035</v>
      </c>
      <c r="M222" s="40"/>
    </row>
    <row r="223" spans="2:13" s="21" customFormat="1" ht="24.6">
      <c r="B223" s="28" t="s">
        <v>591</v>
      </c>
      <c r="C223" s="29"/>
      <c r="D223" s="30"/>
      <c r="E223" s="30"/>
      <c r="F223" s="30"/>
      <c r="G223" s="30"/>
      <c r="H223" s="30"/>
      <c r="I223" s="30"/>
      <c r="J223" s="30"/>
      <c r="K223" s="30"/>
      <c r="L223" s="173"/>
      <c r="M223" s="26"/>
    </row>
    <row r="224" spans="2:13" s="21" customFormat="1" ht="60">
      <c r="B224" s="31" t="s">
        <v>592</v>
      </c>
      <c r="C224" s="32"/>
      <c r="D224" s="33" t="s">
        <v>593</v>
      </c>
      <c r="E224" s="34" t="s">
        <v>594</v>
      </c>
      <c r="F224" s="34" t="s">
        <v>26</v>
      </c>
      <c r="G224" s="34" t="s">
        <v>595</v>
      </c>
      <c r="H224" s="35" t="s">
        <v>596</v>
      </c>
      <c r="I224" s="36"/>
      <c r="J224" s="58" t="s">
        <v>597</v>
      </c>
      <c r="K224" s="38" t="s">
        <v>22</v>
      </c>
      <c r="L224" s="39">
        <v>7732</v>
      </c>
      <c r="M224" s="40"/>
    </row>
    <row r="225" spans="2:13" s="21" customFormat="1" ht="60">
      <c r="B225" s="31" t="s">
        <v>592</v>
      </c>
      <c r="C225" s="32"/>
      <c r="D225" s="33" t="s">
        <v>598</v>
      </c>
      <c r="E225" s="34" t="s">
        <v>599</v>
      </c>
      <c r="F225" s="34" t="s">
        <v>26</v>
      </c>
      <c r="G225" s="34" t="s">
        <v>595</v>
      </c>
      <c r="H225" s="35" t="s">
        <v>596</v>
      </c>
      <c r="I225" s="36"/>
      <c r="J225" s="58" t="s">
        <v>600</v>
      </c>
      <c r="K225" s="38"/>
      <c r="L225" s="39">
        <v>7912</v>
      </c>
      <c r="M225" s="40"/>
    </row>
    <row r="226" spans="2:13" s="21" customFormat="1" ht="60">
      <c r="B226" s="31" t="s">
        <v>592</v>
      </c>
      <c r="C226" s="32"/>
      <c r="D226" s="33" t="s">
        <v>601</v>
      </c>
      <c r="E226" s="34" t="s">
        <v>602</v>
      </c>
      <c r="F226" s="34" t="s">
        <v>120</v>
      </c>
      <c r="G226" s="34" t="s">
        <v>595</v>
      </c>
      <c r="H226" s="35" t="s">
        <v>596</v>
      </c>
      <c r="I226" s="36"/>
      <c r="J226" s="58" t="s">
        <v>603</v>
      </c>
      <c r="K226" s="38" t="s">
        <v>22</v>
      </c>
      <c r="L226" s="39">
        <v>4410</v>
      </c>
      <c r="M226" s="40"/>
    </row>
    <row r="227" spans="2:13" s="21" customFormat="1" ht="60">
      <c r="B227" s="31" t="s">
        <v>592</v>
      </c>
      <c r="C227" s="32"/>
      <c r="D227" s="33" t="s">
        <v>604</v>
      </c>
      <c r="E227" s="34" t="s">
        <v>605</v>
      </c>
      <c r="F227" s="34" t="s">
        <v>120</v>
      </c>
      <c r="G227" s="34" t="s">
        <v>595</v>
      </c>
      <c r="H227" s="35" t="s">
        <v>596</v>
      </c>
      <c r="I227" s="36"/>
      <c r="J227" s="58" t="s">
        <v>606</v>
      </c>
      <c r="K227" s="38"/>
      <c r="L227" s="41">
        <v>4612</v>
      </c>
      <c r="M227" s="40"/>
    </row>
    <row r="228" spans="2:13" s="21" customFormat="1" ht="60">
      <c r="B228" s="31" t="s">
        <v>592</v>
      </c>
      <c r="C228" s="32"/>
      <c r="D228" s="33" t="s">
        <v>607</v>
      </c>
      <c r="E228" s="34" t="s">
        <v>608</v>
      </c>
      <c r="F228" s="34" t="s">
        <v>120</v>
      </c>
      <c r="G228" s="34" t="s">
        <v>609</v>
      </c>
      <c r="H228" s="35" t="s">
        <v>596</v>
      </c>
      <c r="I228" s="36"/>
      <c r="J228" s="58" t="s">
        <v>610</v>
      </c>
      <c r="K228" s="38" t="s">
        <v>22</v>
      </c>
      <c r="L228" s="39">
        <v>2875</v>
      </c>
      <c r="M228" s="40"/>
    </row>
    <row r="229" spans="2:13" s="21" customFormat="1" ht="60">
      <c r="B229" s="31" t="s">
        <v>592</v>
      </c>
      <c r="C229" s="32"/>
      <c r="D229" s="33" t="s">
        <v>611</v>
      </c>
      <c r="E229" s="34" t="s">
        <v>612</v>
      </c>
      <c r="F229" s="34" t="s">
        <v>120</v>
      </c>
      <c r="G229" s="34" t="s">
        <v>609</v>
      </c>
      <c r="H229" s="35" t="s">
        <v>596</v>
      </c>
      <c r="I229" s="36"/>
      <c r="J229" s="58" t="s">
        <v>613</v>
      </c>
      <c r="K229" s="38"/>
      <c r="L229" s="39">
        <v>3000</v>
      </c>
      <c r="M229" s="40"/>
    </row>
    <row r="230" spans="2:13" s="21" customFormat="1" ht="60">
      <c r="B230" s="31" t="s">
        <v>592</v>
      </c>
      <c r="C230" s="32"/>
      <c r="D230" s="33" t="s">
        <v>614</v>
      </c>
      <c r="E230" s="34" t="s">
        <v>615</v>
      </c>
      <c r="F230" s="34" t="s">
        <v>120</v>
      </c>
      <c r="G230" s="34" t="s">
        <v>609</v>
      </c>
      <c r="H230" s="35" t="s">
        <v>596</v>
      </c>
      <c r="I230" s="36"/>
      <c r="J230" s="58" t="s">
        <v>616</v>
      </c>
      <c r="K230" s="38" t="s">
        <v>22</v>
      </c>
      <c r="L230" s="39">
        <v>2575</v>
      </c>
      <c r="M230" s="40"/>
    </row>
    <row r="231" spans="2:13" s="21" customFormat="1" ht="60">
      <c r="B231" s="31" t="s">
        <v>592</v>
      </c>
      <c r="C231" s="32"/>
      <c r="D231" s="33" t="s">
        <v>617</v>
      </c>
      <c r="E231" s="34" t="s">
        <v>618</v>
      </c>
      <c r="F231" s="34" t="s">
        <v>120</v>
      </c>
      <c r="G231" s="34" t="s">
        <v>609</v>
      </c>
      <c r="H231" s="35" t="s">
        <v>596</v>
      </c>
      <c r="I231" s="36"/>
      <c r="J231" s="58" t="s">
        <v>619</v>
      </c>
      <c r="K231" s="38"/>
      <c r="L231" s="39">
        <v>2700</v>
      </c>
      <c r="M231" s="40"/>
    </row>
    <row r="232" spans="2:13" s="21" customFormat="1" ht="60">
      <c r="B232" s="31" t="s">
        <v>592</v>
      </c>
      <c r="C232" s="32"/>
      <c r="D232" s="33" t="s">
        <v>620</v>
      </c>
      <c r="E232" s="34" t="s">
        <v>621</v>
      </c>
      <c r="F232" s="34" t="s">
        <v>120</v>
      </c>
      <c r="G232" s="34" t="s">
        <v>622</v>
      </c>
      <c r="H232" s="35" t="s">
        <v>596</v>
      </c>
      <c r="I232" s="36"/>
      <c r="J232" s="58" t="s">
        <v>623</v>
      </c>
      <c r="K232" s="38" t="s">
        <v>22</v>
      </c>
      <c r="L232" s="39">
        <v>1548</v>
      </c>
      <c r="M232" s="40"/>
    </row>
    <row r="233" spans="2:13" s="21" customFormat="1" ht="60">
      <c r="B233" s="31" t="s">
        <v>592</v>
      </c>
      <c r="C233" s="32"/>
      <c r="D233" s="33" t="s">
        <v>624</v>
      </c>
      <c r="E233" s="34" t="s">
        <v>625</v>
      </c>
      <c r="F233" s="34" t="s">
        <v>120</v>
      </c>
      <c r="G233" s="34" t="s">
        <v>622</v>
      </c>
      <c r="H233" s="35" t="s">
        <v>596</v>
      </c>
      <c r="I233" s="36"/>
      <c r="J233" s="58" t="s">
        <v>626</v>
      </c>
      <c r="K233" s="38"/>
      <c r="L233" s="39">
        <v>1678</v>
      </c>
      <c r="M233" s="40"/>
    </row>
    <row r="234" spans="2:13" s="21" customFormat="1" ht="60">
      <c r="B234" s="31" t="s">
        <v>592</v>
      </c>
      <c r="C234" s="32"/>
      <c r="D234" s="33" t="s">
        <v>627</v>
      </c>
      <c r="E234" s="34" t="s">
        <v>628</v>
      </c>
      <c r="F234" s="34" t="s">
        <v>120</v>
      </c>
      <c r="G234" s="34" t="s">
        <v>622</v>
      </c>
      <c r="H234" s="35" t="s">
        <v>596</v>
      </c>
      <c r="I234" s="36"/>
      <c r="J234" s="58" t="s">
        <v>629</v>
      </c>
      <c r="K234" s="38"/>
      <c r="L234" s="39">
        <v>1906</v>
      </c>
      <c r="M234" s="40"/>
    </row>
    <row r="235" spans="2:13" s="21" customFormat="1" ht="60">
      <c r="B235" s="31" t="s">
        <v>592</v>
      </c>
      <c r="C235" s="32"/>
      <c r="D235" s="33" t="s">
        <v>630</v>
      </c>
      <c r="E235" s="34" t="s">
        <v>631</v>
      </c>
      <c r="F235" s="34" t="s">
        <v>120</v>
      </c>
      <c r="G235" s="34" t="s">
        <v>622</v>
      </c>
      <c r="H235" s="35" t="s">
        <v>596</v>
      </c>
      <c r="I235" s="36"/>
      <c r="J235" s="58" t="s">
        <v>632</v>
      </c>
      <c r="K235" s="38" t="s">
        <v>22</v>
      </c>
      <c r="L235" s="39">
        <v>1292</v>
      </c>
      <c r="M235" s="40"/>
    </row>
    <row r="236" spans="2:13" s="21" customFormat="1" ht="60">
      <c r="B236" s="31" t="s">
        <v>592</v>
      </c>
      <c r="C236" s="32"/>
      <c r="D236" s="33" t="s">
        <v>633</v>
      </c>
      <c r="E236" s="34" t="s">
        <v>634</v>
      </c>
      <c r="F236" s="34" t="s">
        <v>120</v>
      </c>
      <c r="G236" s="34" t="s">
        <v>622</v>
      </c>
      <c r="H236" s="35" t="s">
        <v>596</v>
      </c>
      <c r="I236" s="36"/>
      <c r="J236" s="58" t="s">
        <v>635</v>
      </c>
      <c r="K236" s="38"/>
      <c r="L236" s="41">
        <v>1422</v>
      </c>
      <c r="M236" s="40"/>
    </row>
    <row r="237" spans="2:13" s="21" customFormat="1" ht="60">
      <c r="B237" s="31" t="s">
        <v>592</v>
      </c>
      <c r="C237" s="32"/>
      <c r="D237" s="33" t="s">
        <v>636</v>
      </c>
      <c r="E237" s="34" t="s">
        <v>637</v>
      </c>
      <c r="F237" s="34" t="s">
        <v>120</v>
      </c>
      <c r="G237" s="34" t="s">
        <v>622</v>
      </c>
      <c r="H237" s="35" t="s">
        <v>596</v>
      </c>
      <c r="I237" s="36"/>
      <c r="J237" s="58" t="s">
        <v>638</v>
      </c>
      <c r="K237" s="38"/>
      <c r="L237" s="41">
        <v>1520</v>
      </c>
      <c r="M237" s="40"/>
    </row>
    <row r="238" spans="2:13" s="21" customFormat="1" ht="60">
      <c r="B238" s="31" t="s">
        <v>592</v>
      </c>
      <c r="C238" s="32"/>
      <c r="D238" s="33" t="s">
        <v>639</v>
      </c>
      <c r="E238" s="34" t="s">
        <v>640</v>
      </c>
      <c r="F238" s="34" t="s">
        <v>120</v>
      </c>
      <c r="G238" s="34" t="s">
        <v>641</v>
      </c>
      <c r="H238" s="35" t="s">
        <v>596</v>
      </c>
      <c r="I238" s="36"/>
      <c r="J238" s="58" t="s">
        <v>642</v>
      </c>
      <c r="K238" s="38" t="s">
        <v>22</v>
      </c>
      <c r="L238" s="39">
        <v>748</v>
      </c>
      <c r="M238" s="40"/>
    </row>
    <row r="239" spans="2:13" s="21" customFormat="1" ht="70.5" customHeight="1">
      <c r="B239" s="31" t="s">
        <v>592</v>
      </c>
      <c r="C239" s="32"/>
      <c r="D239" s="33" t="s">
        <v>643</v>
      </c>
      <c r="E239" s="34" t="s">
        <v>644</v>
      </c>
      <c r="F239" s="34" t="s">
        <v>120</v>
      </c>
      <c r="G239" s="34" t="s">
        <v>641</v>
      </c>
      <c r="H239" s="35" t="s">
        <v>596</v>
      </c>
      <c r="I239" s="36"/>
      <c r="J239" s="58" t="s">
        <v>645</v>
      </c>
      <c r="K239" s="38"/>
      <c r="L239" s="39">
        <v>881</v>
      </c>
      <c r="M239" s="40"/>
    </row>
    <row r="240" spans="2:13" s="21" customFormat="1" ht="78.75" customHeight="1">
      <c r="B240" s="31" t="s">
        <v>592</v>
      </c>
      <c r="C240" s="32"/>
      <c r="D240" s="33" t="s">
        <v>646</v>
      </c>
      <c r="E240" s="34" t="s">
        <v>647</v>
      </c>
      <c r="F240" s="34" t="s">
        <v>120</v>
      </c>
      <c r="G240" s="34" t="s">
        <v>641</v>
      </c>
      <c r="H240" s="35" t="s">
        <v>596</v>
      </c>
      <c r="I240" s="36"/>
      <c r="J240" s="58" t="s">
        <v>648</v>
      </c>
      <c r="K240" s="38"/>
      <c r="L240" s="39">
        <v>1114</v>
      </c>
      <c r="M240" s="40"/>
    </row>
    <row r="241" spans="2:13" s="21" customFormat="1" ht="78.75" customHeight="1">
      <c r="B241" s="31" t="s">
        <v>592</v>
      </c>
      <c r="C241" s="32"/>
      <c r="D241" s="33" t="s">
        <v>649</v>
      </c>
      <c r="E241" s="34" t="s">
        <v>650</v>
      </c>
      <c r="F241" s="34" t="s">
        <v>120</v>
      </c>
      <c r="G241" s="34" t="s">
        <v>651</v>
      </c>
      <c r="H241" s="35" t="s">
        <v>596</v>
      </c>
      <c r="I241" s="36"/>
      <c r="J241" s="58" t="s">
        <v>652</v>
      </c>
      <c r="K241" s="38" t="s">
        <v>22</v>
      </c>
      <c r="L241" s="39">
        <v>456</v>
      </c>
      <c r="M241" s="40"/>
    </row>
    <row r="242" spans="2:13" s="21" customFormat="1" ht="78.75" customHeight="1">
      <c r="B242" s="31" t="s">
        <v>592</v>
      </c>
      <c r="C242" s="32"/>
      <c r="D242" s="33" t="s">
        <v>653</v>
      </c>
      <c r="E242" s="34" t="s">
        <v>654</v>
      </c>
      <c r="F242" s="34" t="s">
        <v>120</v>
      </c>
      <c r="G242" s="34" t="s">
        <v>651</v>
      </c>
      <c r="H242" s="35" t="s">
        <v>596</v>
      </c>
      <c r="I242" s="36"/>
      <c r="J242" s="58" t="s">
        <v>655</v>
      </c>
      <c r="K242" s="38"/>
      <c r="L242" s="39">
        <v>589</v>
      </c>
      <c r="M242" s="40"/>
    </row>
    <row r="243" spans="2:13" s="21" customFormat="1" ht="61.2">
      <c r="B243" s="31" t="s">
        <v>592</v>
      </c>
      <c r="C243" s="32"/>
      <c r="D243" s="33" t="s">
        <v>656</v>
      </c>
      <c r="E243" s="34" t="s">
        <v>657</v>
      </c>
      <c r="F243" s="34" t="s">
        <v>109</v>
      </c>
      <c r="G243" s="34" t="s">
        <v>622</v>
      </c>
      <c r="H243" s="35" t="s">
        <v>596</v>
      </c>
      <c r="I243" s="36"/>
      <c r="J243" s="58" t="s">
        <v>658</v>
      </c>
      <c r="K243" s="38" t="s">
        <v>22</v>
      </c>
      <c r="L243" s="39">
        <v>1028</v>
      </c>
      <c r="M243" s="40"/>
    </row>
    <row r="244" spans="2:13" s="21" customFormat="1" ht="76.2">
      <c r="B244" s="31" t="s">
        <v>592</v>
      </c>
      <c r="C244" s="32"/>
      <c r="D244" s="33" t="s">
        <v>659</v>
      </c>
      <c r="E244" s="34" t="s">
        <v>660</v>
      </c>
      <c r="F244" s="34" t="s">
        <v>109</v>
      </c>
      <c r="G244" s="34" t="s">
        <v>622</v>
      </c>
      <c r="H244" s="35" t="s">
        <v>596</v>
      </c>
      <c r="I244" s="36"/>
      <c r="J244" s="58" t="s">
        <v>661</v>
      </c>
      <c r="K244" s="38"/>
      <c r="L244" s="39">
        <v>1186</v>
      </c>
      <c r="M244" s="40"/>
    </row>
    <row r="245" spans="2:13" s="21" customFormat="1" ht="65.25" customHeight="1">
      <c r="B245" s="31" t="s">
        <v>592</v>
      </c>
      <c r="C245" s="32"/>
      <c r="D245" s="33" t="s">
        <v>662</v>
      </c>
      <c r="E245" s="34" t="s">
        <v>663</v>
      </c>
      <c r="F245" s="34" t="s">
        <v>109</v>
      </c>
      <c r="G245" s="34" t="s">
        <v>622</v>
      </c>
      <c r="H245" s="35" t="s">
        <v>596</v>
      </c>
      <c r="I245" s="36"/>
      <c r="J245" s="58" t="s">
        <v>664</v>
      </c>
      <c r="K245" s="38"/>
      <c r="L245" s="39">
        <v>1260</v>
      </c>
      <c r="M245" s="40"/>
    </row>
    <row r="246" spans="2:13" s="21" customFormat="1" ht="76.2">
      <c r="B246" s="31" t="s">
        <v>592</v>
      </c>
      <c r="C246" s="32"/>
      <c r="D246" s="33" t="s">
        <v>665</v>
      </c>
      <c r="E246" s="34" t="s">
        <v>666</v>
      </c>
      <c r="F246" s="34" t="s">
        <v>109</v>
      </c>
      <c r="G246" s="34" t="s">
        <v>622</v>
      </c>
      <c r="H246" s="35" t="s">
        <v>596</v>
      </c>
      <c r="I246" s="36"/>
      <c r="J246" s="58" t="s">
        <v>667</v>
      </c>
      <c r="K246" s="38"/>
      <c r="L246" s="39">
        <v>1474</v>
      </c>
      <c r="M246" s="40"/>
    </row>
    <row r="247" spans="2:13" s="21" customFormat="1" ht="60">
      <c r="B247" s="31" t="s">
        <v>592</v>
      </c>
      <c r="C247" s="32"/>
      <c r="D247" s="33" t="s">
        <v>668</v>
      </c>
      <c r="E247" s="34" t="s">
        <v>657</v>
      </c>
      <c r="F247" s="34" t="s">
        <v>109</v>
      </c>
      <c r="G247" s="34" t="s">
        <v>622</v>
      </c>
      <c r="H247" s="35" t="s">
        <v>596</v>
      </c>
      <c r="I247" s="54" t="s">
        <v>78</v>
      </c>
      <c r="J247" s="58" t="s">
        <v>669</v>
      </c>
      <c r="K247" s="38" t="s">
        <v>22</v>
      </c>
      <c r="L247" s="39">
        <v>1028</v>
      </c>
      <c r="M247" s="40"/>
    </row>
    <row r="248" spans="2:13" s="21" customFormat="1" ht="60">
      <c r="B248" s="31" t="s">
        <v>592</v>
      </c>
      <c r="C248" s="32"/>
      <c r="D248" s="33" t="s">
        <v>670</v>
      </c>
      <c r="E248" s="34" t="s">
        <v>671</v>
      </c>
      <c r="F248" s="34" t="s">
        <v>109</v>
      </c>
      <c r="G248" s="34" t="s">
        <v>622</v>
      </c>
      <c r="H248" s="35" t="s">
        <v>596</v>
      </c>
      <c r="I248" s="54" t="s">
        <v>78</v>
      </c>
      <c r="J248" s="58" t="s">
        <v>672</v>
      </c>
      <c r="K248" s="38"/>
      <c r="L248" s="39">
        <v>1161</v>
      </c>
      <c r="M248" s="40"/>
    </row>
    <row r="249" spans="2:13" s="21" customFormat="1" ht="60.6">
      <c r="B249" s="31" t="s">
        <v>592</v>
      </c>
      <c r="C249" s="32"/>
      <c r="D249" s="33" t="s">
        <v>673</v>
      </c>
      <c r="E249" s="34" t="s">
        <v>674</v>
      </c>
      <c r="F249" s="34" t="s">
        <v>109</v>
      </c>
      <c r="G249" s="34" t="s">
        <v>641</v>
      </c>
      <c r="H249" s="35" t="s">
        <v>596</v>
      </c>
      <c r="I249" s="36"/>
      <c r="J249" s="58" t="s">
        <v>675</v>
      </c>
      <c r="K249" s="38" t="s">
        <v>22</v>
      </c>
      <c r="L249" s="39">
        <v>643</v>
      </c>
      <c r="M249" s="40"/>
    </row>
    <row r="250" spans="2:13" s="21" customFormat="1" ht="75.599999999999994">
      <c r="B250" s="31" t="s">
        <v>592</v>
      </c>
      <c r="C250" s="32"/>
      <c r="D250" s="33" t="s">
        <v>676</v>
      </c>
      <c r="E250" s="34" t="s">
        <v>677</v>
      </c>
      <c r="F250" s="34" t="s">
        <v>109</v>
      </c>
      <c r="G250" s="34" t="s">
        <v>641</v>
      </c>
      <c r="H250" s="35" t="s">
        <v>596</v>
      </c>
      <c r="I250" s="36"/>
      <c r="J250" s="58" t="s">
        <v>678</v>
      </c>
      <c r="K250" s="38"/>
      <c r="L250" s="39">
        <v>766</v>
      </c>
      <c r="M250" s="40"/>
    </row>
    <row r="251" spans="2:13" s="21" customFormat="1" ht="75.599999999999994">
      <c r="B251" s="31" t="s">
        <v>592</v>
      </c>
      <c r="C251" s="32"/>
      <c r="D251" s="33" t="s">
        <v>679</v>
      </c>
      <c r="E251" s="34" t="s">
        <v>680</v>
      </c>
      <c r="F251" s="34" t="s">
        <v>109</v>
      </c>
      <c r="G251" s="34" t="s">
        <v>641</v>
      </c>
      <c r="H251" s="35" t="s">
        <v>596</v>
      </c>
      <c r="I251" s="36"/>
      <c r="J251" s="58" t="s">
        <v>681</v>
      </c>
      <c r="K251" s="38"/>
      <c r="L251" s="39">
        <v>801</v>
      </c>
      <c r="M251" s="40"/>
    </row>
    <row r="252" spans="2:13" s="21" customFormat="1" ht="75.599999999999994">
      <c r="B252" s="31" t="s">
        <v>592</v>
      </c>
      <c r="C252" s="32"/>
      <c r="D252" s="33" t="s">
        <v>682</v>
      </c>
      <c r="E252" s="34" t="s">
        <v>683</v>
      </c>
      <c r="F252" s="34" t="s">
        <v>109</v>
      </c>
      <c r="G252" s="34" t="s">
        <v>641</v>
      </c>
      <c r="H252" s="35" t="s">
        <v>596</v>
      </c>
      <c r="I252" s="36"/>
      <c r="J252" s="58" t="s">
        <v>684</v>
      </c>
      <c r="K252" s="38"/>
      <c r="L252" s="39">
        <v>875</v>
      </c>
      <c r="M252" s="40"/>
    </row>
    <row r="253" spans="2:13" s="21" customFormat="1" ht="60">
      <c r="B253" s="31" t="s">
        <v>592</v>
      </c>
      <c r="C253" s="32"/>
      <c r="D253" s="33" t="s">
        <v>685</v>
      </c>
      <c r="E253" s="34" t="s">
        <v>674</v>
      </c>
      <c r="F253" s="34" t="s">
        <v>109</v>
      </c>
      <c r="G253" s="34" t="s">
        <v>641</v>
      </c>
      <c r="H253" s="35" t="s">
        <v>596</v>
      </c>
      <c r="I253" s="54" t="s">
        <v>78</v>
      </c>
      <c r="J253" s="58" t="s">
        <v>686</v>
      </c>
      <c r="K253" s="38" t="s">
        <v>22</v>
      </c>
      <c r="L253" s="39">
        <v>643</v>
      </c>
      <c r="M253" s="40"/>
    </row>
    <row r="254" spans="2:13" s="21" customFormat="1" ht="60">
      <c r="B254" s="31" t="s">
        <v>592</v>
      </c>
      <c r="C254" s="32"/>
      <c r="D254" s="33" t="s">
        <v>687</v>
      </c>
      <c r="E254" s="34" t="s">
        <v>677</v>
      </c>
      <c r="F254" s="34" t="s">
        <v>109</v>
      </c>
      <c r="G254" s="34" t="s">
        <v>641</v>
      </c>
      <c r="H254" s="35" t="s">
        <v>596</v>
      </c>
      <c r="I254" s="54" t="s">
        <v>78</v>
      </c>
      <c r="J254" s="58" t="s">
        <v>688</v>
      </c>
      <c r="K254" s="38"/>
      <c r="L254" s="39">
        <v>776</v>
      </c>
      <c r="M254" s="40"/>
    </row>
    <row r="255" spans="2:13" s="21" customFormat="1" ht="60">
      <c r="B255" s="31" t="s">
        <v>592</v>
      </c>
      <c r="C255" s="32"/>
      <c r="D255" s="33" t="s">
        <v>689</v>
      </c>
      <c r="E255" s="34" t="s">
        <v>690</v>
      </c>
      <c r="F255" s="34" t="s">
        <v>109</v>
      </c>
      <c r="G255" s="34" t="s">
        <v>641</v>
      </c>
      <c r="H255" s="35" t="s">
        <v>596</v>
      </c>
      <c r="I255" s="54" t="s">
        <v>78</v>
      </c>
      <c r="J255" s="58" t="s">
        <v>691</v>
      </c>
      <c r="K255" s="38" t="s">
        <v>22</v>
      </c>
      <c r="L255" s="39">
        <v>546</v>
      </c>
      <c r="M255" s="40"/>
    </row>
    <row r="256" spans="2:13" s="21" customFormat="1" ht="60">
      <c r="B256" s="31" t="s">
        <v>592</v>
      </c>
      <c r="C256" s="32"/>
      <c r="D256" s="33" t="s">
        <v>692</v>
      </c>
      <c r="E256" s="34" t="s">
        <v>693</v>
      </c>
      <c r="F256" s="34" t="s">
        <v>109</v>
      </c>
      <c r="G256" s="34" t="s">
        <v>641</v>
      </c>
      <c r="H256" s="35" t="s">
        <v>596</v>
      </c>
      <c r="I256" s="54" t="s">
        <v>78</v>
      </c>
      <c r="J256" s="58" t="s">
        <v>694</v>
      </c>
      <c r="K256" s="38"/>
      <c r="L256" s="39">
        <v>679</v>
      </c>
      <c r="M256" s="40"/>
    </row>
    <row r="257" spans="2:13" s="21" customFormat="1" ht="60.6">
      <c r="B257" s="31" t="s">
        <v>592</v>
      </c>
      <c r="C257" s="32"/>
      <c r="D257" s="33" t="s">
        <v>695</v>
      </c>
      <c r="E257" s="34" t="s">
        <v>696</v>
      </c>
      <c r="F257" s="34" t="s">
        <v>109</v>
      </c>
      <c r="G257" s="34" t="s">
        <v>651</v>
      </c>
      <c r="H257" s="35" t="s">
        <v>596</v>
      </c>
      <c r="I257" s="36"/>
      <c r="J257" s="58" t="s">
        <v>697</v>
      </c>
      <c r="K257" s="38" t="s">
        <v>22</v>
      </c>
      <c r="L257" s="39">
        <v>399</v>
      </c>
      <c r="M257" s="40"/>
    </row>
    <row r="258" spans="2:13" s="21" customFormat="1" ht="75.599999999999994">
      <c r="B258" s="31" t="s">
        <v>592</v>
      </c>
      <c r="C258" s="32"/>
      <c r="D258" s="33" t="s">
        <v>698</v>
      </c>
      <c r="E258" s="34" t="s">
        <v>699</v>
      </c>
      <c r="F258" s="34" t="s">
        <v>109</v>
      </c>
      <c r="G258" s="34" t="s">
        <v>651</v>
      </c>
      <c r="H258" s="35" t="s">
        <v>596</v>
      </c>
      <c r="I258" s="36"/>
      <c r="J258" s="58" t="s">
        <v>700</v>
      </c>
      <c r="K258" s="38"/>
      <c r="L258" s="39">
        <v>522</v>
      </c>
      <c r="M258" s="40"/>
    </row>
    <row r="259" spans="2:13" s="21" customFormat="1" ht="70.5" customHeight="1">
      <c r="B259" s="31" t="s">
        <v>592</v>
      </c>
      <c r="C259" s="32"/>
      <c r="D259" s="33" t="s">
        <v>701</v>
      </c>
      <c r="E259" s="34" t="s">
        <v>702</v>
      </c>
      <c r="F259" s="34" t="s">
        <v>109</v>
      </c>
      <c r="G259" s="34" t="s">
        <v>651</v>
      </c>
      <c r="H259" s="35" t="s">
        <v>596</v>
      </c>
      <c r="I259" s="36"/>
      <c r="J259" s="58" t="s">
        <v>703</v>
      </c>
      <c r="K259" s="38"/>
      <c r="L259" s="39">
        <v>557</v>
      </c>
      <c r="M259" s="40"/>
    </row>
    <row r="260" spans="2:13" s="21" customFormat="1" ht="70.5" customHeight="1">
      <c r="B260" s="31" t="s">
        <v>592</v>
      </c>
      <c r="C260" s="32"/>
      <c r="D260" s="33" t="s">
        <v>704</v>
      </c>
      <c r="E260" s="34" t="s">
        <v>705</v>
      </c>
      <c r="F260" s="34" t="s">
        <v>109</v>
      </c>
      <c r="G260" s="34" t="s">
        <v>651</v>
      </c>
      <c r="H260" s="35" t="s">
        <v>596</v>
      </c>
      <c r="I260" s="36"/>
      <c r="J260" s="58" t="s">
        <v>706</v>
      </c>
      <c r="K260" s="38"/>
      <c r="L260" s="39">
        <v>631</v>
      </c>
      <c r="M260" s="40"/>
    </row>
    <row r="261" spans="2:13" s="21" customFormat="1" ht="70.5" customHeight="1">
      <c r="B261" s="31" t="s">
        <v>592</v>
      </c>
      <c r="C261" s="32"/>
      <c r="D261" s="33" t="s">
        <v>707</v>
      </c>
      <c r="E261" s="34" t="s">
        <v>696</v>
      </c>
      <c r="F261" s="34" t="s">
        <v>109</v>
      </c>
      <c r="G261" s="34" t="s">
        <v>651</v>
      </c>
      <c r="H261" s="35" t="s">
        <v>596</v>
      </c>
      <c r="I261" s="54" t="s">
        <v>78</v>
      </c>
      <c r="J261" s="58" t="s">
        <v>708</v>
      </c>
      <c r="K261" s="38" t="s">
        <v>22</v>
      </c>
      <c r="L261" s="39">
        <v>399</v>
      </c>
      <c r="M261" s="40"/>
    </row>
    <row r="262" spans="2:13" s="21" customFormat="1" ht="70.5" customHeight="1">
      <c r="B262" s="31" t="s">
        <v>592</v>
      </c>
      <c r="C262" s="32"/>
      <c r="D262" s="33" t="s">
        <v>709</v>
      </c>
      <c r="E262" s="34" t="s">
        <v>699</v>
      </c>
      <c r="F262" s="34" t="s">
        <v>109</v>
      </c>
      <c r="G262" s="34" t="s">
        <v>651</v>
      </c>
      <c r="H262" s="35" t="s">
        <v>596</v>
      </c>
      <c r="I262" s="54" t="s">
        <v>78</v>
      </c>
      <c r="J262" s="58" t="s">
        <v>710</v>
      </c>
      <c r="K262" s="38"/>
      <c r="L262" s="39">
        <v>532</v>
      </c>
      <c r="M262" s="40"/>
    </row>
    <row r="263" spans="2:13" s="21" customFormat="1" ht="60.6">
      <c r="B263" s="31" t="s">
        <v>592</v>
      </c>
      <c r="C263" s="32"/>
      <c r="D263" s="33" t="s">
        <v>711</v>
      </c>
      <c r="E263" s="34" t="s">
        <v>657</v>
      </c>
      <c r="F263" s="34" t="s">
        <v>505</v>
      </c>
      <c r="G263" s="34" t="s">
        <v>622</v>
      </c>
      <c r="H263" s="35" t="s">
        <v>596</v>
      </c>
      <c r="I263" s="36"/>
      <c r="J263" s="58" t="s">
        <v>712</v>
      </c>
      <c r="K263" s="38" t="s">
        <v>22</v>
      </c>
      <c r="L263" s="39">
        <v>740</v>
      </c>
      <c r="M263" s="40"/>
    </row>
    <row r="264" spans="2:13" s="21" customFormat="1" ht="65.25" customHeight="1">
      <c r="B264" s="31" t="s">
        <v>592</v>
      </c>
      <c r="C264" s="32"/>
      <c r="D264" s="33" t="s">
        <v>713</v>
      </c>
      <c r="E264" s="34" t="s">
        <v>660</v>
      </c>
      <c r="F264" s="34" t="s">
        <v>505</v>
      </c>
      <c r="G264" s="34" t="s">
        <v>622</v>
      </c>
      <c r="H264" s="35" t="s">
        <v>596</v>
      </c>
      <c r="I264" s="36"/>
      <c r="J264" s="58" t="s">
        <v>714</v>
      </c>
      <c r="K264" s="38"/>
      <c r="L264" s="39">
        <v>898</v>
      </c>
      <c r="M264" s="40"/>
    </row>
    <row r="265" spans="2:13" s="21" customFormat="1" ht="65.25" customHeight="1">
      <c r="B265" s="31" t="s">
        <v>592</v>
      </c>
      <c r="C265" s="32"/>
      <c r="D265" s="33" t="s">
        <v>715</v>
      </c>
      <c r="E265" s="34" t="s">
        <v>663</v>
      </c>
      <c r="F265" s="34" t="s">
        <v>505</v>
      </c>
      <c r="G265" s="34" t="s">
        <v>622</v>
      </c>
      <c r="H265" s="35" t="s">
        <v>596</v>
      </c>
      <c r="I265" s="36"/>
      <c r="J265" s="58" t="s">
        <v>716</v>
      </c>
      <c r="K265" s="38"/>
      <c r="L265" s="39">
        <v>972</v>
      </c>
      <c r="M265" s="40"/>
    </row>
    <row r="266" spans="2:13" s="21" customFormat="1" ht="65.25" customHeight="1">
      <c r="B266" s="31" t="s">
        <v>592</v>
      </c>
      <c r="C266" s="32"/>
      <c r="D266" s="33" t="s">
        <v>717</v>
      </c>
      <c r="E266" s="34" t="s">
        <v>666</v>
      </c>
      <c r="F266" s="34" t="s">
        <v>505</v>
      </c>
      <c r="G266" s="34" t="s">
        <v>622</v>
      </c>
      <c r="H266" s="35" t="s">
        <v>596</v>
      </c>
      <c r="I266" s="36"/>
      <c r="J266" s="58" t="s">
        <v>718</v>
      </c>
      <c r="K266" s="38"/>
      <c r="L266" s="39">
        <v>1186</v>
      </c>
      <c r="M266" s="40"/>
    </row>
    <row r="267" spans="2:13" s="21" customFormat="1" ht="65.25" customHeight="1">
      <c r="B267" s="31" t="s">
        <v>592</v>
      </c>
      <c r="C267" s="32"/>
      <c r="D267" s="33" t="s">
        <v>719</v>
      </c>
      <c r="E267" s="34" t="s">
        <v>674</v>
      </c>
      <c r="F267" s="34" t="s">
        <v>505</v>
      </c>
      <c r="G267" s="34" t="s">
        <v>641</v>
      </c>
      <c r="H267" s="35" t="s">
        <v>596</v>
      </c>
      <c r="I267" s="36"/>
      <c r="J267" s="58" t="s">
        <v>720</v>
      </c>
      <c r="K267" s="38" t="s">
        <v>22</v>
      </c>
      <c r="L267" s="39">
        <v>490</v>
      </c>
      <c r="M267" s="40"/>
    </row>
    <row r="268" spans="2:13" s="21" customFormat="1" ht="65.25" customHeight="1">
      <c r="B268" s="31" t="s">
        <v>592</v>
      </c>
      <c r="C268" s="32"/>
      <c r="D268" s="33" t="s">
        <v>721</v>
      </c>
      <c r="E268" s="34" t="s">
        <v>677</v>
      </c>
      <c r="F268" s="34" t="s">
        <v>505</v>
      </c>
      <c r="G268" s="34" t="s">
        <v>641</v>
      </c>
      <c r="H268" s="35" t="s">
        <v>596</v>
      </c>
      <c r="I268" s="36"/>
      <c r="J268" s="58" t="s">
        <v>722</v>
      </c>
      <c r="K268" s="38"/>
      <c r="L268" s="39">
        <v>613</v>
      </c>
      <c r="M268" s="40"/>
    </row>
    <row r="269" spans="2:13" s="21" customFormat="1" ht="65.25" customHeight="1">
      <c r="B269" s="31" t="s">
        <v>592</v>
      </c>
      <c r="C269" s="32"/>
      <c r="D269" s="33" t="s">
        <v>723</v>
      </c>
      <c r="E269" s="34" t="s">
        <v>680</v>
      </c>
      <c r="F269" s="34" t="s">
        <v>505</v>
      </c>
      <c r="G269" s="34" t="s">
        <v>641</v>
      </c>
      <c r="H269" s="35" t="s">
        <v>596</v>
      </c>
      <c r="I269" s="36"/>
      <c r="J269" s="58" t="s">
        <v>724</v>
      </c>
      <c r="K269" s="38"/>
      <c r="L269" s="39">
        <v>648</v>
      </c>
      <c r="M269" s="40"/>
    </row>
    <row r="270" spans="2:13" s="21" customFormat="1" ht="65.25" customHeight="1">
      <c r="B270" s="31" t="s">
        <v>592</v>
      </c>
      <c r="C270" s="32"/>
      <c r="D270" s="33" t="s">
        <v>725</v>
      </c>
      <c r="E270" s="34" t="s">
        <v>683</v>
      </c>
      <c r="F270" s="34" t="s">
        <v>505</v>
      </c>
      <c r="G270" s="34" t="s">
        <v>641</v>
      </c>
      <c r="H270" s="35" t="s">
        <v>596</v>
      </c>
      <c r="I270" s="36"/>
      <c r="J270" s="58" t="s">
        <v>726</v>
      </c>
      <c r="K270" s="38"/>
      <c r="L270" s="39">
        <v>722</v>
      </c>
      <c r="M270" s="40"/>
    </row>
    <row r="271" spans="2:13" s="21" customFormat="1" ht="75" customHeight="1">
      <c r="B271" s="31" t="s">
        <v>592</v>
      </c>
      <c r="C271" s="32"/>
      <c r="D271" s="33" t="s">
        <v>727</v>
      </c>
      <c r="E271" s="34" t="s">
        <v>696</v>
      </c>
      <c r="F271" s="34" t="s">
        <v>505</v>
      </c>
      <c r="G271" s="34" t="s">
        <v>651</v>
      </c>
      <c r="H271" s="35" t="s">
        <v>596</v>
      </c>
      <c r="I271" s="36"/>
      <c r="J271" s="58" t="s">
        <v>728</v>
      </c>
      <c r="K271" s="38" t="s">
        <v>22</v>
      </c>
      <c r="L271" s="39">
        <v>310</v>
      </c>
      <c r="M271" s="40"/>
    </row>
    <row r="272" spans="2:13" s="21" customFormat="1" ht="75" customHeight="1">
      <c r="B272" s="31" t="s">
        <v>592</v>
      </c>
      <c r="C272" s="32"/>
      <c r="D272" s="33" t="s">
        <v>729</v>
      </c>
      <c r="E272" s="34" t="s">
        <v>699</v>
      </c>
      <c r="F272" s="34" t="s">
        <v>505</v>
      </c>
      <c r="G272" s="34" t="s">
        <v>651</v>
      </c>
      <c r="H272" s="35" t="s">
        <v>596</v>
      </c>
      <c r="I272" s="36"/>
      <c r="J272" s="58" t="s">
        <v>730</v>
      </c>
      <c r="K272" s="38"/>
      <c r="L272" s="39">
        <v>433</v>
      </c>
      <c r="M272" s="40"/>
    </row>
    <row r="273" spans="2:13" s="21" customFormat="1" ht="75" customHeight="1">
      <c r="B273" s="31" t="s">
        <v>592</v>
      </c>
      <c r="C273" s="32"/>
      <c r="D273" s="33" t="s">
        <v>731</v>
      </c>
      <c r="E273" s="34" t="s">
        <v>702</v>
      </c>
      <c r="F273" s="34" t="s">
        <v>505</v>
      </c>
      <c r="G273" s="34" t="s">
        <v>651</v>
      </c>
      <c r="H273" s="35" t="s">
        <v>596</v>
      </c>
      <c r="I273" s="36"/>
      <c r="J273" s="58" t="s">
        <v>732</v>
      </c>
      <c r="K273" s="38"/>
      <c r="L273" s="39">
        <v>468</v>
      </c>
      <c r="M273" s="40"/>
    </row>
    <row r="274" spans="2:13" s="21" customFormat="1" ht="60.6">
      <c r="B274" s="31" t="s">
        <v>592</v>
      </c>
      <c r="C274" s="32"/>
      <c r="D274" s="33" t="s">
        <v>733</v>
      </c>
      <c r="E274" s="34" t="s">
        <v>705</v>
      </c>
      <c r="F274" s="34" t="s">
        <v>505</v>
      </c>
      <c r="G274" s="34" t="s">
        <v>651</v>
      </c>
      <c r="H274" s="35" t="s">
        <v>596</v>
      </c>
      <c r="I274" s="36"/>
      <c r="J274" s="58" t="s">
        <v>734</v>
      </c>
      <c r="K274" s="38"/>
      <c r="L274" s="39">
        <v>542</v>
      </c>
      <c r="M274" s="40"/>
    </row>
    <row r="275" spans="2:13" s="21" customFormat="1" ht="75" customHeight="1">
      <c r="B275" s="31" t="s">
        <v>592</v>
      </c>
      <c r="C275" s="32"/>
      <c r="D275" s="33" t="s">
        <v>735</v>
      </c>
      <c r="E275" s="34" t="s">
        <v>736</v>
      </c>
      <c r="F275" s="34"/>
      <c r="G275" s="34"/>
      <c r="H275" s="35"/>
      <c r="I275" s="36"/>
      <c r="J275" s="58" t="s">
        <v>737</v>
      </c>
      <c r="K275" s="42" t="s">
        <v>22</v>
      </c>
      <c r="L275" s="41">
        <v>18817</v>
      </c>
    </row>
    <row r="276" spans="2:13" s="21" customFormat="1" ht="72" customHeight="1">
      <c r="B276" s="31" t="s">
        <v>592</v>
      </c>
      <c r="C276" s="32"/>
      <c r="D276" s="33" t="s">
        <v>738</v>
      </c>
      <c r="E276" s="34" t="s">
        <v>739</v>
      </c>
      <c r="F276" s="34"/>
      <c r="G276" s="34" t="s">
        <v>622</v>
      </c>
      <c r="H276" s="35" t="s">
        <v>596</v>
      </c>
      <c r="I276" s="36"/>
      <c r="J276" s="58" t="s">
        <v>740</v>
      </c>
      <c r="K276" s="38" t="s">
        <v>22</v>
      </c>
      <c r="L276" s="39">
        <v>4391</v>
      </c>
    </row>
    <row r="277" spans="2:13" s="21" customFormat="1" ht="72" customHeight="1">
      <c r="B277" s="31" t="s">
        <v>592</v>
      </c>
      <c r="C277" s="32"/>
      <c r="D277" s="33" t="s">
        <v>741</v>
      </c>
      <c r="E277" s="34" t="s">
        <v>742</v>
      </c>
      <c r="F277" s="34"/>
      <c r="G277" s="34" t="s">
        <v>641</v>
      </c>
      <c r="H277" s="35" t="s">
        <v>596</v>
      </c>
      <c r="I277" s="36"/>
      <c r="J277" s="58" t="s">
        <v>743</v>
      </c>
      <c r="K277" s="38" t="s">
        <v>22</v>
      </c>
      <c r="L277" s="41">
        <v>2040</v>
      </c>
    </row>
    <row r="278" spans="2:13" s="21" customFormat="1" ht="72" customHeight="1">
      <c r="B278" s="31" t="s">
        <v>592</v>
      </c>
      <c r="C278" s="32"/>
      <c r="D278" s="33" t="s">
        <v>744</v>
      </c>
      <c r="E278" s="34" t="s">
        <v>745</v>
      </c>
      <c r="F278" s="34"/>
      <c r="G278" s="34" t="s">
        <v>651</v>
      </c>
      <c r="H278" s="35" t="s">
        <v>596</v>
      </c>
      <c r="I278" s="36"/>
      <c r="J278" s="58" t="s">
        <v>746</v>
      </c>
      <c r="K278" s="38" t="s">
        <v>22</v>
      </c>
      <c r="L278" s="41">
        <v>1153</v>
      </c>
      <c r="M278" s="40"/>
    </row>
    <row r="279" spans="2:13" s="21" customFormat="1" ht="72" customHeight="1">
      <c r="B279" s="31" t="s">
        <v>592</v>
      </c>
      <c r="C279" s="32"/>
      <c r="D279" s="33" t="s">
        <v>747</v>
      </c>
      <c r="E279" s="34" t="s">
        <v>748</v>
      </c>
      <c r="F279" s="34"/>
      <c r="G279" s="34" t="s">
        <v>622</v>
      </c>
      <c r="H279" s="35" t="s">
        <v>596</v>
      </c>
      <c r="I279" s="36"/>
      <c r="J279" s="58" t="s">
        <v>749</v>
      </c>
      <c r="K279" s="38" t="s">
        <v>22</v>
      </c>
      <c r="L279" s="39">
        <v>3082</v>
      </c>
    </row>
    <row r="280" spans="2:13" s="21" customFormat="1" ht="80.25" customHeight="1">
      <c r="B280" s="31" t="s">
        <v>592</v>
      </c>
      <c r="C280" s="32"/>
      <c r="D280" s="33" t="s">
        <v>750</v>
      </c>
      <c r="E280" s="34" t="s">
        <v>751</v>
      </c>
      <c r="F280" s="34"/>
      <c r="G280" s="34" t="s">
        <v>651</v>
      </c>
      <c r="H280" s="35" t="s">
        <v>596</v>
      </c>
      <c r="I280" s="54" t="s">
        <v>78</v>
      </c>
      <c r="J280" s="58" t="s">
        <v>752</v>
      </c>
      <c r="K280" s="38"/>
      <c r="L280" s="39">
        <v>464</v>
      </c>
    </row>
    <row r="281" spans="2:13" s="21" customFormat="1" ht="75" customHeight="1">
      <c r="B281" s="31" t="s">
        <v>592</v>
      </c>
      <c r="C281" s="32"/>
      <c r="D281" s="33" t="s">
        <v>753</v>
      </c>
      <c r="E281" s="34" t="s">
        <v>751</v>
      </c>
      <c r="F281" s="34"/>
      <c r="G281" s="34" t="s">
        <v>651</v>
      </c>
      <c r="H281" s="35" t="s">
        <v>596</v>
      </c>
      <c r="I281" s="54" t="s">
        <v>78</v>
      </c>
      <c r="J281" s="58" t="s">
        <v>752</v>
      </c>
      <c r="K281" s="38"/>
      <c r="L281" s="39">
        <v>639</v>
      </c>
    </row>
    <row r="282" spans="2:13" s="21" customFormat="1" ht="75" customHeight="1">
      <c r="B282" s="31" t="s">
        <v>592</v>
      </c>
      <c r="C282" s="32"/>
      <c r="D282" s="33" t="s">
        <v>754</v>
      </c>
      <c r="E282" s="34" t="s">
        <v>751</v>
      </c>
      <c r="F282" s="34"/>
      <c r="G282" s="34" t="s">
        <v>651</v>
      </c>
      <c r="H282" s="35" t="s">
        <v>596</v>
      </c>
      <c r="I282" s="54" t="s">
        <v>78</v>
      </c>
      <c r="J282" s="58" t="s">
        <v>752</v>
      </c>
      <c r="K282" s="38"/>
      <c r="L282" s="39">
        <v>696</v>
      </c>
    </row>
    <row r="283" spans="2:13" s="21" customFormat="1" ht="75" customHeight="1">
      <c r="B283" s="31" t="s">
        <v>592</v>
      </c>
      <c r="C283" s="32"/>
      <c r="D283" s="33" t="s">
        <v>755</v>
      </c>
      <c r="E283" s="34" t="s">
        <v>751</v>
      </c>
      <c r="F283" s="34"/>
      <c r="G283" s="34" t="s">
        <v>651</v>
      </c>
      <c r="H283" s="35" t="s">
        <v>596</v>
      </c>
      <c r="I283" s="54" t="s">
        <v>78</v>
      </c>
      <c r="J283" s="58" t="s">
        <v>752</v>
      </c>
      <c r="K283" s="38"/>
      <c r="L283" s="39">
        <v>765</v>
      </c>
    </row>
    <row r="284" spans="2:13" s="21" customFormat="1" ht="25.5" customHeight="1">
      <c r="B284" s="28" t="s">
        <v>756</v>
      </c>
      <c r="C284" s="29"/>
      <c r="D284" s="30"/>
      <c r="E284" s="30"/>
      <c r="F284" s="30"/>
      <c r="G284" s="30"/>
      <c r="H284" s="30"/>
      <c r="I284" s="30"/>
      <c r="J284" s="30"/>
      <c r="K284" s="30"/>
      <c r="L284" s="173"/>
      <c r="M284" s="26"/>
    </row>
    <row r="285" spans="2:13" s="21" customFormat="1" ht="60" customHeight="1">
      <c r="B285" s="31" t="s">
        <v>757</v>
      </c>
      <c r="C285" s="32"/>
      <c r="D285" s="33" t="s">
        <v>758</v>
      </c>
      <c r="E285" s="34" t="s">
        <v>759</v>
      </c>
      <c r="F285" s="34"/>
      <c r="G285" s="34"/>
      <c r="H285" s="35" t="s">
        <v>760</v>
      </c>
      <c r="I285" s="36"/>
      <c r="J285" s="58" t="s">
        <v>761</v>
      </c>
      <c r="K285" s="42" t="s">
        <v>22</v>
      </c>
      <c r="L285" s="41">
        <v>1205</v>
      </c>
      <c r="M285" s="40"/>
    </row>
    <row r="286" spans="2:13" s="21" customFormat="1" ht="60" customHeight="1">
      <c r="B286" s="31" t="s">
        <v>757</v>
      </c>
      <c r="C286" s="32"/>
      <c r="D286" s="33" t="s">
        <v>762</v>
      </c>
      <c r="E286" s="34" t="s">
        <v>763</v>
      </c>
      <c r="F286" s="34"/>
      <c r="G286" s="34"/>
      <c r="H286" s="35" t="s">
        <v>760</v>
      </c>
      <c r="I286" s="36"/>
      <c r="J286" s="58" t="s">
        <v>764</v>
      </c>
      <c r="K286" s="42" t="s">
        <v>22</v>
      </c>
      <c r="L286" s="41">
        <v>494</v>
      </c>
      <c r="M286" s="40"/>
    </row>
    <row r="287" spans="2:13" s="21" customFormat="1" ht="60" customHeight="1">
      <c r="B287" s="31" t="s">
        <v>757</v>
      </c>
      <c r="C287" s="32"/>
      <c r="D287" s="33" t="s">
        <v>765</v>
      </c>
      <c r="E287" s="34" t="s">
        <v>766</v>
      </c>
      <c r="F287" s="34"/>
      <c r="G287" s="34"/>
      <c r="H287" s="35" t="s">
        <v>760</v>
      </c>
      <c r="I287" s="36"/>
      <c r="J287" s="58" t="s">
        <v>767</v>
      </c>
      <c r="K287" s="42" t="s">
        <v>22</v>
      </c>
      <c r="L287" s="41">
        <v>242</v>
      </c>
      <c r="M287" s="40"/>
    </row>
    <row r="288" spans="2:13" s="21" customFormat="1" ht="45">
      <c r="B288" s="31" t="s">
        <v>768</v>
      </c>
      <c r="C288" s="32"/>
      <c r="D288" s="33" t="s">
        <v>769</v>
      </c>
      <c r="E288" s="34" t="s">
        <v>770</v>
      </c>
      <c r="F288" s="34"/>
      <c r="G288" s="34"/>
      <c r="H288" s="35" t="s">
        <v>771</v>
      </c>
      <c r="I288" s="36"/>
      <c r="J288" s="58" t="s">
        <v>772</v>
      </c>
      <c r="K288" s="38" t="s">
        <v>22</v>
      </c>
      <c r="L288" s="39">
        <v>1518</v>
      </c>
      <c r="M288" s="40"/>
    </row>
    <row r="289" spans="2:13" s="21" customFormat="1" ht="83.25" customHeight="1">
      <c r="B289" s="31" t="s">
        <v>768</v>
      </c>
      <c r="C289" s="32"/>
      <c r="D289" s="33" t="s">
        <v>773</v>
      </c>
      <c r="E289" s="34" t="s">
        <v>774</v>
      </c>
      <c r="F289" s="34"/>
      <c r="G289" s="34"/>
      <c r="H289" s="35" t="s">
        <v>771</v>
      </c>
      <c r="I289" s="36"/>
      <c r="J289" s="58" t="s">
        <v>775</v>
      </c>
      <c r="K289" s="38" t="s">
        <v>22</v>
      </c>
      <c r="L289" s="39">
        <v>868</v>
      </c>
      <c r="M289" s="40"/>
    </row>
    <row r="290" spans="2:13" s="21" customFormat="1" ht="83.25" customHeight="1">
      <c r="B290" s="31" t="s">
        <v>768</v>
      </c>
      <c r="C290" s="32"/>
      <c r="D290" s="33" t="s">
        <v>776</v>
      </c>
      <c r="E290" s="34" t="s">
        <v>777</v>
      </c>
      <c r="F290" s="34"/>
      <c r="G290" s="34"/>
      <c r="H290" s="35" t="s">
        <v>771</v>
      </c>
      <c r="I290" s="36"/>
      <c r="J290" s="58" t="s">
        <v>778</v>
      </c>
      <c r="K290" s="38" t="s">
        <v>22</v>
      </c>
      <c r="L290" s="39">
        <v>810</v>
      </c>
      <c r="M290" s="40"/>
    </row>
    <row r="291" spans="2:13" s="21" customFormat="1" ht="75.75" customHeight="1">
      <c r="B291" s="31" t="s">
        <v>768</v>
      </c>
      <c r="C291" s="32"/>
      <c r="D291" s="33" t="s">
        <v>779</v>
      </c>
      <c r="E291" s="34" t="s">
        <v>777</v>
      </c>
      <c r="F291" s="34"/>
      <c r="G291" s="34"/>
      <c r="H291" s="35" t="s">
        <v>771</v>
      </c>
      <c r="I291" s="36"/>
      <c r="J291" s="58" t="s">
        <v>780</v>
      </c>
      <c r="K291" s="38" t="s">
        <v>22</v>
      </c>
      <c r="L291" s="39">
        <v>810</v>
      </c>
      <c r="M291" s="40"/>
    </row>
    <row r="292" spans="2:13" s="21" customFormat="1" ht="25.5" customHeight="1">
      <c r="B292" s="28" t="s">
        <v>781</v>
      </c>
      <c r="C292" s="29"/>
      <c r="D292" s="30"/>
      <c r="E292" s="30"/>
      <c r="F292" s="30"/>
      <c r="G292" s="30"/>
      <c r="H292" s="30"/>
      <c r="I292" s="30"/>
      <c r="J292" s="30"/>
      <c r="K292" s="30"/>
      <c r="L292" s="173"/>
      <c r="M292" s="26"/>
    </row>
    <row r="293" spans="2:13" s="21" customFormat="1" ht="83.25" customHeight="1">
      <c r="B293" s="31" t="s">
        <v>592</v>
      </c>
      <c r="C293" s="32"/>
      <c r="D293" s="33" t="s">
        <v>782</v>
      </c>
      <c r="E293" s="34" t="s">
        <v>783</v>
      </c>
      <c r="F293" s="34"/>
      <c r="G293" s="34"/>
      <c r="H293" s="35" t="s">
        <v>784</v>
      </c>
      <c r="I293" s="36"/>
      <c r="J293" s="58" t="s">
        <v>785</v>
      </c>
      <c r="K293" s="38" t="s">
        <v>22</v>
      </c>
      <c r="L293" s="39">
        <v>753</v>
      </c>
      <c r="M293" s="40"/>
    </row>
    <row r="294" spans="2:13" s="21" customFormat="1" ht="83.25" customHeight="1">
      <c r="B294" s="31" t="s">
        <v>592</v>
      </c>
      <c r="C294" s="32"/>
      <c r="D294" s="33" t="s">
        <v>786</v>
      </c>
      <c r="E294" s="34" t="s">
        <v>787</v>
      </c>
      <c r="F294" s="34"/>
      <c r="G294" s="34"/>
      <c r="H294" s="35" t="s">
        <v>784</v>
      </c>
      <c r="I294" s="36"/>
      <c r="J294" s="58" t="s">
        <v>788</v>
      </c>
      <c r="K294" s="38" t="s">
        <v>22</v>
      </c>
      <c r="L294" s="39">
        <v>555</v>
      </c>
      <c r="M294" s="40"/>
    </row>
    <row r="295" spans="2:13" s="21" customFormat="1" ht="25.5" customHeight="1">
      <c r="B295" s="28" t="s">
        <v>789</v>
      </c>
      <c r="C295" s="29"/>
      <c r="D295" s="30"/>
      <c r="E295" s="30"/>
      <c r="F295" s="30"/>
      <c r="G295" s="30"/>
      <c r="H295" s="30"/>
      <c r="I295" s="30"/>
      <c r="J295" s="30"/>
      <c r="K295" s="30"/>
      <c r="L295" s="173"/>
      <c r="M295" s="26"/>
    </row>
    <row r="296" spans="2:13" s="21" customFormat="1" ht="83.25" customHeight="1">
      <c r="B296" s="31" t="s">
        <v>790</v>
      </c>
      <c r="C296" s="32"/>
      <c r="D296" s="33" t="s">
        <v>791</v>
      </c>
      <c r="E296" s="34" t="s">
        <v>792</v>
      </c>
      <c r="F296" s="34" t="s">
        <v>793</v>
      </c>
      <c r="G296" s="34" t="s">
        <v>233</v>
      </c>
      <c r="H296" s="35" t="s">
        <v>73</v>
      </c>
      <c r="I296" s="36"/>
      <c r="J296" s="58" t="s">
        <v>794</v>
      </c>
      <c r="K296" s="38" t="s">
        <v>22</v>
      </c>
      <c r="L296" s="41">
        <v>276</v>
      </c>
      <c r="M296" s="40"/>
    </row>
    <row r="297" spans="2:13" s="21" customFormat="1" ht="83.25" customHeight="1">
      <c r="B297" s="31" t="s">
        <v>790</v>
      </c>
      <c r="C297" s="32"/>
      <c r="D297" s="33" t="s">
        <v>795</v>
      </c>
      <c r="E297" s="34" t="s">
        <v>792</v>
      </c>
      <c r="F297" s="34" t="s">
        <v>793</v>
      </c>
      <c r="G297" s="34" t="s">
        <v>233</v>
      </c>
      <c r="H297" s="35" t="s">
        <v>73</v>
      </c>
      <c r="I297" s="36"/>
      <c r="J297" s="58" t="s">
        <v>796</v>
      </c>
      <c r="K297" s="38" t="s">
        <v>22</v>
      </c>
      <c r="L297" s="41">
        <v>184</v>
      </c>
      <c r="M297" s="40"/>
    </row>
    <row r="298" spans="2:13" s="21" customFormat="1" ht="83.25" customHeight="1">
      <c r="B298" s="31" t="s">
        <v>790</v>
      </c>
      <c r="C298" s="32"/>
      <c r="D298" s="33" t="s">
        <v>797</v>
      </c>
      <c r="E298" s="34" t="s">
        <v>792</v>
      </c>
      <c r="F298" s="34" t="s">
        <v>793</v>
      </c>
      <c r="G298" s="34" t="s">
        <v>233</v>
      </c>
      <c r="H298" s="35" t="s">
        <v>73</v>
      </c>
      <c r="I298" s="36"/>
      <c r="J298" s="58" t="s">
        <v>798</v>
      </c>
      <c r="K298" s="38" t="s">
        <v>22</v>
      </c>
      <c r="L298" s="41">
        <v>184</v>
      </c>
      <c r="M298" s="40"/>
    </row>
    <row r="299" spans="2:13" s="21" customFormat="1" ht="83.25" customHeight="1">
      <c r="B299" s="31" t="s">
        <v>790</v>
      </c>
      <c r="C299" s="32"/>
      <c r="D299" s="33" t="s">
        <v>799</v>
      </c>
      <c r="E299" s="34" t="s">
        <v>792</v>
      </c>
      <c r="F299" s="34" t="s">
        <v>793</v>
      </c>
      <c r="G299" s="34" t="s">
        <v>233</v>
      </c>
      <c r="H299" s="35" t="s">
        <v>73</v>
      </c>
      <c r="I299" s="36"/>
      <c r="J299" s="58" t="s">
        <v>800</v>
      </c>
      <c r="K299" s="38" t="s">
        <v>22</v>
      </c>
      <c r="L299" s="41">
        <v>184</v>
      </c>
      <c r="M299" s="40"/>
    </row>
    <row r="300" spans="2:13" s="21" customFormat="1" ht="83.25" customHeight="1">
      <c r="B300" s="31" t="s">
        <v>790</v>
      </c>
      <c r="C300" s="32"/>
      <c r="D300" s="33" t="s">
        <v>801</v>
      </c>
      <c r="E300" s="34" t="s">
        <v>802</v>
      </c>
      <c r="F300" s="34" t="s">
        <v>793</v>
      </c>
      <c r="G300" s="34" t="s">
        <v>233</v>
      </c>
      <c r="H300" s="35" t="s">
        <v>82</v>
      </c>
      <c r="I300" s="36"/>
      <c r="J300" s="58" t="s">
        <v>803</v>
      </c>
      <c r="K300" s="38" t="s">
        <v>22</v>
      </c>
      <c r="L300" s="41">
        <v>276</v>
      </c>
      <c r="M300" s="40"/>
    </row>
    <row r="301" spans="2:13" s="21" customFormat="1" ht="83.25" customHeight="1">
      <c r="B301" s="31" t="s">
        <v>790</v>
      </c>
      <c r="C301" s="32"/>
      <c r="D301" s="33" t="s">
        <v>804</v>
      </c>
      <c r="E301" s="34" t="s">
        <v>802</v>
      </c>
      <c r="F301" s="34" t="s">
        <v>793</v>
      </c>
      <c r="G301" s="34" t="s">
        <v>233</v>
      </c>
      <c r="H301" s="35" t="s">
        <v>82</v>
      </c>
      <c r="I301" s="36"/>
      <c r="J301" s="58" t="s">
        <v>805</v>
      </c>
      <c r="K301" s="38" t="s">
        <v>22</v>
      </c>
      <c r="L301" s="41">
        <v>184</v>
      </c>
      <c r="M301" s="40"/>
    </row>
    <row r="302" spans="2:13" s="21" customFormat="1" ht="83.25" customHeight="1">
      <c r="B302" s="31" t="s">
        <v>790</v>
      </c>
      <c r="C302" s="32"/>
      <c r="D302" s="33" t="s">
        <v>806</v>
      </c>
      <c r="E302" s="34" t="s">
        <v>802</v>
      </c>
      <c r="F302" s="34" t="s">
        <v>793</v>
      </c>
      <c r="G302" s="34" t="s">
        <v>233</v>
      </c>
      <c r="H302" s="35" t="s">
        <v>82</v>
      </c>
      <c r="I302" s="36"/>
      <c r="J302" s="58" t="s">
        <v>807</v>
      </c>
      <c r="K302" s="38" t="s">
        <v>22</v>
      </c>
      <c r="L302" s="41">
        <v>184</v>
      </c>
      <c r="M302" s="40"/>
    </row>
    <row r="303" spans="2:13" s="21" customFormat="1" ht="83.25" customHeight="1">
      <c r="B303" s="31" t="s">
        <v>790</v>
      </c>
      <c r="C303" s="32"/>
      <c r="D303" s="33" t="s">
        <v>808</v>
      </c>
      <c r="E303" s="34" t="s">
        <v>802</v>
      </c>
      <c r="F303" s="34" t="s">
        <v>793</v>
      </c>
      <c r="G303" s="34" t="s">
        <v>233</v>
      </c>
      <c r="H303" s="35" t="s">
        <v>82</v>
      </c>
      <c r="I303" s="36"/>
      <c r="J303" s="58" t="s">
        <v>809</v>
      </c>
      <c r="K303" s="38" t="s">
        <v>22</v>
      </c>
      <c r="L303" s="41">
        <v>184</v>
      </c>
      <c r="M303" s="40"/>
    </row>
    <row r="304" spans="2:13" s="21" customFormat="1" ht="83.25" customHeight="1">
      <c r="B304" s="31" t="s">
        <v>790</v>
      </c>
      <c r="C304" s="32"/>
      <c r="D304" s="33" t="s">
        <v>810</v>
      </c>
      <c r="E304" s="34" t="s">
        <v>802</v>
      </c>
      <c r="F304" s="34" t="s">
        <v>793</v>
      </c>
      <c r="G304" s="34" t="s">
        <v>233</v>
      </c>
      <c r="H304" s="35" t="s">
        <v>82</v>
      </c>
      <c r="I304" s="54" t="s">
        <v>811</v>
      </c>
      <c r="J304" s="58" t="s">
        <v>809</v>
      </c>
      <c r="K304" s="38" t="s">
        <v>22</v>
      </c>
      <c r="L304" s="39">
        <v>184</v>
      </c>
      <c r="M304" s="40"/>
    </row>
    <row r="305" spans="2:13" s="21" customFormat="1" ht="83.25" customHeight="1">
      <c r="B305" s="31" t="s">
        <v>790</v>
      </c>
      <c r="C305" s="32"/>
      <c r="D305" s="33" t="s">
        <v>812</v>
      </c>
      <c r="E305" s="34" t="s">
        <v>813</v>
      </c>
      <c r="F305" s="34" t="s">
        <v>793</v>
      </c>
      <c r="G305" s="34" t="s">
        <v>233</v>
      </c>
      <c r="H305" s="35" t="s">
        <v>89</v>
      </c>
      <c r="I305" s="36"/>
      <c r="J305" s="58" t="s">
        <v>814</v>
      </c>
      <c r="K305" s="38" t="s">
        <v>22</v>
      </c>
      <c r="L305" s="41">
        <v>248</v>
      </c>
      <c r="M305" s="40"/>
    </row>
    <row r="306" spans="2:13" s="21" customFormat="1" ht="83.25" customHeight="1">
      <c r="B306" s="31" t="s">
        <v>790</v>
      </c>
      <c r="C306" s="32"/>
      <c r="D306" s="33" t="s">
        <v>815</v>
      </c>
      <c r="E306" s="34" t="s">
        <v>813</v>
      </c>
      <c r="F306" s="34" t="s">
        <v>793</v>
      </c>
      <c r="G306" s="34" t="s">
        <v>233</v>
      </c>
      <c r="H306" s="35" t="s">
        <v>89</v>
      </c>
      <c r="I306" s="36"/>
      <c r="J306" s="58" t="s">
        <v>816</v>
      </c>
      <c r="K306" s="38" t="s">
        <v>22</v>
      </c>
      <c r="L306" s="41">
        <v>166</v>
      </c>
      <c r="M306" s="40"/>
    </row>
    <row r="307" spans="2:13" s="21" customFormat="1" ht="83.25" customHeight="1">
      <c r="B307" s="31" t="s">
        <v>790</v>
      </c>
      <c r="C307" s="32"/>
      <c r="D307" s="33" t="s">
        <v>817</v>
      </c>
      <c r="E307" s="34" t="s">
        <v>813</v>
      </c>
      <c r="F307" s="34" t="s">
        <v>793</v>
      </c>
      <c r="G307" s="34" t="s">
        <v>233</v>
      </c>
      <c r="H307" s="35" t="s">
        <v>89</v>
      </c>
      <c r="I307" s="36"/>
      <c r="J307" s="58" t="s">
        <v>818</v>
      </c>
      <c r="K307" s="38" t="s">
        <v>22</v>
      </c>
      <c r="L307" s="41">
        <v>166</v>
      </c>
      <c r="M307" s="40"/>
    </row>
    <row r="308" spans="2:13" s="21" customFormat="1" ht="83.25" customHeight="1">
      <c r="B308" s="31" t="s">
        <v>790</v>
      </c>
      <c r="C308" s="32"/>
      <c r="D308" s="33" t="s">
        <v>819</v>
      </c>
      <c r="E308" s="34" t="s">
        <v>813</v>
      </c>
      <c r="F308" s="34" t="s">
        <v>793</v>
      </c>
      <c r="G308" s="34" t="s">
        <v>233</v>
      </c>
      <c r="H308" s="35" t="s">
        <v>89</v>
      </c>
      <c r="I308" s="36"/>
      <c r="J308" s="58" t="s">
        <v>820</v>
      </c>
      <c r="K308" s="38" t="s">
        <v>22</v>
      </c>
      <c r="L308" s="41">
        <v>166</v>
      </c>
      <c r="M308" s="40"/>
    </row>
    <row r="309" spans="2:13" s="21" customFormat="1" ht="83.25" customHeight="1">
      <c r="B309" s="31" t="s">
        <v>790</v>
      </c>
      <c r="C309" s="32"/>
      <c r="D309" s="33" t="s">
        <v>821</v>
      </c>
      <c r="E309" s="34" t="s">
        <v>813</v>
      </c>
      <c r="F309" s="34" t="s">
        <v>793</v>
      </c>
      <c r="G309" s="34" t="s">
        <v>233</v>
      </c>
      <c r="H309" s="35" t="s">
        <v>89</v>
      </c>
      <c r="I309" s="54" t="s">
        <v>822</v>
      </c>
      <c r="J309" s="58" t="s">
        <v>818</v>
      </c>
      <c r="K309" s="38" t="s">
        <v>22</v>
      </c>
      <c r="L309" s="39">
        <v>166</v>
      </c>
      <c r="M309" s="40"/>
    </row>
    <row r="310" spans="2:13" s="21" customFormat="1" ht="83.25" customHeight="1">
      <c r="B310" s="31" t="s">
        <v>790</v>
      </c>
      <c r="C310" s="32"/>
      <c r="D310" s="33" t="s">
        <v>823</v>
      </c>
      <c r="E310" s="34" t="s">
        <v>813</v>
      </c>
      <c r="F310" s="34" t="s">
        <v>793</v>
      </c>
      <c r="G310" s="34" t="s">
        <v>233</v>
      </c>
      <c r="H310" s="35" t="s">
        <v>89</v>
      </c>
      <c r="I310" s="54" t="s">
        <v>824</v>
      </c>
      <c r="J310" s="58" t="s">
        <v>820</v>
      </c>
      <c r="K310" s="38" t="s">
        <v>22</v>
      </c>
      <c r="L310" s="39">
        <v>166</v>
      </c>
      <c r="M310" s="40"/>
    </row>
    <row r="311" spans="2:13" s="21" customFormat="1" ht="83.25" customHeight="1">
      <c r="B311" s="31" t="s">
        <v>790</v>
      </c>
      <c r="C311" s="32"/>
      <c r="D311" s="33" t="s">
        <v>825</v>
      </c>
      <c r="E311" s="34" t="s">
        <v>826</v>
      </c>
      <c r="F311" s="34" t="s">
        <v>793</v>
      </c>
      <c r="G311" s="34" t="s">
        <v>233</v>
      </c>
      <c r="H311" s="35" t="s">
        <v>20</v>
      </c>
      <c r="I311" s="36"/>
      <c r="J311" s="58" t="s">
        <v>827</v>
      </c>
      <c r="K311" s="38" t="s">
        <v>22</v>
      </c>
      <c r="L311" s="41">
        <v>166</v>
      </c>
      <c r="M311" s="40"/>
    </row>
    <row r="312" spans="2:13" s="21" customFormat="1" ht="83.25" customHeight="1">
      <c r="B312" s="31" t="s">
        <v>790</v>
      </c>
      <c r="C312" s="32"/>
      <c r="D312" s="33" t="s">
        <v>828</v>
      </c>
      <c r="E312" s="34" t="s">
        <v>826</v>
      </c>
      <c r="F312" s="34" t="s">
        <v>793</v>
      </c>
      <c r="G312" s="34" t="s">
        <v>233</v>
      </c>
      <c r="H312" s="35" t="s">
        <v>20</v>
      </c>
      <c r="I312" s="36"/>
      <c r="J312" s="58" t="s">
        <v>829</v>
      </c>
      <c r="K312" s="38" t="s">
        <v>22</v>
      </c>
      <c r="L312" s="41">
        <v>194</v>
      </c>
      <c r="M312" s="40"/>
    </row>
    <row r="313" spans="2:13" s="21" customFormat="1" ht="83.25" customHeight="1">
      <c r="B313" s="31" t="s">
        <v>790</v>
      </c>
      <c r="C313" s="32"/>
      <c r="D313" s="33" t="s">
        <v>830</v>
      </c>
      <c r="E313" s="34" t="s">
        <v>826</v>
      </c>
      <c r="F313" s="34" t="s">
        <v>793</v>
      </c>
      <c r="G313" s="34" t="s">
        <v>233</v>
      </c>
      <c r="H313" s="35" t="s">
        <v>20</v>
      </c>
      <c r="I313" s="54" t="s">
        <v>831</v>
      </c>
      <c r="J313" s="58" t="s">
        <v>829</v>
      </c>
      <c r="K313" s="38"/>
      <c r="L313" s="39">
        <v>194</v>
      </c>
      <c r="M313" s="40"/>
    </row>
    <row r="314" spans="2:13" s="21" customFormat="1" ht="83.25" customHeight="1">
      <c r="B314" s="31" t="s">
        <v>790</v>
      </c>
      <c r="C314" s="32"/>
      <c r="D314" s="33" t="s">
        <v>832</v>
      </c>
      <c r="E314" s="34" t="s">
        <v>833</v>
      </c>
      <c r="F314" s="34" t="s">
        <v>793</v>
      </c>
      <c r="G314" s="34" t="s">
        <v>275</v>
      </c>
      <c r="H314" s="35" t="s">
        <v>28</v>
      </c>
      <c r="I314" s="36"/>
      <c r="J314" s="58" t="s">
        <v>834</v>
      </c>
      <c r="K314" s="38" t="s">
        <v>22</v>
      </c>
      <c r="L314" s="41">
        <v>1410</v>
      </c>
      <c r="M314" s="40"/>
    </row>
    <row r="315" spans="2:13" s="21" customFormat="1" ht="83.25" customHeight="1">
      <c r="B315" s="31" t="s">
        <v>790</v>
      </c>
      <c r="C315" s="32"/>
      <c r="D315" s="33" t="s">
        <v>835</v>
      </c>
      <c r="E315" s="34" t="s">
        <v>836</v>
      </c>
      <c r="F315" s="34" t="s">
        <v>793</v>
      </c>
      <c r="G315" s="34" t="s">
        <v>275</v>
      </c>
      <c r="H315" s="35" t="s">
        <v>28</v>
      </c>
      <c r="I315" s="36"/>
      <c r="J315" s="58" t="s">
        <v>837</v>
      </c>
      <c r="K315" s="38" t="s">
        <v>22</v>
      </c>
      <c r="L315" s="41">
        <v>1248</v>
      </c>
      <c r="M315" s="40"/>
    </row>
    <row r="316" spans="2:13" s="21" customFormat="1" ht="83.25" customHeight="1">
      <c r="B316" s="31" t="s">
        <v>790</v>
      </c>
      <c r="C316" s="32"/>
      <c r="D316" s="33" t="s">
        <v>838</v>
      </c>
      <c r="E316" s="34" t="s">
        <v>833</v>
      </c>
      <c r="F316" s="34" t="s">
        <v>793</v>
      </c>
      <c r="G316" s="34" t="s">
        <v>275</v>
      </c>
      <c r="H316" s="35" t="s">
        <v>28</v>
      </c>
      <c r="I316" s="36"/>
      <c r="J316" s="58" t="s">
        <v>839</v>
      </c>
      <c r="K316" s="38" t="s">
        <v>22</v>
      </c>
      <c r="L316" s="39">
        <v>1282</v>
      </c>
      <c r="M316" s="40"/>
    </row>
    <row r="317" spans="2:13" s="21" customFormat="1" ht="83.25" customHeight="1">
      <c r="B317" s="31" t="s">
        <v>790</v>
      </c>
      <c r="C317" s="32"/>
      <c r="D317" s="33" t="s">
        <v>840</v>
      </c>
      <c r="E317" s="34" t="s">
        <v>836</v>
      </c>
      <c r="F317" s="34" t="s">
        <v>793</v>
      </c>
      <c r="G317" s="34" t="s">
        <v>275</v>
      </c>
      <c r="H317" s="35" t="s">
        <v>28</v>
      </c>
      <c r="I317" s="36"/>
      <c r="J317" s="58" t="s">
        <v>841</v>
      </c>
      <c r="K317" s="38" t="s">
        <v>22</v>
      </c>
      <c r="L317" s="39">
        <v>1118</v>
      </c>
      <c r="M317" s="40"/>
    </row>
    <row r="318" spans="2:13" s="21" customFormat="1" ht="83.25" customHeight="1">
      <c r="B318" s="31" t="s">
        <v>790</v>
      </c>
      <c r="C318" s="32"/>
      <c r="D318" s="33" t="s">
        <v>842</v>
      </c>
      <c r="E318" s="34" t="s">
        <v>843</v>
      </c>
      <c r="F318" s="34" t="s">
        <v>793</v>
      </c>
      <c r="G318" s="34" t="s">
        <v>275</v>
      </c>
      <c r="H318" s="35" t="s">
        <v>33</v>
      </c>
      <c r="I318" s="36"/>
      <c r="J318" s="58" t="s">
        <v>844</v>
      </c>
      <c r="K318" s="38" t="s">
        <v>22</v>
      </c>
      <c r="L318" s="39">
        <v>862</v>
      </c>
      <c r="M318" s="40"/>
    </row>
    <row r="319" spans="2:13" s="21" customFormat="1" ht="83.25" customHeight="1">
      <c r="B319" s="31" t="s">
        <v>790</v>
      </c>
      <c r="C319" s="32"/>
      <c r="D319" s="33" t="s">
        <v>845</v>
      </c>
      <c r="E319" s="34" t="s">
        <v>846</v>
      </c>
      <c r="F319" s="34" t="s">
        <v>793</v>
      </c>
      <c r="G319" s="34" t="s">
        <v>275</v>
      </c>
      <c r="H319" s="35" t="s">
        <v>73</v>
      </c>
      <c r="I319" s="36"/>
      <c r="J319" s="58" t="s">
        <v>847</v>
      </c>
      <c r="K319" s="38" t="s">
        <v>22</v>
      </c>
      <c r="L319" s="39">
        <v>304</v>
      </c>
      <c r="M319" s="40"/>
    </row>
    <row r="320" spans="2:13" s="21" customFormat="1" ht="83.25" customHeight="1">
      <c r="B320" s="31" t="s">
        <v>790</v>
      </c>
      <c r="C320" s="32"/>
      <c r="D320" s="33" t="s">
        <v>848</v>
      </c>
      <c r="E320" s="34" t="s">
        <v>849</v>
      </c>
      <c r="F320" s="34" t="s">
        <v>793</v>
      </c>
      <c r="G320" s="34" t="s">
        <v>275</v>
      </c>
      <c r="H320" s="35" t="s">
        <v>73</v>
      </c>
      <c r="I320" s="36"/>
      <c r="J320" s="58" t="s">
        <v>850</v>
      </c>
      <c r="K320" s="38" t="s">
        <v>22</v>
      </c>
      <c r="L320" s="41">
        <v>280</v>
      </c>
      <c r="M320" s="40"/>
    </row>
    <row r="321" spans="2:13" s="21" customFormat="1" ht="83.25" customHeight="1">
      <c r="B321" s="31" t="s">
        <v>790</v>
      </c>
      <c r="C321" s="32"/>
      <c r="D321" s="33" t="s">
        <v>851</v>
      </c>
      <c r="E321" s="34" t="s">
        <v>846</v>
      </c>
      <c r="F321" s="34" t="s">
        <v>793</v>
      </c>
      <c r="G321" s="34" t="s">
        <v>275</v>
      </c>
      <c r="H321" s="35" t="s">
        <v>73</v>
      </c>
      <c r="I321" s="36"/>
      <c r="J321" s="58" t="s">
        <v>852</v>
      </c>
      <c r="K321" s="38" t="s">
        <v>22</v>
      </c>
      <c r="L321" s="39">
        <v>276</v>
      </c>
      <c r="M321" s="40"/>
    </row>
    <row r="322" spans="2:13" s="21" customFormat="1" ht="83.25" customHeight="1">
      <c r="B322" s="31" t="s">
        <v>790</v>
      </c>
      <c r="C322" s="32"/>
      <c r="D322" s="33" t="s">
        <v>853</v>
      </c>
      <c r="E322" s="34" t="s">
        <v>846</v>
      </c>
      <c r="F322" s="34" t="s">
        <v>793</v>
      </c>
      <c r="G322" s="34" t="s">
        <v>275</v>
      </c>
      <c r="H322" s="35" t="s">
        <v>73</v>
      </c>
      <c r="I322" s="36"/>
      <c r="J322" s="58" t="s">
        <v>854</v>
      </c>
      <c r="K322" s="38" t="s">
        <v>22</v>
      </c>
      <c r="L322" s="41">
        <v>184</v>
      </c>
      <c r="M322" s="40"/>
    </row>
    <row r="323" spans="2:13" s="21" customFormat="1" ht="83.25" customHeight="1">
      <c r="B323" s="31" t="s">
        <v>790</v>
      </c>
      <c r="C323" s="32"/>
      <c r="D323" s="33" t="s">
        <v>855</v>
      </c>
      <c r="E323" s="34" t="s">
        <v>856</v>
      </c>
      <c r="F323" s="34" t="s">
        <v>793</v>
      </c>
      <c r="G323" s="34" t="s">
        <v>275</v>
      </c>
      <c r="H323" s="35" t="s">
        <v>82</v>
      </c>
      <c r="I323" s="36"/>
      <c r="J323" s="58" t="s">
        <v>857</v>
      </c>
      <c r="K323" s="38" t="s">
        <v>22</v>
      </c>
      <c r="L323" s="39">
        <v>304</v>
      </c>
      <c r="M323" s="40"/>
    </row>
    <row r="324" spans="2:13" s="21" customFormat="1" ht="83.25" customHeight="1">
      <c r="B324" s="31" t="s">
        <v>790</v>
      </c>
      <c r="C324" s="32"/>
      <c r="D324" s="33" t="s">
        <v>858</v>
      </c>
      <c r="E324" s="34" t="s">
        <v>859</v>
      </c>
      <c r="F324" s="34" t="s">
        <v>793</v>
      </c>
      <c r="G324" s="34" t="s">
        <v>275</v>
      </c>
      <c r="H324" s="35" t="s">
        <v>82</v>
      </c>
      <c r="I324" s="36"/>
      <c r="J324" s="58" t="s">
        <v>860</v>
      </c>
      <c r="K324" s="38" t="s">
        <v>22</v>
      </c>
      <c r="L324" s="41">
        <v>280</v>
      </c>
      <c r="M324" s="40"/>
    </row>
    <row r="325" spans="2:13" s="21" customFormat="1" ht="83.25" customHeight="1">
      <c r="B325" s="31" t="s">
        <v>790</v>
      </c>
      <c r="C325" s="32"/>
      <c r="D325" s="33" t="s">
        <v>861</v>
      </c>
      <c r="E325" s="34" t="s">
        <v>856</v>
      </c>
      <c r="F325" s="34" t="s">
        <v>793</v>
      </c>
      <c r="G325" s="34" t="s">
        <v>275</v>
      </c>
      <c r="H325" s="35" t="s">
        <v>82</v>
      </c>
      <c r="I325" s="36"/>
      <c r="J325" s="58" t="s">
        <v>862</v>
      </c>
      <c r="K325" s="38" t="s">
        <v>22</v>
      </c>
      <c r="L325" s="39">
        <v>276</v>
      </c>
      <c r="M325" s="40"/>
    </row>
    <row r="326" spans="2:13" s="21" customFormat="1" ht="83.25" customHeight="1">
      <c r="B326" s="31" t="s">
        <v>790</v>
      </c>
      <c r="C326" s="32"/>
      <c r="D326" s="33" t="s">
        <v>863</v>
      </c>
      <c r="E326" s="34" t="s">
        <v>864</v>
      </c>
      <c r="F326" s="34" t="s">
        <v>793</v>
      </c>
      <c r="G326" s="34" t="s">
        <v>275</v>
      </c>
      <c r="H326" s="35" t="s">
        <v>89</v>
      </c>
      <c r="I326" s="36"/>
      <c r="J326" s="58" t="s">
        <v>865</v>
      </c>
      <c r="K326" s="38" t="s">
        <v>22</v>
      </c>
      <c r="L326" s="39">
        <v>274</v>
      </c>
      <c r="M326" s="40"/>
    </row>
    <row r="327" spans="2:13" s="21" customFormat="1" ht="90.75" customHeight="1">
      <c r="B327" s="31" t="s">
        <v>790</v>
      </c>
      <c r="C327" s="32"/>
      <c r="D327" s="33" t="s">
        <v>866</v>
      </c>
      <c r="E327" s="34" t="s">
        <v>864</v>
      </c>
      <c r="F327" s="34" t="s">
        <v>793</v>
      </c>
      <c r="G327" s="34" t="s">
        <v>275</v>
      </c>
      <c r="H327" s="35" t="s">
        <v>89</v>
      </c>
      <c r="I327" s="36"/>
      <c r="J327" s="58" t="s">
        <v>867</v>
      </c>
      <c r="K327" s="38" t="s">
        <v>22</v>
      </c>
      <c r="L327" s="39">
        <v>248</v>
      </c>
      <c r="M327" s="40"/>
    </row>
    <row r="328" spans="2:13" s="21" customFormat="1" ht="90" customHeight="1">
      <c r="B328" s="31" t="s">
        <v>790</v>
      </c>
      <c r="C328" s="32"/>
      <c r="D328" s="33" t="s">
        <v>868</v>
      </c>
      <c r="E328" s="34" t="s">
        <v>869</v>
      </c>
      <c r="F328" s="34" t="s">
        <v>793</v>
      </c>
      <c r="G328" s="34" t="s">
        <v>275</v>
      </c>
      <c r="H328" s="35" t="s">
        <v>89</v>
      </c>
      <c r="I328" s="36"/>
      <c r="J328" s="58" t="s">
        <v>870</v>
      </c>
      <c r="K328" s="38" t="s">
        <v>22</v>
      </c>
      <c r="L328" s="39">
        <v>133.33000000000001</v>
      </c>
      <c r="M328" s="40"/>
    </row>
    <row r="329" spans="2:13" s="21" customFormat="1" ht="90" customHeight="1">
      <c r="B329" s="31" t="s">
        <v>790</v>
      </c>
      <c r="C329" s="32"/>
      <c r="D329" s="33" t="s">
        <v>871</v>
      </c>
      <c r="E329" s="34" t="s">
        <v>864</v>
      </c>
      <c r="F329" s="34" t="s">
        <v>793</v>
      </c>
      <c r="G329" s="34" t="s">
        <v>275</v>
      </c>
      <c r="H329" s="35" t="s">
        <v>89</v>
      </c>
      <c r="I329" s="36"/>
      <c r="J329" s="58" t="s">
        <v>872</v>
      </c>
      <c r="K329" s="38" t="s">
        <v>22</v>
      </c>
      <c r="L329" s="41">
        <v>166</v>
      </c>
      <c r="M329" s="40"/>
    </row>
    <row r="330" spans="2:13" s="21" customFormat="1" ht="79.5" customHeight="1">
      <c r="B330" s="31" t="s">
        <v>790</v>
      </c>
      <c r="C330" s="32"/>
      <c r="D330" s="33" t="s">
        <v>873</v>
      </c>
      <c r="E330" s="34" t="s">
        <v>874</v>
      </c>
      <c r="F330" s="34" t="s">
        <v>793</v>
      </c>
      <c r="G330" s="34" t="s">
        <v>275</v>
      </c>
      <c r="H330" s="35" t="s">
        <v>423</v>
      </c>
      <c r="I330" s="36"/>
      <c r="J330" s="58" t="s">
        <v>875</v>
      </c>
      <c r="K330" s="38" t="s">
        <v>22</v>
      </c>
      <c r="L330" s="39">
        <v>520</v>
      </c>
      <c r="M330" s="40"/>
    </row>
    <row r="331" spans="2:13" s="21" customFormat="1" ht="90" customHeight="1">
      <c r="B331" s="31" t="s">
        <v>790</v>
      </c>
      <c r="C331" s="32"/>
      <c r="D331" s="33" t="s">
        <v>876</v>
      </c>
      <c r="E331" s="34" t="s">
        <v>877</v>
      </c>
      <c r="F331" s="34" t="s">
        <v>793</v>
      </c>
      <c r="G331" s="34" t="s">
        <v>275</v>
      </c>
      <c r="H331" s="35" t="s">
        <v>20</v>
      </c>
      <c r="I331" s="36"/>
      <c r="J331" s="58" t="s">
        <v>878</v>
      </c>
      <c r="K331" s="38" t="s">
        <v>22</v>
      </c>
      <c r="L331" s="39">
        <v>198</v>
      </c>
      <c r="M331" s="40"/>
    </row>
    <row r="332" spans="2:13" s="21" customFormat="1" ht="90" customHeight="1">
      <c r="B332" s="31" t="s">
        <v>790</v>
      </c>
      <c r="C332" s="32"/>
      <c r="D332" s="33" t="s">
        <v>879</v>
      </c>
      <c r="E332" s="34" t="s">
        <v>877</v>
      </c>
      <c r="F332" s="34" t="s">
        <v>793</v>
      </c>
      <c r="G332" s="34" t="s">
        <v>275</v>
      </c>
      <c r="H332" s="35" t="s">
        <v>20</v>
      </c>
      <c r="I332" s="36"/>
      <c r="J332" s="58" t="s">
        <v>880</v>
      </c>
      <c r="K332" s="38" t="s">
        <v>22</v>
      </c>
      <c r="L332" s="39">
        <v>166</v>
      </c>
      <c r="M332" s="40"/>
    </row>
    <row r="333" spans="2:13" s="21" customFormat="1" ht="90" customHeight="1">
      <c r="B333" s="31" t="s">
        <v>790</v>
      </c>
      <c r="C333" s="32"/>
      <c r="D333" s="33" t="s">
        <v>881</v>
      </c>
      <c r="E333" s="34" t="s">
        <v>877</v>
      </c>
      <c r="F333" s="34" t="s">
        <v>793</v>
      </c>
      <c r="G333" s="34" t="s">
        <v>275</v>
      </c>
      <c r="H333" s="35" t="s">
        <v>20</v>
      </c>
      <c r="I333" s="36"/>
      <c r="J333" s="58" t="s">
        <v>882</v>
      </c>
      <c r="K333" s="38" t="s">
        <v>22</v>
      </c>
      <c r="L333" s="39">
        <v>194</v>
      </c>
      <c r="M333" s="40"/>
    </row>
    <row r="334" spans="2:13" s="21" customFormat="1" ht="25.5" customHeight="1">
      <c r="B334" s="28" t="s">
        <v>883</v>
      </c>
      <c r="C334" s="29"/>
      <c r="D334" s="30"/>
      <c r="E334" s="30"/>
      <c r="F334" s="30"/>
      <c r="G334" s="30"/>
      <c r="H334" s="30"/>
      <c r="I334" s="30"/>
      <c r="J334" s="30"/>
      <c r="K334" s="30"/>
      <c r="L334" s="173"/>
      <c r="M334" s="26"/>
    </row>
    <row r="335" spans="2:13" s="21" customFormat="1" ht="90" customHeight="1">
      <c r="B335" s="31" t="s">
        <v>884</v>
      </c>
      <c r="C335" s="32"/>
      <c r="D335" s="33" t="s">
        <v>885</v>
      </c>
      <c r="E335" s="34" t="s">
        <v>886</v>
      </c>
      <c r="F335" s="34"/>
      <c r="G335" s="34" t="s">
        <v>887</v>
      </c>
      <c r="H335" s="35" t="s">
        <v>888</v>
      </c>
      <c r="I335" s="36"/>
      <c r="J335" s="58" t="s">
        <v>889</v>
      </c>
      <c r="K335" s="42" t="s">
        <v>22</v>
      </c>
      <c r="L335" s="41">
        <v>1114</v>
      </c>
      <c r="M335" s="40"/>
    </row>
    <row r="336" spans="2:13" s="21" customFormat="1" ht="90" customHeight="1">
      <c r="B336" s="31" t="s">
        <v>884</v>
      </c>
      <c r="C336" s="32"/>
      <c r="D336" s="33" t="s">
        <v>890</v>
      </c>
      <c r="E336" s="34" t="s">
        <v>891</v>
      </c>
      <c r="F336" s="34"/>
      <c r="G336" s="34" t="s">
        <v>887</v>
      </c>
      <c r="H336" s="35" t="s">
        <v>888</v>
      </c>
      <c r="I336" s="36"/>
      <c r="J336" s="58" t="s">
        <v>892</v>
      </c>
      <c r="K336" s="38"/>
      <c r="L336" s="41">
        <v>1300</v>
      </c>
      <c r="M336" s="40"/>
    </row>
    <row r="337" spans="2:13" s="21" customFormat="1" ht="90" customHeight="1">
      <c r="B337" s="31" t="s">
        <v>884</v>
      </c>
      <c r="C337" s="32"/>
      <c r="D337" s="33" t="s">
        <v>893</v>
      </c>
      <c r="E337" s="34" t="s">
        <v>894</v>
      </c>
      <c r="F337" s="34"/>
      <c r="G337" s="34" t="s">
        <v>887</v>
      </c>
      <c r="H337" s="35" t="s">
        <v>888</v>
      </c>
      <c r="I337" s="36"/>
      <c r="J337" s="58" t="s">
        <v>895</v>
      </c>
      <c r="K337" s="38"/>
      <c r="L337" s="41">
        <v>1330</v>
      </c>
      <c r="M337" s="40"/>
    </row>
    <row r="338" spans="2:13" s="21" customFormat="1" ht="90" customHeight="1">
      <c r="B338" s="31" t="s">
        <v>884</v>
      </c>
      <c r="C338" s="32"/>
      <c r="D338" s="33" t="s">
        <v>896</v>
      </c>
      <c r="E338" s="34" t="s">
        <v>886</v>
      </c>
      <c r="F338" s="34"/>
      <c r="G338" s="34" t="s">
        <v>887</v>
      </c>
      <c r="H338" s="35" t="s">
        <v>888</v>
      </c>
      <c r="I338" s="36"/>
      <c r="J338" s="58" t="s">
        <v>897</v>
      </c>
      <c r="K338" s="42" t="s">
        <v>22</v>
      </c>
      <c r="L338" s="41">
        <v>616</v>
      </c>
      <c r="M338" s="40"/>
    </row>
    <row r="339" spans="2:13" s="21" customFormat="1" ht="90" customHeight="1">
      <c r="B339" s="31" t="s">
        <v>884</v>
      </c>
      <c r="C339" s="32"/>
      <c r="D339" s="33" t="s">
        <v>898</v>
      </c>
      <c r="E339" s="34" t="s">
        <v>891</v>
      </c>
      <c r="F339" s="34"/>
      <c r="G339" s="34" t="s">
        <v>887</v>
      </c>
      <c r="H339" s="35" t="s">
        <v>888</v>
      </c>
      <c r="I339" s="36"/>
      <c r="J339" s="58" t="s">
        <v>899</v>
      </c>
      <c r="K339" s="38"/>
      <c r="L339" s="41">
        <v>802</v>
      </c>
      <c r="M339" s="40"/>
    </row>
    <row r="340" spans="2:13" s="21" customFormat="1" ht="75">
      <c r="B340" s="31" t="s">
        <v>884</v>
      </c>
      <c r="C340" s="32"/>
      <c r="D340" s="33" t="s">
        <v>900</v>
      </c>
      <c r="E340" s="34" t="s">
        <v>894</v>
      </c>
      <c r="F340" s="34"/>
      <c r="G340" s="34" t="s">
        <v>887</v>
      </c>
      <c r="H340" s="35" t="s">
        <v>888</v>
      </c>
      <c r="I340" s="36"/>
      <c r="J340" s="58" t="s">
        <v>901</v>
      </c>
      <c r="K340" s="38"/>
      <c r="L340" s="41">
        <v>832</v>
      </c>
      <c r="M340" s="40"/>
    </row>
    <row r="341" spans="2:13" s="21" customFormat="1" ht="75">
      <c r="B341" s="31" t="s">
        <v>884</v>
      </c>
      <c r="C341" s="32"/>
      <c r="D341" s="33" t="s">
        <v>902</v>
      </c>
      <c r="E341" s="34" t="s">
        <v>903</v>
      </c>
      <c r="F341" s="34"/>
      <c r="G341" s="34" t="s">
        <v>904</v>
      </c>
      <c r="H341" s="35" t="s">
        <v>888</v>
      </c>
      <c r="I341" s="36"/>
      <c r="J341" s="58" t="s">
        <v>905</v>
      </c>
      <c r="K341" s="42" t="s">
        <v>22</v>
      </c>
      <c r="L341" s="41">
        <v>862</v>
      </c>
      <c r="M341" s="40"/>
    </row>
    <row r="342" spans="2:13" s="21" customFormat="1" ht="75">
      <c r="B342" s="31" t="s">
        <v>884</v>
      </c>
      <c r="C342" s="32"/>
      <c r="D342" s="33" t="s">
        <v>906</v>
      </c>
      <c r="E342" s="34" t="s">
        <v>907</v>
      </c>
      <c r="F342" s="34"/>
      <c r="G342" s="34" t="s">
        <v>904</v>
      </c>
      <c r="H342" s="35" t="s">
        <v>888</v>
      </c>
      <c r="I342" s="36"/>
      <c r="J342" s="58" t="s">
        <v>908</v>
      </c>
      <c r="K342" s="38"/>
      <c r="L342" s="41">
        <v>1048</v>
      </c>
      <c r="M342" s="40"/>
    </row>
    <row r="343" spans="2:13" s="21" customFormat="1" ht="90" customHeight="1">
      <c r="B343" s="31" t="s">
        <v>884</v>
      </c>
      <c r="C343" s="32"/>
      <c r="D343" s="33" t="s">
        <v>909</v>
      </c>
      <c r="E343" s="34" t="s">
        <v>910</v>
      </c>
      <c r="F343" s="34"/>
      <c r="G343" s="34" t="s">
        <v>904</v>
      </c>
      <c r="H343" s="35" t="s">
        <v>888</v>
      </c>
      <c r="I343" s="36"/>
      <c r="J343" s="58" t="s">
        <v>911</v>
      </c>
      <c r="K343" s="38"/>
      <c r="L343" s="41">
        <v>1078</v>
      </c>
      <c r="M343" s="40"/>
    </row>
    <row r="344" spans="2:13" s="21" customFormat="1" ht="90" customHeight="1">
      <c r="B344" s="31" t="s">
        <v>884</v>
      </c>
      <c r="C344" s="32"/>
      <c r="D344" s="33" t="s">
        <v>912</v>
      </c>
      <c r="E344" s="34" t="s">
        <v>903</v>
      </c>
      <c r="F344" s="34"/>
      <c r="G344" s="34" t="s">
        <v>904</v>
      </c>
      <c r="H344" s="35" t="s">
        <v>888</v>
      </c>
      <c r="I344" s="36"/>
      <c r="J344" s="58" t="s">
        <v>913</v>
      </c>
      <c r="K344" s="42" t="s">
        <v>22</v>
      </c>
      <c r="L344" s="41">
        <v>362</v>
      </c>
      <c r="M344" s="40"/>
    </row>
    <row r="345" spans="2:13" s="21" customFormat="1" ht="90" customHeight="1">
      <c r="B345" s="31" t="s">
        <v>884</v>
      </c>
      <c r="C345" s="32"/>
      <c r="D345" s="33" t="s">
        <v>914</v>
      </c>
      <c r="E345" s="34" t="s">
        <v>907</v>
      </c>
      <c r="F345" s="34"/>
      <c r="G345" s="34" t="s">
        <v>904</v>
      </c>
      <c r="H345" s="35" t="s">
        <v>888</v>
      </c>
      <c r="I345" s="36"/>
      <c r="J345" s="58" t="s">
        <v>915</v>
      </c>
      <c r="K345" s="38"/>
      <c r="L345" s="41">
        <v>548</v>
      </c>
      <c r="M345" s="40"/>
    </row>
    <row r="346" spans="2:13" s="21" customFormat="1" ht="81" customHeight="1">
      <c r="B346" s="31" t="s">
        <v>884</v>
      </c>
      <c r="C346" s="32"/>
      <c r="D346" s="33" t="s">
        <v>916</v>
      </c>
      <c r="E346" s="34" t="s">
        <v>910</v>
      </c>
      <c r="F346" s="34"/>
      <c r="G346" s="34" t="s">
        <v>904</v>
      </c>
      <c r="H346" s="35" t="s">
        <v>888</v>
      </c>
      <c r="I346" s="36"/>
      <c r="J346" s="58" t="s">
        <v>917</v>
      </c>
      <c r="K346" s="38"/>
      <c r="L346" s="41">
        <v>578</v>
      </c>
      <c r="M346" s="40"/>
    </row>
    <row r="347" spans="2:13" s="21" customFormat="1" ht="81" customHeight="1">
      <c r="B347" s="31" t="s">
        <v>884</v>
      </c>
      <c r="C347" s="32"/>
      <c r="D347" s="33" t="s">
        <v>918</v>
      </c>
      <c r="E347" s="34" t="s">
        <v>919</v>
      </c>
      <c r="F347" s="34"/>
      <c r="G347" s="34" t="s">
        <v>920</v>
      </c>
      <c r="H347" s="35" t="s">
        <v>888</v>
      </c>
      <c r="I347" s="36"/>
      <c r="J347" s="58" t="s">
        <v>921</v>
      </c>
      <c r="K347" s="42" t="s">
        <v>22</v>
      </c>
      <c r="L347" s="41">
        <v>390</v>
      </c>
      <c r="M347" s="40"/>
    </row>
    <row r="348" spans="2:13" s="21" customFormat="1" ht="81" customHeight="1">
      <c r="B348" s="31" t="s">
        <v>884</v>
      </c>
      <c r="C348" s="32"/>
      <c r="D348" s="33" t="s">
        <v>922</v>
      </c>
      <c r="E348" s="34" t="s">
        <v>923</v>
      </c>
      <c r="F348" s="34"/>
      <c r="G348" s="34" t="s">
        <v>920</v>
      </c>
      <c r="H348" s="35" t="s">
        <v>888</v>
      </c>
      <c r="I348" s="36"/>
      <c r="J348" s="58" t="s">
        <v>924</v>
      </c>
      <c r="K348" s="38"/>
      <c r="L348" s="41">
        <v>576</v>
      </c>
      <c r="M348" s="40"/>
    </row>
    <row r="349" spans="2:13" s="21" customFormat="1" ht="81.75" customHeight="1">
      <c r="B349" s="31" t="s">
        <v>884</v>
      </c>
      <c r="C349" s="32"/>
      <c r="D349" s="33" t="s">
        <v>925</v>
      </c>
      <c r="E349" s="34" t="s">
        <v>926</v>
      </c>
      <c r="F349" s="34"/>
      <c r="G349" s="34" t="s">
        <v>920</v>
      </c>
      <c r="H349" s="35" t="s">
        <v>888</v>
      </c>
      <c r="I349" s="36"/>
      <c r="J349" s="58" t="s">
        <v>927</v>
      </c>
      <c r="K349" s="38"/>
      <c r="L349" s="41">
        <v>606</v>
      </c>
      <c r="M349" s="40"/>
    </row>
    <row r="350" spans="2:13" s="21" customFormat="1" ht="78" customHeight="1">
      <c r="B350" s="31" t="s">
        <v>884</v>
      </c>
      <c r="C350" s="32"/>
      <c r="D350" s="33" t="s">
        <v>928</v>
      </c>
      <c r="E350" s="34" t="s">
        <v>919</v>
      </c>
      <c r="F350" s="34"/>
      <c r="G350" s="34" t="s">
        <v>920</v>
      </c>
      <c r="H350" s="35" t="s">
        <v>888</v>
      </c>
      <c r="I350" s="36"/>
      <c r="J350" s="58" t="s">
        <v>929</v>
      </c>
      <c r="K350" s="42" t="s">
        <v>22</v>
      </c>
      <c r="L350" s="41">
        <v>264</v>
      </c>
      <c r="M350" s="40"/>
    </row>
    <row r="351" spans="2:13" s="21" customFormat="1" ht="75" customHeight="1">
      <c r="B351" s="31" t="s">
        <v>884</v>
      </c>
      <c r="C351" s="32"/>
      <c r="D351" s="33" t="s">
        <v>930</v>
      </c>
      <c r="E351" s="34" t="s">
        <v>923</v>
      </c>
      <c r="F351" s="34"/>
      <c r="G351" s="34" t="s">
        <v>920</v>
      </c>
      <c r="H351" s="35" t="s">
        <v>888</v>
      </c>
      <c r="I351" s="36"/>
      <c r="J351" s="58" t="s">
        <v>931</v>
      </c>
      <c r="K351" s="38"/>
      <c r="L351" s="41">
        <v>450</v>
      </c>
      <c r="M351" s="40"/>
    </row>
    <row r="352" spans="2:13" s="21" customFormat="1" ht="78" customHeight="1">
      <c r="B352" s="31" t="s">
        <v>884</v>
      </c>
      <c r="C352" s="32"/>
      <c r="D352" s="33" t="s">
        <v>932</v>
      </c>
      <c r="E352" s="34" t="s">
        <v>926</v>
      </c>
      <c r="F352" s="34"/>
      <c r="G352" s="34" t="s">
        <v>920</v>
      </c>
      <c r="H352" s="35" t="s">
        <v>888</v>
      </c>
      <c r="I352" s="36"/>
      <c r="J352" s="58" t="s">
        <v>933</v>
      </c>
      <c r="K352" s="38"/>
      <c r="L352" s="41">
        <v>480</v>
      </c>
      <c r="M352" s="40"/>
    </row>
    <row r="353" spans="2:13" s="21" customFormat="1" ht="78" customHeight="1">
      <c r="B353" s="31" t="s">
        <v>884</v>
      </c>
      <c r="C353" s="32"/>
      <c r="D353" s="33" t="s">
        <v>934</v>
      </c>
      <c r="E353" s="34" t="s">
        <v>935</v>
      </c>
      <c r="F353" s="34"/>
      <c r="G353" s="34" t="s">
        <v>622</v>
      </c>
      <c r="H353" s="35" t="s">
        <v>888</v>
      </c>
      <c r="I353" s="54" t="s">
        <v>936</v>
      </c>
      <c r="J353" s="58" t="s">
        <v>937</v>
      </c>
      <c r="K353" s="38" t="s">
        <v>22</v>
      </c>
      <c r="L353" s="39">
        <v>1114</v>
      </c>
      <c r="M353" s="40"/>
    </row>
    <row r="354" spans="2:13" s="21" customFormat="1" ht="78" customHeight="1">
      <c r="B354" s="31" t="s">
        <v>884</v>
      </c>
      <c r="C354" s="32"/>
      <c r="D354" s="33" t="s">
        <v>938</v>
      </c>
      <c r="E354" s="34" t="s">
        <v>935</v>
      </c>
      <c r="F354" s="34"/>
      <c r="G354" s="34" t="s">
        <v>622</v>
      </c>
      <c r="H354" s="35" t="s">
        <v>888</v>
      </c>
      <c r="I354" s="54" t="s">
        <v>939</v>
      </c>
      <c r="J354" s="58" t="s">
        <v>940</v>
      </c>
      <c r="K354" s="38"/>
      <c r="L354" s="39">
        <v>1262</v>
      </c>
      <c r="M354" s="40"/>
    </row>
    <row r="355" spans="2:13" s="21" customFormat="1" ht="78" customHeight="1">
      <c r="B355" s="31" t="s">
        <v>884</v>
      </c>
      <c r="C355" s="32"/>
      <c r="D355" s="33" t="s">
        <v>941</v>
      </c>
      <c r="E355" s="34" t="s">
        <v>935</v>
      </c>
      <c r="F355" s="34"/>
      <c r="G355" s="34" t="s">
        <v>622</v>
      </c>
      <c r="H355" s="35" t="s">
        <v>888</v>
      </c>
      <c r="I355" s="54" t="s">
        <v>942</v>
      </c>
      <c r="J355" s="58" t="s">
        <v>943</v>
      </c>
      <c r="K355" s="38"/>
      <c r="L355" s="39">
        <v>1312</v>
      </c>
      <c r="M355" s="40"/>
    </row>
    <row r="356" spans="2:13" s="21" customFormat="1" ht="78" customHeight="1">
      <c r="B356" s="31" t="s">
        <v>884</v>
      </c>
      <c r="C356" s="32"/>
      <c r="D356" s="33" t="s">
        <v>944</v>
      </c>
      <c r="E356" s="34" t="s">
        <v>935</v>
      </c>
      <c r="F356" s="34"/>
      <c r="G356" s="34" t="s">
        <v>622</v>
      </c>
      <c r="H356" s="35" t="s">
        <v>888</v>
      </c>
      <c r="I356" s="54" t="s">
        <v>945</v>
      </c>
      <c r="J356" s="58" t="s">
        <v>946</v>
      </c>
      <c r="K356" s="38" t="s">
        <v>22</v>
      </c>
      <c r="L356" s="39">
        <v>616</v>
      </c>
      <c r="M356" s="40"/>
    </row>
    <row r="357" spans="2:13" s="21" customFormat="1" ht="78" customHeight="1">
      <c r="B357" s="31" t="s">
        <v>884</v>
      </c>
      <c r="C357" s="32"/>
      <c r="D357" s="33" t="s">
        <v>947</v>
      </c>
      <c r="E357" s="34" t="s">
        <v>935</v>
      </c>
      <c r="F357" s="34"/>
      <c r="G357" s="34" t="s">
        <v>622</v>
      </c>
      <c r="H357" s="35" t="s">
        <v>888</v>
      </c>
      <c r="I357" s="54" t="s">
        <v>948</v>
      </c>
      <c r="J357" s="58" t="s">
        <v>949</v>
      </c>
      <c r="K357" s="38"/>
      <c r="L357" s="39">
        <v>750</v>
      </c>
      <c r="M357" s="40"/>
    </row>
    <row r="358" spans="2:13" s="21" customFormat="1" ht="78" customHeight="1">
      <c r="B358" s="31" t="s">
        <v>884</v>
      </c>
      <c r="C358" s="32"/>
      <c r="D358" s="33" t="s">
        <v>950</v>
      </c>
      <c r="E358" s="34" t="s">
        <v>951</v>
      </c>
      <c r="F358" s="34"/>
      <c r="G358" s="34" t="s">
        <v>641</v>
      </c>
      <c r="H358" s="35" t="s">
        <v>888</v>
      </c>
      <c r="I358" s="54" t="s">
        <v>952</v>
      </c>
      <c r="J358" s="58" t="s">
        <v>953</v>
      </c>
      <c r="K358" s="38" t="s">
        <v>22</v>
      </c>
      <c r="L358" s="39">
        <v>862</v>
      </c>
      <c r="M358" s="40"/>
    </row>
    <row r="359" spans="2:13" s="21" customFormat="1" ht="78" customHeight="1">
      <c r="B359" s="31" t="s">
        <v>884</v>
      </c>
      <c r="C359" s="32"/>
      <c r="D359" s="33" t="s">
        <v>954</v>
      </c>
      <c r="E359" s="34" t="s">
        <v>951</v>
      </c>
      <c r="F359" s="34"/>
      <c r="G359" s="34" t="s">
        <v>641</v>
      </c>
      <c r="H359" s="35" t="s">
        <v>888</v>
      </c>
      <c r="I359" s="54" t="s">
        <v>955</v>
      </c>
      <c r="J359" s="58" t="s">
        <v>956</v>
      </c>
      <c r="K359" s="38"/>
      <c r="L359" s="39">
        <v>1012</v>
      </c>
      <c r="M359" s="40"/>
    </row>
    <row r="360" spans="2:13" s="21" customFormat="1" ht="78" customHeight="1">
      <c r="B360" s="31" t="s">
        <v>884</v>
      </c>
      <c r="C360" s="32"/>
      <c r="D360" s="33" t="s">
        <v>957</v>
      </c>
      <c r="E360" s="34" t="s">
        <v>951</v>
      </c>
      <c r="F360" s="34"/>
      <c r="G360" s="34" t="s">
        <v>641</v>
      </c>
      <c r="H360" s="35" t="s">
        <v>888</v>
      </c>
      <c r="I360" s="54" t="s">
        <v>958</v>
      </c>
      <c r="J360" s="58" t="s">
        <v>959</v>
      </c>
      <c r="K360" s="38"/>
      <c r="L360" s="39">
        <v>1064</v>
      </c>
      <c r="M360" s="40"/>
    </row>
    <row r="361" spans="2:13" s="21" customFormat="1" ht="78" customHeight="1">
      <c r="B361" s="31" t="s">
        <v>884</v>
      </c>
      <c r="C361" s="32"/>
      <c r="D361" s="33" t="s">
        <v>960</v>
      </c>
      <c r="E361" s="34" t="s">
        <v>961</v>
      </c>
      <c r="F361" s="34"/>
      <c r="G361" s="34" t="s">
        <v>641</v>
      </c>
      <c r="H361" s="35" t="s">
        <v>888</v>
      </c>
      <c r="I361" s="54" t="s">
        <v>962</v>
      </c>
      <c r="J361" s="58" t="s">
        <v>963</v>
      </c>
      <c r="K361" s="38" t="s">
        <v>22</v>
      </c>
      <c r="L361" s="39">
        <v>362</v>
      </c>
      <c r="M361" s="40"/>
    </row>
    <row r="362" spans="2:13" s="21" customFormat="1" ht="78" customHeight="1">
      <c r="B362" s="31" t="s">
        <v>884</v>
      </c>
      <c r="C362" s="32"/>
      <c r="D362" s="33" t="s">
        <v>964</v>
      </c>
      <c r="E362" s="34" t="s">
        <v>961</v>
      </c>
      <c r="F362" s="34"/>
      <c r="G362" s="34" t="s">
        <v>641</v>
      </c>
      <c r="H362" s="35" t="s">
        <v>888</v>
      </c>
      <c r="I362" s="54" t="s">
        <v>965</v>
      </c>
      <c r="J362" s="58" t="s">
        <v>966</v>
      </c>
      <c r="K362" s="38"/>
      <c r="L362" s="39">
        <v>496</v>
      </c>
      <c r="M362" s="40"/>
    </row>
    <row r="363" spans="2:13" s="21" customFormat="1" ht="75" customHeight="1">
      <c r="B363" s="31" t="s">
        <v>884</v>
      </c>
      <c r="C363" s="32"/>
      <c r="D363" s="33" t="s">
        <v>967</v>
      </c>
      <c r="E363" s="34" t="s">
        <v>968</v>
      </c>
      <c r="F363" s="34"/>
      <c r="G363" s="34" t="s">
        <v>651</v>
      </c>
      <c r="H363" s="35" t="s">
        <v>888</v>
      </c>
      <c r="I363" s="54" t="s">
        <v>969</v>
      </c>
      <c r="J363" s="58" t="s">
        <v>970</v>
      </c>
      <c r="K363" s="38" t="s">
        <v>22</v>
      </c>
      <c r="L363" s="39">
        <v>390</v>
      </c>
      <c r="M363" s="40"/>
    </row>
    <row r="364" spans="2:13" s="21" customFormat="1" ht="80.25" customHeight="1">
      <c r="B364" s="31" t="s">
        <v>884</v>
      </c>
      <c r="C364" s="32"/>
      <c r="D364" s="33" t="s">
        <v>971</v>
      </c>
      <c r="E364" s="34" t="s">
        <v>968</v>
      </c>
      <c r="F364" s="34"/>
      <c r="G364" s="34" t="s">
        <v>651</v>
      </c>
      <c r="H364" s="35" t="s">
        <v>888</v>
      </c>
      <c r="I364" s="54" t="s">
        <v>972</v>
      </c>
      <c r="J364" s="58" t="s">
        <v>973</v>
      </c>
      <c r="K364" s="38"/>
      <c r="L364" s="39">
        <v>538</v>
      </c>
      <c r="M364" s="40"/>
    </row>
    <row r="365" spans="2:13" s="21" customFormat="1" ht="75" customHeight="1">
      <c r="B365" s="31" t="s">
        <v>884</v>
      </c>
      <c r="C365" s="32"/>
      <c r="D365" s="33" t="s">
        <v>974</v>
      </c>
      <c r="E365" s="34" t="s">
        <v>968</v>
      </c>
      <c r="F365" s="34"/>
      <c r="G365" s="34" t="s">
        <v>651</v>
      </c>
      <c r="H365" s="35" t="s">
        <v>888</v>
      </c>
      <c r="I365" s="54" t="s">
        <v>975</v>
      </c>
      <c r="J365" s="58" t="s">
        <v>976</v>
      </c>
      <c r="K365" s="38"/>
      <c r="L365" s="39">
        <v>590</v>
      </c>
      <c r="M365" s="40"/>
    </row>
    <row r="366" spans="2:13" s="21" customFormat="1" ht="75" customHeight="1">
      <c r="B366" s="31" t="s">
        <v>884</v>
      </c>
      <c r="C366" s="32"/>
      <c r="D366" s="33" t="s">
        <v>977</v>
      </c>
      <c r="E366" s="34" t="s">
        <v>968</v>
      </c>
      <c r="F366" s="34"/>
      <c r="G366" s="34" t="s">
        <v>651</v>
      </c>
      <c r="H366" s="35" t="s">
        <v>888</v>
      </c>
      <c r="I366" s="54" t="s">
        <v>978</v>
      </c>
      <c r="J366" s="58" t="s">
        <v>979</v>
      </c>
      <c r="K366" s="38" t="s">
        <v>22</v>
      </c>
      <c r="L366" s="39">
        <v>264</v>
      </c>
      <c r="M366" s="40"/>
    </row>
    <row r="367" spans="2:13" s="21" customFormat="1" ht="75" customHeight="1">
      <c r="B367" s="31" t="s">
        <v>884</v>
      </c>
      <c r="C367" s="32"/>
      <c r="D367" s="33" t="s">
        <v>980</v>
      </c>
      <c r="E367" s="34" t="s">
        <v>968</v>
      </c>
      <c r="F367" s="34"/>
      <c r="G367" s="34" t="s">
        <v>651</v>
      </c>
      <c r="H367" s="35" t="s">
        <v>888</v>
      </c>
      <c r="I367" s="54" t="s">
        <v>981</v>
      </c>
      <c r="J367" s="58" t="s">
        <v>982</v>
      </c>
      <c r="K367" s="38"/>
      <c r="L367" s="39">
        <v>398</v>
      </c>
      <c r="M367" s="40"/>
    </row>
    <row r="368" spans="2:13" s="21" customFormat="1" ht="25.5" customHeight="1">
      <c r="B368" s="28" t="s">
        <v>983</v>
      </c>
      <c r="C368" s="29"/>
      <c r="D368" s="30"/>
      <c r="E368" s="30"/>
      <c r="F368" s="30"/>
      <c r="G368" s="30"/>
      <c r="H368" s="30"/>
      <c r="I368" s="30"/>
      <c r="J368" s="30"/>
      <c r="K368" s="30"/>
      <c r="L368" s="173"/>
      <c r="M368" s="26"/>
    </row>
    <row r="369" spans="2:13" s="21" customFormat="1" ht="75" customHeight="1">
      <c r="B369" s="31" t="s">
        <v>984</v>
      </c>
      <c r="C369" s="32"/>
      <c r="D369" s="33" t="s">
        <v>985</v>
      </c>
      <c r="E369" s="34" t="s">
        <v>986</v>
      </c>
      <c r="F369" s="34"/>
      <c r="G369" s="34" t="s">
        <v>275</v>
      </c>
      <c r="H369" s="35" t="s">
        <v>984</v>
      </c>
      <c r="I369" s="36"/>
      <c r="J369" s="58" t="s">
        <v>987</v>
      </c>
      <c r="K369" s="38" t="s">
        <v>22</v>
      </c>
      <c r="L369" s="39">
        <v>214</v>
      </c>
      <c r="M369" s="40"/>
    </row>
    <row r="370" spans="2:13" s="21" customFormat="1" ht="75" customHeight="1">
      <c r="B370" s="31" t="s">
        <v>984</v>
      </c>
      <c r="C370" s="32"/>
      <c r="D370" s="33" t="s">
        <v>988</v>
      </c>
      <c r="E370" s="34" t="s">
        <v>989</v>
      </c>
      <c r="F370" s="34"/>
      <c r="G370" s="34" t="s">
        <v>275</v>
      </c>
      <c r="H370" s="35" t="s">
        <v>984</v>
      </c>
      <c r="I370" s="36"/>
      <c r="J370" s="58" t="s">
        <v>987</v>
      </c>
      <c r="K370" s="38" t="s">
        <v>22</v>
      </c>
      <c r="L370" s="39">
        <v>214</v>
      </c>
      <c r="M370" s="40"/>
    </row>
    <row r="371" spans="2:13" s="21" customFormat="1" ht="75" customHeight="1">
      <c r="B371" s="31" t="s">
        <v>984</v>
      </c>
      <c r="C371" s="32"/>
      <c r="D371" s="33" t="s">
        <v>990</v>
      </c>
      <c r="E371" s="34" t="s">
        <v>991</v>
      </c>
      <c r="F371" s="34"/>
      <c r="G371" s="34" t="s">
        <v>275</v>
      </c>
      <c r="H371" s="35" t="s">
        <v>984</v>
      </c>
      <c r="I371" s="36"/>
      <c r="J371" s="58" t="s">
        <v>992</v>
      </c>
      <c r="K371" s="38" t="s">
        <v>22</v>
      </c>
      <c r="L371" s="39">
        <v>214</v>
      </c>
      <c r="M371" s="40"/>
    </row>
    <row r="372" spans="2:13" s="21" customFormat="1" ht="75" customHeight="1">
      <c r="B372" s="31" t="s">
        <v>984</v>
      </c>
      <c r="C372" s="32"/>
      <c r="D372" s="33" t="s">
        <v>993</v>
      </c>
      <c r="E372" s="34" t="s">
        <v>994</v>
      </c>
      <c r="F372" s="34"/>
      <c r="G372" s="34" t="s">
        <v>275</v>
      </c>
      <c r="H372" s="35" t="s">
        <v>984</v>
      </c>
      <c r="I372" s="36"/>
      <c r="J372" s="58" t="s">
        <v>992</v>
      </c>
      <c r="K372" s="38" t="s">
        <v>22</v>
      </c>
      <c r="L372" s="39">
        <v>214</v>
      </c>
      <c r="M372" s="40"/>
    </row>
    <row r="373" spans="2:13" s="21" customFormat="1" ht="75" customHeight="1">
      <c r="B373" s="31" t="s">
        <v>984</v>
      </c>
      <c r="C373" s="32"/>
      <c r="D373" s="33" t="s">
        <v>995</v>
      </c>
      <c r="E373" s="34" t="s">
        <v>996</v>
      </c>
      <c r="F373" s="34"/>
      <c r="G373" s="34" t="s">
        <v>275</v>
      </c>
      <c r="H373" s="35" t="s">
        <v>984</v>
      </c>
      <c r="I373" s="36"/>
      <c r="J373" s="58" t="s">
        <v>997</v>
      </c>
      <c r="K373" s="38" t="s">
        <v>22</v>
      </c>
      <c r="L373" s="39">
        <v>287</v>
      </c>
      <c r="M373" s="40"/>
    </row>
    <row r="374" spans="2:13" s="21" customFormat="1" ht="75" customHeight="1">
      <c r="B374" s="31" t="s">
        <v>984</v>
      </c>
      <c r="C374" s="32"/>
      <c r="D374" s="33" t="s">
        <v>998</v>
      </c>
      <c r="E374" s="34" t="s">
        <v>999</v>
      </c>
      <c r="F374" s="34"/>
      <c r="G374" s="34" t="s">
        <v>275</v>
      </c>
      <c r="H374" s="35" t="s">
        <v>984</v>
      </c>
      <c r="I374" s="36"/>
      <c r="J374" s="58" t="s">
        <v>1000</v>
      </c>
      <c r="K374" s="38" t="s">
        <v>22</v>
      </c>
      <c r="L374" s="39">
        <v>250</v>
      </c>
      <c r="M374" s="40"/>
    </row>
    <row r="375" spans="2:13" s="21" customFormat="1" ht="75" customHeight="1">
      <c r="B375" s="31" t="s">
        <v>984</v>
      </c>
      <c r="C375" s="32"/>
      <c r="D375" s="33" t="s">
        <v>1001</v>
      </c>
      <c r="E375" s="34" t="s">
        <v>1002</v>
      </c>
      <c r="F375" s="34"/>
      <c r="G375" s="34" t="s">
        <v>275</v>
      </c>
      <c r="H375" s="35" t="s">
        <v>984</v>
      </c>
      <c r="I375" s="36"/>
      <c r="J375" s="58" t="s">
        <v>1003</v>
      </c>
      <c r="K375" s="38"/>
      <c r="L375" s="39">
        <v>250</v>
      </c>
      <c r="M375" s="40"/>
    </row>
    <row r="376" spans="2:13" s="21" customFormat="1" ht="75" customHeight="1">
      <c r="B376" s="31" t="s">
        <v>984</v>
      </c>
      <c r="C376" s="32"/>
      <c r="D376" s="33" t="s">
        <v>1004</v>
      </c>
      <c r="E376" s="34" t="s">
        <v>1005</v>
      </c>
      <c r="F376" s="34"/>
      <c r="G376" s="34" t="s">
        <v>275</v>
      </c>
      <c r="H376" s="35" t="s">
        <v>984</v>
      </c>
      <c r="I376" s="36"/>
      <c r="J376" s="58" t="s">
        <v>1006</v>
      </c>
      <c r="K376" s="38"/>
      <c r="L376" s="39">
        <v>250</v>
      </c>
      <c r="M376" s="40"/>
    </row>
    <row r="377" spans="2:13" s="21" customFormat="1" ht="75" customHeight="1">
      <c r="B377" s="31" t="s">
        <v>984</v>
      </c>
      <c r="C377" s="32"/>
      <c r="D377" s="33" t="s">
        <v>1007</v>
      </c>
      <c r="E377" s="34" t="s">
        <v>1008</v>
      </c>
      <c r="F377" s="34"/>
      <c r="G377" s="34" t="s">
        <v>135</v>
      </c>
      <c r="H377" s="35" t="s">
        <v>984</v>
      </c>
      <c r="I377" s="36"/>
      <c r="J377" s="33" t="s">
        <v>1009</v>
      </c>
      <c r="K377" s="42" t="s">
        <v>22</v>
      </c>
      <c r="L377" s="41">
        <v>120</v>
      </c>
      <c r="M377" s="40"/>
    </row>
    <row r="378" spans="2:13" s="21" customFormat="1" ht="75" customHeight="1">
      <c r="B378" s="31" t="s">
        <v>984</v>
      </c>
      <c r="C378" s="32"/>
      <c r="D378" s="33" t="s">
        <v>1010</v>
      </c>
      <c r="E378" s="34" t="s">
        <v>1008</v>
      </c>
      <c r="F378" s="34"/>
      <c r="G378" s="34" t="s">
        <v>135</v>
      </c>
      <c r="H378" s="35" t="s">
        <v>984</v>
      </c>
      <c r="I378" s="36"/>
      <c r="J378" s="33" t="s">
        <v>1011</v>
      </c>
      <c r="K378" s="42" t="s">
        <v>22</v>
      </c>
      <c r="L378" s="41">
        <v>120</v>
      </c>
      <c r="M378" s="40"/>
    </row>
    <row r="379" spans="2:13" s="21" customFormat="1" ht="75" customHeight="1">
      <c r="B379" s="31" t="s">
        <v>984</v>
      </c>
      <c r="C379" s="32"/>
      <c r="D379" s="33" t="s">
        <v>1012</v>
      </c>
      <c r="E379" s="34" t="s">
        <v>1008</v>
      </c>
      <c r="F379" s="34"/>
      <c r="G379" s="34" t="s">
        <v>135</v>
      </c>
      <c r="H379" s="35" t="s">
        <v>984</v>
      </c>
      <c r="I379" s="36"/>
      <c r="J379" s="33" t="s">
        <v>1013</v>
      </c>
      <c r="K379" s="42" t="s">
        <v>22</v>
      </c>
      <c r="L379" s="41">
        <v>120</v>
      </c>
      <c r="M379" s="40"/>
    </row>
    <row r="380" spans="2:13" s="21" customFormat="1" ht="75" customHeight="1">
      <c r="B380" s="31" t="s">
        <v>984</v>
      </c>
      <c r="C380" s="32"/>
      <c r="D380" s="33" t="s">
        <v>1014</v>
      </c>
      <c r="E380" s="34" t="s">
        <v>1015</v>
      </c>
      <c r="F380" s="34"/>
      <c r="G380" s="34" t="s">
        <v>275</v>
      </c>
      <c r="H380" s="35" t="s">
        <v>984</v>
      </c>
      <c r="I380" s="36"/>
      <c r="J380" s="58" t="s">
        <v>1016</v>
      </c>
      <c r="K380" s="38" t="s">
        <v>22</v>
      </c>
      <c r="L380" s="39">
        <v>78</v>
      </c>
      <c r="M380" s="40"/>
    </row>
    <row r="381" spans="2:13" s="21" customFormat="1" ht="75" customHeight="1">
      <c r="B381" s="31" t="s">
        <v>984</v>
      </c>
      <c r="C381" s="32"/>
      <c r="D381" s="33" t="s">
        <v>1017</v>
      </c>
      <c r="E381" s="34" t="s">
        <v>1015</v>
      </c>
      <c r="F381" s="34"/>
      <c r="G381" s="34" t="s">
        <v>275</v>
      </c>
      <c r="H381" s="35" t="s">
        <v>984</v>
      </c>
      <c r="I381" s="36"/>
      <c r="J381" s="58" t="s">
        <v>1018</v>
      </c>
      <c r="K381" s="38" t="s">
        <v>22</v>
      </c>
      <c r="L381" s="39">
        <v>65</v>
      </c>
      <c r="M381" s="40"/>
    </row>
    <row r="382" spans="2:13" s="21" customFormat="1" ht="75" customHeight="1">
      <c r="B382" s="31" t="s">
        <v>984</v>
      </c>
      <c r="C382" s="32"/>
      <c r="D382" s="33" t="s">
        <v>1019</v>
      </c>
      <c r="E382" s="34" t="s">
        <v>1015</v>
      </c>
      <c r="F382" s="34"/>
      <c r="G382" s="34" t="s">
        <v>275</v>
      </c>
      <c r="H382" s="35" t="s">
        <v>984</v>
      </c>
      <c r="I382" s="36"/>
      <c r="J382" s="58" t="s">
        <v>1020</v>
      </c>
      <c r="K382" s="38" t="s">
        <v>22</v>
      </c>
      <c r="L382" s="39">
        <v>65</v>
      </c>
      <c r="M382" s="40"/>
    </row>
    <row r="383" spans="2:13" s="21" customFormat="1" ht="75" customHeight="1">
      <c r="B383" s="31" t="s">
        <v>984</v>
      </c>
      <c r="C383" s="32"/>
      <c r="D383" s="33" t="s">
        <v>1021</v>
      </c>
      <c r="E383" s="34" t="s">
        <v>1015</v>
      </c>
      <c r="F383" s="34"/>
      <c r="G383" s="34" t="s">
        <v>275</v>
      </c>
      <c r="H383" s="35" t="s">
        <v>984</v>
      </c>
      <c r="I383" s="36"/>
      <c r="J383" s="58" t="s">
        <v>1022</v>
      </c>
      <c r="K383" s="38" t="s">
        <v>22</v>
      </c>
      <c r="L383" s="39">
        <v>65</v>
      </c>
      <c r="M383" s="40"/>
    </row>
    <row r="384" spans="2:13" s="21" customFormat="1" ht="75" customHeight="1">
      <c r="B384" s="31" t="s">
        <v>984</v>
      </c>
      <c r="C384" s="32"/>
      <c r="D384" s="33" t="s">
        <v>1023</v>
      </c>
      <c r="E384" s="34" t="s">
        <v>1024</v>
      </c>
      <c r="F384" s="34"/>
      <c r="G384" s="34" t="s">
        <v>135</v>
      </c>
      <c r="H384" s="35" t="s">
        <v>984</v>
      </c>
      <c r="I384" s="36"/>
      <c r="J384" s="58" t="s">
        <v>1025</v>
      </c>
      <c r="K384" s="38" t="s">
        <v>22</v>
      </c>
      <c r="L384" s="39">
        <v>116</v>
      </c>
      <c r="M384" s="40"/>
    </row>
    <row r="385" spans="2:13" s="21" customFormat="1" ht="75" customHeight="1">
      <c r="B385" s="31" t="s">
        <v>984</v>
      </c>
      <c r="C385" s="32"/>
      <c r="D385" s="33" t="s">
        <v>1026</v>
      </c>
      <c r="E385" s="34" t="s">
        <v>1024</v>
      </c>
      <c r="F385" s="34"/>
      <c r="G385" s="34" t="s">
        <v>135</v>
      </c>
      <c r="H385" s="35" t="s">
        <v>984</v>
      </c>
      <c r="I385" s="36"/>
      <c r="J385" s="58" t="s">
        <v>1027</v>
      </c>
      <c r="K385" s="38" t="s">
        <v>22</v>
      </c>
      <c r="L385" s="39">
        <v>116</v>
      </c>
      <c r="M385" s="40"/>
    </row>
    <row r="386" spans="2:13" s="21" customFormat="1" ht="75" customHeight="1">
      <c r="B386" s="31" t="s">
        <v>984</v>
      </c>
      <c r="C386" s="32"/>
      <c r="D386" s="33" t="s">
        <v>1028</v>
      </c>
      <c r="E386" s="34" t="s">
        <v>1024</v>
      </c>
      <c r="F386" s="34"/>
      <c r="G386" s="34" t="s">
        <v>135</v>
      </c>
      <c r="H386" s="35" t="s">
        <v>984</v>
      </c>
      <c r="I386" s="36"/>
      <c r="J386" s="58" t="s">
        <v>1029</v>
      </c>
      <c r="K386" s="38" t="s">
        <v>22</v>
      </c>
      <c r="L386" s="39">
        <v>116</v>
      </c>
      <c r="M386" s="40"/>
    </row>
    <row r="387" spans="2:13" s="21" customFormat="1" ht="75" customHeight="1">
      <c r="B387" s="31" t="s">
        <v>984</v>
      </c>
      <c r="C387" s="32"/>
      <c r="D387" s="33" t="s">
        <v>1030</v>
      </c>
      <c r="E387" s="34" t="s">
        <v>1024</v>
      </c>
      <c r="F387" s="34"/>
      <c r="G387" s="34" t="s">
        <v>275</v>
      </c>
      <c r="H387" s="35" t="s">
        <v>984</v>
      </c>
      <c r="I387" s="36"/>
      <c r="J387" s="58" t="s">
        <v>1031</v>
      </c>
      <c r="K387" s="38" t="s">
        <v>22</v>
      </c>
      <c r="L387" s="39">
        <v>60</v>
      </c>
      <c r="M387" s="40"/>
    </row>
    <row r="388" spans="2:13" s="21" customFormat="1" ht="75" customHeight="1">
      <c r="B388" s="31" t="s">
        <v>984</v>
      </c>
      <c r="C388" s="32"/>
      <c r="D388" s="33" t="s">
        <v>1032</v>
      </c>
      <c r="E388" s="34" t="s">
        <v>1024</v>
      </c>
      <c r="F388" s="34"/>
      <c r="G388" s="34" t="s">
        <v>275</v>
      </c>
      <c r="H388" s="35" t="s">
        <v>984</v>
      </c>
      <c r="I388" s="36"/>
      <c r="J388" s="58" t="s">
        <v>1033</v>
      </c>
      <c r="K388" s="38" t="s">
        <v>22</v>
      </c>
      <c r="L388" s="39">
        <v>60</v>
      </c>
      <c r="M388" s="40"/>
    </row>
    <row r="389" spans="2:13" s="21" customFormat="1" ht="75" customHeight="1">
      <c r="B389" s="31" t="s">
        <v>984</v>
      </c>
      <c r="C389" s="32"/>
      <c r="D389" s="33" t="s">
        <v>1034</v>
      </c>
      <c r="E389" s="34" t="s">
        <v>1024</v>
      </c>
      <c r="F389" s="34"/>
      <c r="G389" s="34" t="s">
        <v>275</v>
      </c>
      <c r="H389" s="35" t="s">
        <v>984</v>
      </c>
      <c r="I389" s="36"/>
      <c r="J389" s="58" t="s">
        <v>1035</v>
      </c>
      <c r="K389" s="38" t="s">
        <v>22</v>
      </c>
      <c r="L389" s="39">
        <v>60</v>
      </c>
      <c r="M389" s="40"/>
    </row>
    <row r="390" spans="2:13" s="21" customFormat="1" ht="75" customHeight="1">
      <c r="B390" s="31" t="s">
        <v>984</v>
      </c>
      <c r="C390" s="32"/>
      <c r="D390" s="33" t="s">
        <v>1036</v>
      </c>
      <c r="E390" s="34" t="s">
        <v>1024</v>
      </c>
      <c r="F390" s="34"/>
      <c r="G390" s="34" t="s">
        <v>275</v>
      </c>
      <c r="H390" s="35" t="s">
        <v>984</v>
      </c>
      <c r="I390" s="36"/>
      <c r="J390" s="58" t="s">
        <v>1037</v>
      </c>
      <c r="K390" s="38" t="s">
        <v>22</v>
      </c>
      <c r="L390" s="39">
        <v>83</v>
      </c>
      <c r="M390" s="40"/>
    </row>
    <row r="391" spans="2:13" s="21" customFormat="1" ht="75" customHeight="1">
      <c r="B391" s="31" t="s">
        <v>984</v>
      </c>
      <c r="C391" s="32"/>
      <c r="D391" s="33" t="s">
        <v>1038</v>
      </c>
      <c r="E391" s="34" t="s">
        <v>1039</v>
      </c>
      <c r="F391" s="34"/>
      <c r="G391" s="34" t="s">
        <v>135</v>
      </c>
      <c r="H391" s="35" t="s">
        <v>984</v>
      </c>
      <c r="I391" s="36"/>
      <c r="J391" s="58" t="s">
        <v>1040</v>
      </c>
      <c r="K391" s="38" t="s">
        <v>22</v>
      </c>
      <c r="L391" s="39">
        <v>116</v>
      </c>
      <c r="M391" s="40"/>
    </row>
    <row r="392" spans="2:13" s="21" customFormat="1" ht="75" customHeight="1">
      <c r="B392" s="31" t="s">
        <v>984</v>
      </c>
      <c r="C392" s="32"/>
      <c r="D392" s="33" t="s">
        <v>1041</v>
      </c>
      <c r="E392" s="34" t="s">
        <v>1039</v>
      </c>
      <c r="F392" s="34"/>
      <c r="G392" s="34" t="s">
        <v>135</v>
      </c>
      <c r="H392" s="35" t="s">
        <v>984</v>
      </c>
      <c r="I392" s="36"/>
      <c r="J392" s="58" t="s">
        <v>1042</v>
      </c>
      <c r="K392" s="38" t="s">
        <v>22</v>
      </c>
      <c r="L392" s="39">
        <v>116</v>
      </c>
      <c r="M392" s="40"/>
    </row>
    <row r="393" spans="2:13" s="21" customFormat="1" ht="75" customHeight="1">
      <c r="B393" s="31" t="s">
        <v>984</v>
      </c>
      <c r="C393" s="32"/>
      <c r="D393" s="33" t="s">
        <v>1043</v>
      </c>
      <c r="E393" s="34" t="s">
        <v>1039</v>
      </c>
      <c r="F393" s="34"/>
      <c r="G393" s="34" t="s">
        <v>135</v>
      </c>
      <c r="H393" s="35" t="s">
        <v>984</v>
      </c>
      <c r="I393" s="36"/>
      <c r="J393" s="58" t="s">
        <v>1044</v>
      </c>
      <c r="K393" s="38" t="s">
        <v>22</v>
      </c>
      <c r="L393" s="39">
        <v>116</v>
      </c>
      <c r="M393" s="40"/>
    </row>
    <row r="394" spans="2:13" s="21" customFormat="1" ht="75" customHeight="1">
      <c r="B394" s="31" t="s">
        <v>984</v>
      </c>
      <c r="C394" s="32"/>
      <c r="D394" s="33" t="s">
        <v>1045</v>
      </c>
      <c r="E394" s="34" t="s">
        <v>1039</v>
      </c>
      <c r="F394" s="34"/>
      <c r="G394" s="34" t="s">
        <v>275</v>
      </c>
      <c r="H394" s="35" t="s">
        <v>984</v>
      </c>
      <c r="I394" s="36"/>
      <c r="J394" s="58" t="s">
        <v>1046</v>
      </c>
      <c r="K394" s="38" t="s">
        <v>22</v>
      </c>
      <c r="L394" s="39">
        <v>60</v>
      </c>
      <c r="M394" s="40"/>
    </row>
    <row r="395" spans="2:13" s="21" customFormat="1" ht="75" customHeight="1">
      <c r="B395" s="31" t="s">
        <v>984</v>
      </c>
      <c r="C395" s="32"/>
      <c r="D395" s="33" t="s">
        <v>1047</v>
      </c>
      <c r="E395" s="34" t="s">
        <v>1039</v>
      </c>
      <c r="F395" s="34"/>
      <c r="G395" s="34" t="s">
        <v>275</v>
      </c>
      <c r="H395" s="35" t="s">
        <v>984</v>
      </c>
      <c r="I395" s="36"/>
      <c r="J395" s="58" t="s">
        <v>1048</v>
      </c>
      <c r="K395" s="38" t="s">
        <v>22</v>
      </c>
      <c r="L395" s="39">
        <v>60</v>
      </c>
      <c r="M395" s="40"/>
    </row>
    <row r="396" spans="2:13" s="21" customFormat="1" ht="75" customHeight="1">
      <c r="B396" s="31" t="s">
        <v>984</v>
      </c>
      <c r="C396" s="32"/>
      <c r="D396" s="33" t="s">
        <v>1049</v>
      </c>
      <c r="E396" s="34" t="s">
        <v>1039</v>
      </c>
      <c r="F396" s="34"/>
      <c r="G396" s="34" t="s">
        <v>275</v>
      </c>
      <c r="H396" s="35" t="s">
        <v>984</v>
      </c>
      <c r="I396" s="36"/>
      <c r="J396" s="58" t="s">
        <v>1050</v>
      </c>
      <c r="K396" s="38" t="s">
        <v>22</v>
      </c>
      <c r="L396" s="39">
        <v>60</v>
      </c>
      <c r="M396" s="40"/>
    </row>
    <row r="397" spans="2:13" s="21" customFormat="1" ht="75" customHeight="1">
      <c r="B397" s="31" t="s">
        <v>984</v>
      </c>
      <c r="C397" s="32"/>
      <c r="D397" s="33" t="s">
        <v>1051</v>
      </c>
      <c r="E397" s="34" t="s">
        <v>1039</v>
      </c>
      <c r="F397" s="34"/>
      <c r="G397" s="34" t="s">
        <v>275</v>
      </c>
      <c r="H397" s="35" t="s">
        <v>984</v>
      </c>
      <c r="I397" s="36"/>
      <c r="J397" s="58" t="s">
        <v>1052</v>
      </c>
      <c r="K397" s="38" t="s">
        <v>22</v>
      </c>
      <c r="L397" s="39">
        <v>60</v>
      </c>
      <c r="M397" s="40"/>
    </row>
    <row r="398" spans="2:13" s="21" customFormat="1" ht="75.75" customHeight="1">
      <c r="B398" s="31" t="s">
        <v>984</v>
      </c>
      <c r="C398" s="32"/>
      <c r="D398" s="33" t="s">
        <v>1053</v>
      </c>
      <c r="E398" s="34" t="s">
        <v>1039</v>
      </c>
      <c r="F398" s="34"/>
      <c r="G398" s="34" t="s">
        <v>275</v>
      </c>
      <c r="H398" s="35" t="s">
        <v>984</v>
      </c>
      <c r="I398" s="36"/>
      <c r="J398" s="58" t="s">
        <v>1054</v>
      </c>
      <c r="K398" s="38" t="s">
        <v>22</v>
      </c>
      <c r="L398" s="39">
        <v>60</v>
      </c>
      <c r="M398" s="40"/>
    </row>
    <row r="399" spans="2:13" s="21" customFormat="1" ht="74.25" customHeight="1">
      <c r="B399" s="31" t="s">
        <v>984</v>
      </c>
      <c r="C399" s="32"/>
      <c r="D399" s="33" t="s">
        <v>1055</v>
      </c>
      <c r="E399" s="34" t="s">
        <v>1056</v>
      </c>
      <c r="F399" s="34"/>
      <c r="G399" s="34"/>
      <c r="H399" s="35" t="s">
        <v>984</v>
      </c>
      <c r="I399" s="36"/>
      <c r="J399" s="58" t="s">
        <v>1057</v>
      </c>
      <c r="K399" s="38" t="s">
        <v>22</v>
      </c>
      <c r="L399" s="39">
        <v>60</v>
      </c>
      <c r="M399" s="40"/>
    </row>
    <row r="400" spans="2:13" s="21" customFormat="1" ht="75" customHeight="1">
      <c r="B400" s="31" t="s">
        <v>984</v>
      </c>
      <c r="C400" s="32"/>
      <c r="D400" s="33" t="s">
        <v>1058</v>
      </c>
      <c r="E400" s="34" t="s">
        <v>1059</v>
      </c>
      <c r="F400" s="34"/>
      <c r="G400" s="34"/>
      <c r="H400" s="35" t="s">
        <v>984</v>
      </c>
      <c r="I400" s="36"/>
      <c r="J400" s="58" t="s">
        <v>1060</v>
      </c>
      <c r="K400" s="38" t="s">
        <v>22</v>
      </c>
      <c r="L400" s="39">
        <v>195</v>
      </c>
      <c r="M400" s="40"/>
    </row>
    <row r="401" spans="2:13" s="21" customFormat="1" ht="75.75" customHeight="1">
      <c r="B401" s="31" t="s">
        <v>984</v>
      </c>
      <c r="C401" s="32"/>
      <c r="D401" s="33" t="s">
        <v>1061</v>
      </c>
      <c r="E401" s="34" t="s">
        <v>1062</v>
      </c>
      <c r="F401" s="34"/>
      <c r="G401" s="34"/>
      <c r="H401" s="35" t="s">
        <v>984</v>
      </c>
      <c r="I401" s="36"/>
      <c r="J401" s="58" t="s">
        <v>1063</v>
      </c>
      <c r="K401" s="38" t="s">
        <v>22</v>
      </c>
      <c r="L401" s="39">
        <v>232</v>
      </c>
      <c r="M401" s="40"/>
    </row>
    <row r="402" spans="2:13" s="21" customFormat="1" ht="75" customHeight="1">
      <c r="B402" s="31" t="s">
        <v>984</v>
      </c>
      <c r="C402" s="32"/>
      <c r="D402" s="33" t="s">
        <v>1064</v>
      </c>
      <c r="E402" s="34" t="s">
        <v>1065</v>
      </c>
      <c r="F402" s="34"/>
      <c r="G402" s="34"/>
      <c r="H402" s="35" t="s">
        <v>984</v>
      </c>
      <c r="I402" s="36"/>
      <c r="J402" s="58" t="s">
        <v>1066</v>
      </c>
      <c r="K402" s="38" t="s">
        <v>22</v>
      </c>
      <c r="L402" s="39">
        <v>246</v>
      </c>
      <c r="M402" s="40"/>
    </row>
    <row r="403" spans="2:13" s="21" customFormat="1" ht="75" customHeight="1">
      <c r="B403" s="31" t="s">
        <v>984</v>
      </c>
      <c r="C403" s="32"/>
      <c r="D403" s="33" t="s">
        <v>1067</v>
      </c>
      <c r="E403" s="34" t="s">
        <v>1068</v>
      </c>
      <c r="F403" s="34"/>
      <c r="G403" s="34"/>
      <c r="H403" s="35" t="s">
        <v>984</v>
      </c>
      <c r="I403" s="36"/>
      <c r="J403" s="58" t="s">
        <v>1069</v>
      </c>
      <c r="K403" s="38"/>
      <c r="L403" s="39">
        <v>236</v>
      </c>
      <c r="M403" s="40"/>
    </row>
    <row r="404" spans="2:13" s="21" customFormat="1" ht="75" customHeight="1">
      <c r="B404" s="31" t="s">
        <v>984</v>
      </c>
      <c r="C404" s="32"/>
      <c r="D404" s="33" t="s">
        <v>1070</v>
      </c>
      <c r="E404" s="34" t="s">
        <v>1071</v>
      </c>
      <c r="F404" s="34"/>
      <c r="G404" s="34"/>
      <c r="H404" s="35" t="s">
        <v>984</v>
      </c>
      <c r="I404" s="36"/>
      <c r="J404" s="58" t="s">
        <v>1072</v>
      </c>
      <c r="K404" s="38"/>
      <c r="L404" s="39">
        <v>298</v>
      </c>
      <c r="M404" s="40"/>
    </row>
    <row r="405" spans="2:13" s="21" customFormat="1" ht="25.5" customHeight="1">
      <c r="B405" s="28" t="s">
        <v>1073</v>
      </c>
      <c r="C405" s="29"/>
      <c r="D405" s="30"/>
      <c r="E405" s="30"/>
      <c r="F405" s="30"/>
      <c r="G405" s="30"/>
      <c r="H405" s="30"/>
      <c r="I405" s="30"/>
      <c r="J405" s="30"/>
      <c r="K405" s="30"/>
      <c r="L405" s="173"/>
      <c r="M405" s="26"/>
    </row>
    <row r="406" spans="2:13" s="21" customFormat="1" ht="80.25" customHeight="1">
      <c r="B406" s="31" t="s">
        <v>1074</v>
      </c>
      <c r="C406" s="32"/>
      <c r="D406" s="33" t="s">
        <v>1075</v>
      </c>
      <c r="E406" s="34" t="s">
        <v>1076</v>
      </c>
      <c r="F406" s="34"/>
      <c r="G406" s="34"/>
      <c r="H406" s="35"/>
      <c r="I406" s="36"/>
      <c r="J406" s="58" t="s">
        <v>1077</v>
      </c>
      <c r="K406" s="38" t="s">
        <v>22</v>
      </c>
      <c r="L406" s="39">
        <v>1901</v>
      </c>
      <c r="M406" s="40"/>
    </row>
    <row r="407" spans="2:13" s="21" customFormat="1" ht="80.25" customHeight="1">
      <c r="B407" s="31" t="s">
        <v>1074</v>
      </c>
      <c r="C407" s="32"/>
      <c r="D407" s="33" t="s">
        <v>1078</v>
      </c>
      <c r="E407" s="34" t="s">
        <v>1079</v>
      </c>
      <c r="F407" s="34"/>
      <c r="G407" s="34"/>
      <c r="H407" s="35"/>
      <c r="I407" s="36"/>
      <c r="J407" s="58" t="s">
        <v>1080</v>
      </c>
      <c r="K407" s="38" t="s">
        <v>22</v>
      </c>
      <c r="L407" s="39">
        <v>37</v>
      </c>
      <c r="M407" s="40"/>
    </row>
    <row r="408" spans="2:13" s="21" customFormat="1" ht="80.25" customHeight="1">
      <c r="B408" s="31" t="s">
        <v>1074</v>
      </c>
      <c r="C408" s="62"/>
      <c r="D408" s="33" t="s">
        <v>1081</v>
      </c>
      <c r="E408" s="34" t="s">
        <v>1079</v>
      </c>
      <c r="F408" s="34"/>
      <c r="G408" s="34"/>
      <c r="H408" s="35"/>
      <c r="I408" s="36"/>
      <c r="J408" s="58" t="s">
        <v>1082</v>
      </c>
      <c r="K408" s="42" t="s">
        <v>22</v>
      </c>
      <c r="L408" s="41">
        <v>37</v>
      </c>
      <c r="M408" s="40"/>
    </row>
    <row r="409" spans="2:13" s="21" customFormat="1" ht="80.25" customHeight="1">
      <c r="B409" s="63" t="s">
        <v>1074</v>
      </c>
      <c r="C409" s="43"/>
      <c r="D409" s="64" t="s">
        <v>1083</v>
      </c>
      <c r="E409" s="34" t="s">
        <v>1079</v>
      </c>
      <c r="F409" s="34"/>
      <c r="G409" s="34"/>
      <c r="H409" s="35"/>
      <c r="I409" s="36"/>
      <c r="J409" s="58" t="s">
        <v>1084</v>
      </c>
      <c r="K409" s="38" t="s">
        <v>22</v>
      </c>
      <c r="L409" s="39">
        <v>45</v>
      </c>
      <c r="M409" s="40"/>
    </row>
    <row r="410" spans="2:13" s="21" customFormat="1" ht="80.25" customHeight="1">
      <c r="B410" s="31" t="s">
        <v>1074</v>
      </c>
      <c r="C410" s="65"/>
      <c r="D410" s="33" t="s">
        <v>1085</v>
      </c>
      <c r="E410" s="34" t="s">
        <v>1079</v>
      </c>
      <c r="F410" s="34"/>
      <c r="G410" s="34"/>
      <c r="H410" s="35"/>
      <c r="I410" s="36"/>
      <c r="J410" s="58" t="s">
        <v>1086</v>
      </c>
      <c r="K410" s="38" t="s">
        <v>22</v>
      </c>
      <c r="L410" s="39">
        <v>45</v>
      </c>
      <c r="M410" s="40"/>
    </row>
    <row r="411" spans="2:13" s="21" customFormat="1" ht="80.25" customHeight="1">
      <c r="B411" s="31" t="s">
        <v>1074</v>
      </c>
      <c r="C411" s="32"/>
      <c r="D411" s="33" t="s">
        <v>1087</v>
      </c>
      <c r="E411" s="34" t="s">
        <v>1079</v>
      </c>
      <c r="F411" s="34"/>
      <c r="G411" s="34"/>
      <c r="H411" s="35"/>
      <c r="I411" s="36"/>
      <c r="J411" s="58" t="s">
        <v>1088</v>
      </c>
      <c r="K411" s="38" t="s">
        <v>22</v>
      </c>
      <c r="L411" s="39">
        <v>44</v>
      </c>
      <c r="M411" s="40"/>
    </row>
    <row r="412" spans="2:13" s="21" customFormat="1" ht="80.25" customHeight="1">
      <c r="B412" s="31" t="s">
        <v>1074</v>
      </c>
      <c r="C412" s="32"/>
      <c r="D412" s="33" t="s">
        <v>1089</v>
      </c>
      <c r="E412" s="34" t="s">
        <v>1079</v>
      </c>
      <c r="F412" s="34"/>
      <c r="G412" s="34"/>
      <c r="H412" s="35"/>
      <c r="I412" s="36"/>
      <c r="J412" s="58" t="s">
        <v>1090</v>
      </c>
      <c r="K412" s="38" t="s">
        <v>22</v>
      </c>
      <c r="L412" s="39">
        <v>40</v>
      </c>
      <c r="M412" s="40"/>
    </row>
    <row r="413" spans="2:13" s="21" customFormat="1" ht="75" customHeight="1">
      <c r="B413" s="31" t="s">
        <v>1074</v>
      </c>
      <c r="C413" s="32"/>
      <c r="D413" s="33" t="s">
        <v>1091</v>
      </c>
      <c r="E413" s="34" t="s">
        <v>1079</v>
      </c>
      <c r="F413" s="34"/>
      <c r="G413" s="34"/>
      <c r="H413" s="35"/>
      <c r="I413" s="36"/>
      <c r="J413" s="58" t="s">
        <v>1092</v>
      </c>
      <c r="K413" s="38"/>
      <c r="L413" s="39">
        <v>40</v>
      </c>
      <c r="M413" s="40"/>
    </row>
    <row r="414" spans="2:13" s="21" customFormat="1" ht="75" customHeight="1">
      <c r="B414" s="31" t="s">
        <v>1074</v>
      </c>
      <c r="C414" s="32"/>
      <c r="D414" s="33" t="s">
        <v>1093</v>
      </c>
      <c r="E414" s="34" t="s">
        <v>1079</v>
      </c>
      <c r="F414" s="34"/>
      <c r="G414" s="34"/>
      <c r="H414" s="35"/>
      <c r="I414" s="36"/>
      <c r="J414" s="58" t="s">
        <v>1094</v>
      </c>
      <c r="K414" s="38" t="s">
        <v>22</v>
      </c>
      <c r="L414" s="39">
        <v>44</v>
      </c>
      <c r="M414" s="40"/>
    </row>
    <row r="415" spans="2:13" s="21" customFormat="1" ht="75" customHeight="1">
      <c r="B415" s="31" t="s">
        <v>1074</v>
      </c>
      <c r="C415" s="32"/>
      <c r="D415" s="33" t="s">
        <v>1095</v>
      </c>
      <c r="E415" s="34" t="s">
        <v>1079</v>
      </c>
      <c r="F415" s="34"/>
      <c r="G415" s="34"/>
      <c r="H415" s="35"/>
      <c r="I415" s="36"/>
      <c r="J415" s="58" t="s">
        <v>1096</v>
      </c>
      <c r="K415" s="38"/>
      <c r="L415" s="39">
        <v>44</v>
      </c>
      <c r="M415" s="40"/>
    </row>
    <row r="416" spans="2:13" s="21" customFormat="1" ht="75" customHeight="1">
      <c r="B416" s="31" t="s">
        <v>1074</v>
      </c>
      <c r="C416" s="32"/>
      <c r="D416" s="33" t="s">
        <v>1097</v>
      </c>
      <c r="E416" s="34" t="s">
        <v>1079</v>
      </c>
      <c r="F416" s="34"/>
      <c r="G416" s="34"/>
      <c r="H416" s="35"/>
      <c r="I416" s="36"/>
      <c r="J416" s="58" t="s">
        <v>1098</v>
      </c>
      <c r="K416" s="38" t="s">
        <v>22</v>
      </c>
      <c r="L416" s="39">
        <v>44</v>
      </c>
      <c r="M416" s="40"/>
    </row>
    <row r="417" spans="2:13" s="21" customFormat="1" ht="75" customHeight="1">
      <c r="B417" s="31" t="s">
        <v>1074</v>
      </c>
      <c r="C417" s="32"/>
      <c r="D417" s="33" t="s">
        <v>1099</v>
      </c>
      <c r="E417" s="34" t="s">
        <v>1100</v>
      </c>
      <c r="F417" s="34"/>
      <c r="G417" s="34"/>
      <c r="H417" s="35"/>
      <c r="I417" s="36"/>
      <c r="J417" s="58" t="s">
        <v>1101</v>
      </c>
      <c r="K417" s="38" t="s">
        <v>22</v>
      </c>
      <c r="L417" s="39">
        <v>208</v>
      </c>
      <c r="M417" s="40"/>
    </row>
    <row r="418" spans="2:13" s="21" customFormat="1" ht="75" customHeight="1">
      <c r="B418" s="31" t="s">
        <v>1074</v>
      </c>
      <c r="C418" s="32"/>
      <c r="D418" s="33" t="s">
        <v>1102</v>
      </c>
      <c r="E418" s="34" t="s">
        <v>1079</v>
      </c>
      <c r="F418" s="34"/>
      <c r="G418" s="34"/>
      <c r="H418" s="35"/>
      <c r="I418" s="36"/>
      <c r="J418" s="58" t="s">
        <v>1103</v>
      </c>
      <c r="K418" s="38" t="s">
        <v>22</v>
      </c>
      <c r="L418" s="39">
        <v>74</v>
      </c>
      <c r="M418" s="40"/>
    </row>
    <row r="419" spans="2:13" s="21" customFormat="1" ht="75" customHeight="1">
      <c r="B419" s="31" t="s">
        <v>1074</v>
      </c>
      <c r="C419" s="43"/>
      <c r="D419" s="33" t="s">
        <v>1104</v>
      </c>
      <c r="E419" s="34" t="s">
        <v>1079</v>
      </c>
      <c r="F419" s="34"/>
      <c r="G419" s="34"/>
      <c r="H419" s="35"/>
      <c r="I419" s="36"/>
      <c r="J419" s="58" t="s">
        <v>1105</v>
      </c>
      <c r="K419" s="38"/>
      <c r="L419" s="39">
        <v>100</v>
      </c>
      <c r="M419" s="40"/>
    </row>
    <row r="420" spans="2:13" s="21" customFormat="1" ht="75" customHeight="1">
      <c r="B420" s="31" t="s">
        <v>1074</v>
      </c>
      <c r="C420" s="32"/>
      <c r="D420" s="33" t="s">
        <v>1106</v>
      </c>
      <c r="E420" s="34" t="s">
        <v>1107</v>
      </c>
      <c r="F420" s="34"/>
      <c r="G420" s="34"/>
      <c r="H420" s="35"/>
      <c r="I420" s="36"/>
      <c r="J420" s="58" t="s">
        <v>1108</v>
      </c>
      <c r="K420" s="38" t="s">
        <v>22</v>
      </c>
      <c r="L420" s="39">
        <v>40</v>
      </c>
      <c r="M420" s="40"/>
    </row>
    <row r="421" spans="2:13" s="21" customFormat="1" ht="75" customHeight="1">
      <c r="B421" s="31" t="s">
        <v>1074</v>
      </c>
      <c r="C421" s="32"/>
      <c r="D421" s="33" t="s">
        <v>1109</v>
      </c>
      <c r="E421" s="34" t="s">
        <v>1110</v>
      </c>
      <c r="F421" s="34"/>
      <c r="G421" s="34"/>
      <c r="H421" s="35"/>
      <c r="I421" s="36"/>
      <c r="J421" s="58" t="s">
        <v>1111</v>
      </c>
      <c r="K421" s="42" t="s">
        <v>22</v>
      </c>
      <c r="L421" s="41">
        <v>270</v>
      </c>
      <c r="M421" s="40"/>
    </row>
    <row r="422" spans="2:13" s="21" customFormat="1" ht="75" customHeight="1">
      <c r="B422" s="31" t="s">
        <v>1074</v>
      </c>
      <c r="C422" s="32"/>
      <c r="D422" s="33" t="s">
        <v>1112</v>
      </c>
      <c r="E422" s="34" t="s">
        <v>1113</v>
      </c>
      <c r="F422" s="34"/>
      <c r="G422" s="34"/>
      <c r="H422" s="35"/>
      <c r="I422" s="36"/>
      <c r="J422" s="58" t="s">
        <v>1114</v>
      </c>
      <c r="K422" s="42" t="s">
        <v>22</v>
      </c>
      <c r="L422" s="41">
        <v>41</v>
      </c>
      <c r="M422" s="40"/>
    </row>
    <row r="423" spans="2:13" s="21" customFormat="1" ht="75" customHeight="1">
      <c r="B423" s="31" t="s">
        <v>1074</v>
      </c>
      <c r="C423" s="32"/>
      <c r="D423" s="33" t="s">
        <v>1115</v>
      </c>
      <c r="E423" s="34" t="s">
        <v>1113</v>
      </c>
      <c r="F423" s="34"/>
      <c r="G423" s="34"/>
      <c r="H423" s="35"/>
      <c r="I423" s="36"/>
      <c r="J423" s="58" t="s">
        <v>1116</v>
      </c>
      <c r="K423" s="42" t="s">
        <v>22</v>
      </c>
      <c r="L423" s="41">
        <v>41</v>
      </c>
      <c r="M423" s="40"/>
    </row>
    <row r="424" spans="2:13" s="21" customFormat="1" ht="75" customHeight="1">
      <c r="B424" s="45" t="s">
        <v>1074</v>
      </c>
      <c r="C424" s="46"/>
      <c r="D424" s="47" t="s">
        <v>1117</v>
      </c>
      <c r="E424" s="48" t="s">
        <v>1118</v>
      </c>
      <c r="F424" s="48"/>
      <c r="G424" s="48"/>
      <c r="H424" s="49"/>
      <c r="I424" s="50"/>
      <c r="J424" s="60" t="s">
        <v>1119</v>
      </c>
      <c r="K424" s="52"/>
      <c r="L424" s="53">
        <v>17</v>
      </c>
      <c r="M424" s="40"/>
    </row>
    <row r="425" spans="2:13" s="21" customFormat="1" ht="75" customHeight="1">
      <c r="B425" s="31" t="s">
        <v>1074</v>
      </c>
      <c r="C425" s="32"/>
      <c r="D425" s="33" t="s">
        <v>1120</v>
      </c>
      <c r="E425" s="34" t="s">
        <v>1118</v>
      </c>
      <c r="F425" s="34"/>
      <c r="G425" s="34"/>
      <c r="H425" s="35"/>
      <c r="I425" s="36"/>
      <c r="J425" s="58" t="s">
        <v>1121</v>
      </c>
      <c r="K425" s="38" t="s">
        <v>22</v>
      </c>
      <c r="L425" s="39">
        <v>19</v>
      </c>
      <c r="M425" s="40"/>
    </row>
    <row r="426" spans="2:13" s="21" customFormat="1" ht="75" customHeight="1">
      <c r="B426" s="31" t="s">
        <v>1074</v>
      </c>
      <c r="C426" s="32"/>
      <c r="D426" s="33" t="s">
        <v>1122</v>
      </c>
      <c r="E426" s="34" t="s">
        <v>1123</v>
      </c>
      <c r="F426" s="34"/>
      <c r="G426" s="34"/>
      <c r="H426" s="35"/>
      <c r="I426" s="36"/>
      <c r="J426" s="58" t="s">
        <v>1124</v>
      </c>
      <c r="K426" s="38" t="s">
        <v>22</v>
      </c>
      <c r="L426" s="39">
        <v>18</v>
      </c>
      <c r="M426" s="40"/>
    </row>
    <row r="427" spans="2:13" s="21" customFormat="1" ht="75" customHeight="1">
      <c r="B427" s="31" t="s">
        <v>1074</v>
      </c>
      <c r="C427" s="32"/>
      <c r="D427" s="33" t="s">
        <v>1125</v>
      </c>
      <c r="E427" s="34" t="s">
        <v>1118</v>
      </c>
      <c r="F427" s="34"/>
      <c r="G427" s="34"/>
      <c r="H427" s="35"/>
      <c r="I427" s="36"/>
      <c r="J427" s="58" t="s">
        <v>1126</v>
      </c>
      <c r="K427" s="38"/>
      <c r="L427" s="41">
        <v>24</v>
      </c>
      <c r="M427" s="40"/>
    </row>
    <row r="428" spans="2:13" s="21" customFormat="1" ht="75" customHeight="1">
      <c r="B428" s="31" t="s">
        <v>1074</v>
      </c>
      <c r="C428" s="32"/>
      <c r="D428" s="33" t="s">
        <v>1127</v>
      </c>
      <c r="E428" s="34" t="s">
        <v>1118</v>
      </c>
      <c r="F428" s="34"/>
      <c r="G428" s="34"/>
      <c r="H428" s="35"/>
      <c r="I428" s="36"/>
      <c r="J428" s="58" t="s">
        <v>1128</v>
      </c>
      <c r="K428" s="38" t="s">
        <v>22</v>
      </c>
      <c r="L428" s="39">
        <v>24</v>
      </c>
      <c r="M428" s="40"/>
    </row>
    <row r="429" spans="2:13" s="21" customFormat="1" ht="75" customHeight="1">
      <c r="B429" s="31" t="s">
        <v>1074</v>
      </c>
      <c r="C429" s="32"/>
      <c r="D429" s="33" t="s">
        <v>1129</v>
      </c>
      <c r="E429" s="34" t="s">
        <v>1118</v>
      </c>
      <c r="F429" s="34"/>
      <c r="G429" s="34"/>
      <c r="H429" s="35"/>
      <c r="I429" s="36"/>
      <c r="J429" s="58" t="s">
        <v>1130</v>
      </c>
      <c r="K429" s="38" t="s">
        <v>22</v>
      </c>
      <c r="L429" s="39">
        <v>18</v>
      </c>
      <c r="M429" s="40"/>
    </row>
    <row r="430" spans="2:13" s="21" customFormat="1" ht="75" customHeight="1">
      <c r="B430" s="31" t="s">
        <v>1074</v>
      </c>
      <c r="C430" s="32"/>
      <c r="D430" s="33" t="s">
        <v>1131</v>
      </c>
      <c r="E430" s="34" t="s">
        <v>1118</v>
      </c>
      <c r="F430" s="34"/>
      <c r="G430" s="34"/>
      <c r="H430" s="35"/>
      <c r="I430" s="36"/>
      <c r="J430" s="58" t="s">
        <v>1132</v>
      </c>
      <c r="K430" s="38"/>
      <c r="L430" s="41">
        <v>24</v>
      </c>
      <c r="M430" s="40"/>
    </row>
    <row r="431" spans="2:13" s="21" customFormat="1" ht="75" customHeight="1">
      <c r="B431" s="31" t="s">
        <v>1074</v>
      </c>
      <c r="C431" s="32"/>
      <c r="D431" s="33" t="s">
        <v>1133</v>
      </c>
      <c r="E431" s="34" t="s">
        <v>1118</v>
      </c>
      <c r="F431" s="34"/>
      <c r="G431" s="34"/>
      <c r="H431" s="35"/>
      <c r="I431" s="36"/>
      <c r="J431" s="58" t="s">
        <v>1134</v>
      </c>
      <c r="K431" s="38" t="s">
        <v>22</v>
      </c>
      <c r="L431" s="39">
        <v>24</v>
      </c>
      <c r="M431" s="40"/>
    </row>
    <row r="432" spans="2:13" s="21" customFormat="1" ht="75" customHeight="1">
      <c r="B432" s="31" t="s">
        <v>1074</v>
      </c>
      <c r="C432" s="32"/>
      <c r="D432" s="33" t="s">
        <v>1135</v>
      </c>
      <c r="E432" s="34" t="s">
        <v>1118</v>
      </c>
      <c r="F432" s="34"/>
      <c r="G432" s="34"/>
      <c r="H432" s="35"/>
      <c r="I432" s="36"/>
      <c r="J432" s="58" t="s">
        <v>1136</v>
      </c>
      <c r="K432" s="38" t="s">
        <v>22</v>
      </c>
      <c r="L432" s="39">
        <v>22</v>
      </c>
      <c r="M432" s="40"/>
    </row>
    <row r="433" spans="2:13" s="21" customFormat="1" ht="75" customHeight="1">
      <c r="B433" s="31" t="s">
        <v>1074</v>
      </c>
      <c r="C433" s="43"/>
      <c r="D433" s="33" t="s">
        <v>1137</v>
      </c>
      <c r="E433" s="34" t="s">
        <v>1118</v>
      </c>
      <c r="F433" s="34"/>
      <c r="G433" s="34"/>
      <c r="H433" s="35"/>
      <c r="I433" s="36"/>
      <c r="J433" s="58" t="s">
        <v>1138</v>
      </c>
      <c r="K433" s="42" t="s">
        <v>22</v>
      </c>
      <c r="L433" s="41">
        <v>22</v>
      </c>
      <c r="M433" s="40"/>
    </row>
    <row r="434" spans="2:13" s="21" customFormat="1" ht="75" customHeight="1">
      <c r="B434" s="31" t="s">
        <v>1074</v>
      </c>
      <c r="C434" s="32"/>
      <c r="D434" s="33" t="s">
        <v>1139</v>
      </c>
      <c r="E434" s="34" t="s">
        <v>1118</v>
      </c>
      <c r="F434" s="34"/>
      <c r="G434" s="34"/>
      <c r="H434" s="35"/>
      <c r="I434" s="36"/>
      <c r="J434" s="58" t="s">
        <v>1140</v>
      </c>
      <c r="K434" s="38" t="s">
        <v>22</v>
      </c>
      <c r="L434" s="39">
        <v>54</v>
      </c>
      <c r="M434" s="40"/>
    </row>
    <row r="435" spans="2:13" s="21" customFormat="1" ht="75" customHeight="1">
      <c r="B435" s="31" t="s">
        <v>1074</v>
      </c>
      <c r="C435" s="32"/>
      <c r="D435" s="33" t="s">
        <v>1141</v>
      </c>
      <c r="E435" s="34" t="s">
        <v>1118</v>
      </c>
      <c r="F435" s="34"/>
      <c r="G435" s="34"/>
      <c r="H435" s="35"/>
      <c r="I435" s="36"/>
      <c r="J435" s="58" t="s">
        <v>1142</v>
      </c>
      <c r="K435" s="38" t="s">
        <v>22</v>
      </c>
      <c r="L435" s="41">
        <v>54</v>
      </c>
      <c r="M435" s="40"/>
    </row>
    <row r="436" spans="2:13" s="21" customFormat="1" ht="75" customHeight="1">
      <c r="B436" s="31" t="s">
        <v>1074</v>
      </c>
      <c r="C436" s="32"/>
      <c r="D436" s="33" t="s">
        <v>1143</v>
      </c>
      <c r="E436" s="34" t="s">
        <v>1118</v>
      </c>
      <c r="F436" s="34"/>
      <c r="G436" s="34"/>
      <c r="H436" s="35"/>
      <c r="I436" s="36"/>
      <c r="J436" s="58" t="s">
        <v>1144</v>
      </c>
      <c r="K436" s="38" t="s">
        <v>22</v>
      </c>
      <c r="L436" s="39">
        <v>19</v>
      </c>
      <c r="M436" s="40"/>
    </row>
    <row r="437" spans="2:13" s="21" customFormat="1" ht="75" customHeight="1">
      <c r="B437" s="31" t="s">
        <v>1074</v>
      </c>
      <c r="C437" s="32"/>
      <c r="D437" s="33" t="s">
        <v>1145</v>
      </c>
      <c r="E437" s="34" t="s">
        <v>1118</v>
      </c>
      <c r="F437" s="34"/>
      <c r="G437" s="34"/>
      <c r="H437" s="35"/>
      <c r="I437" s="36"/>
      <c r="J437" s="58" t="s">
        <v>1146</v>
      </c>
      <c r="K437" s="38" t="s">
        <v>22</v>
      </c>
      <c r="L437" s="39">
        <v>19</v>
      </c>
      <c r="M437" s="40"/>
    </row>
    <row r="438" spans="2:13" s="21" customFormat="1" ht="75" customHeight="1">
      <c r="B438" s="31" t="s">
        <v>1074</v>
      </c>
      <c r="C438" s="32"/>
      <c r="D438" s="33" t="s">
        <v>1147</v>
      </c>
      <c r="E438" s="34" t="s">
        <v>1118</v>
      </c>
      <c r="F438" s="34"/>
      <c r="G438" s="34"/>
      <c r="H438" s="35"/>
      <c r="I438" s="36"/>
      <c r="J438" s="58" t="s">
        <v>1148</v>
      </c>
      <c r="K438" s="38" t="s">
        <v>22</v>
      </c>
      <c r="L438" s="39">
        <v>22</v>
      </c>
      <c r="M438" s="40"/>
    </row>
    <row r="439" spans="2:13" s="21" customFormat="1" ht="75" customHeight="1">
      <c r="B439" s="31" t="s">
        <v>1074</v>
      </c>
      <c r="C439" s="32"/>
      <c r="D439" s="33" t="s">
        <v>1149</v>
      </c>
      <c r="E439" s="34" t="s">
        <v>1118</v>
      </c>
      <c r="F439" s="34"/>
      <c r="G439" s="34"/>
      <c r="H439" s="35"/>
      <c r="I439" s="36"/>
      <c r="J439" s="58" t="s">
        <v>1150</v>
      </c>
      <c r="K439" s="38" t="s">
        <v>22</v>
      </c>
      <c r="L439" s="39">
        <v>386</v>
      </c>
      <c r="M439" s="40"/>
    </row>
    <row r="440" spans="2:13" s="21" customFormat="1" ht="75" customHeight="1">
      <c r="B440" s="31" t="s">
        <v>1074</v>
      </c>
      <c r="C440" s="32"/>
      <c r="D440" s="33" t="s">
        <v>1151</v>
      </c>
      <c r="E440" s="34" t="s">
        <v>1118</v>
      </c>
      <c r="F440" s="34"/>
      <c r="G440" s="34"/>
      <c r="H440" s="35"/>
      <c r="I440" s="36"/>
      <c r="J440" s="58" t="s">
        <v>1152</v>
      </c>
      <c r="K440" s="38" t="s">
        <v>22</v>
      </c>
      <c r="L440" s="39">
        <v>19</v>
      </c>
      <c r="M440" s="40"/>
    </row>
    <row r="441" spans="2:13" s="21" customFormat="1" ht="75" customHeight="1">
      <c r="B441" s="31" t="s">
        <v>1074</v>
      </c>
      <c r="C441" s="32"/>
      <c r="D441" s="33" t="s">
        <v>1153</v>
      </c>
      <c r="E441" s="34" t="s">
        <v>1118</v>
      </c>
      <c r="F441" s="34"/>
      <c r="G441" s="34"/>
      <c r="H441" s="35"/>
      <c r="I441" s="36"/>
      <c r="J441" s="58" t="s">
        <v>1154</v>
      </c>
      <c r="K441" s="38" t="s">
        <v>22</v>
      </c>
      <c r="L441" s="39">
        <v>17</v>
      </c>
      <c r="M441" s="40"/>
    </row>
    <row r="442" spans="2:13" s="21" customFormat="1" ht="75" customHeight="1">
      <c r="B442" s="31" t="s">
        <v>1074</v>
      </c>
      <c r="C442" s="32"/>
      <c r="D442" s="33" t="s">
        <v>1155</v>
      </c>
      <c r="E442" s="34" t="s">
        <v>1118</v>
      </c>
      <c r="F442" s="34"/>
      <c r="G442" s="34"/>
      <c r="H442" s="35"/>
      <c r="I442" s="36"/>
      <c r="J442" s="58" t="s">
        <v>1156</v>
      </c>
      <c r="K442" s="38" t="s">
        <v>22</v>
      </c>
      <c r="L442" s="39">
        <v>19</v>
      </c>
      <c r="M442" s="40"/>
    </row>
    <row r="443" spans="2:13" s="21" customFormat="1" ht="75" customHeight="1">
      <c r="B443" s="31" t="s">
        <v>1074</v>
      </c>
      <c r="C443" s="32"/>
      <c r="D443" s="33" t="s">
        <v>1157</v>
      </c>
      <c r="E443" s="34" t="s">
        <v>1118</v>
      </c>
      <c r="F443" s="34"/>
      <c r="G443" s="34"/>
      <c r="H443" s="35"/>
      <c r="I443" s="36"/>
      <c r="J443" s="58" t="s">
        <v>1158</v>
      </c>
      <c r="K443" s="38"/>
      <c r="L443" s="39">
        <v>19</v>
      </c>
      <c r="M443" s="40"/>
    </row>
    <row r="444" spans="2:13" s="21" customFormat="1" ht="75" customHeight="1">
      <c r="B444" s="31" t="s">
        <v>1074</v>
      </c>
      <c r="C444" s="32"/>
      <c r="D444" s="33" t="s">
        <v>1159</v>
      </c>
      <c r="E444" s="34" t="s">
        <v>1118</v>
      </c>
      <c r="F444" s="34"/>
      <c r="G444" s="34"/>
      <c r="H444" s="35"/>
      <c r="I444" s="36"/>
      <c r="J444" s="58" t="s">
        <v>1160</v>
      </c>
      <c r="K444" s="38" t="s">
        <v>22</v>
      </c>
      <c r="L444" s="39">
        <v>25</v>
      </c>
      <c r="M444" s="40"/>
    </row>
    <row r="445" spans="2:13" s="21" customFormat="1" ht="75" customHeight="1">
      <c r="B445" s="31" t="s">
        <v>1074</v>
      </c>
      <c r="C445" s="32"/>
      <c r="D445" s="33" t="s">
        <v>1161</v>
      </c>
      <c r="E445" s="34" t="s">
        <v>1118</v>
      </c>
      <c r="F445" s="34"/>
      <c r="G445" s="34"/>
      <c r="H445" s="35"/>
      <c r="I445" s="36"/>
      <c r="J445" s="58" t="s">
        <v>1162</v>
      </c>
      <c r="K445" s="38" t="s">
        <v>22</v>
      </c>
      <c r="L445" s="39">
        <v>24</v>
      </c>
      <c r="M445" s="40"/>
    </row>
    <row r="446" spans="2:13" s="21" customFormat="1" ht="75" customHeight="1">
      <c r="B446" s="31" t="s">
        <v>1074</v>
      </c>
      <c r="C446" s="32"/>
      <c r="D446" s="33" t="s">
        <v>1163</v>
      </c>
      <c r="E446" s="34" t="s">
        <v>1118</v>
      </c>
      <c r="F446" s="34"/>
      <c r="G446" s="34"/>
      <c r="H446" s="35"/>
      <c r="I446" s="36"/>
      <c r="J446" s="58" t="s">
        <v>1164</v>
      </c>
      <c r="K446" s="38" t="s">
        <v>22</v>
      </c>
      <c r="L446" s="39">
        <v>25</v>
      </c>
      <c r="M446" s="40"/>
    </row>
    <row r="447" spans="2:13" s="21" customFormat="1" ht="75" customHeight="1">
      <c r="B447" s="31" t="s">
        <v>1074</v>
      </c>
      <c r="C447" s="32"/>
      <c r="D447" s="33" t="s">
        <v>1165</v>
      </c>
      <c r="E447" s="34" t="s">
        <v>1118</v>
      </c>
      <c r="F447" s="34"/>
      <c r="G447" s="34"/>
      <c r="H447" s="35"/>
      <c r="I447" s="36"/>
      <c r="J447" s="58" t="s">
        <v>1166</v>
      </c>
      <c r="K447" s="38" t="s">
        <v>22</v>
      </c>
      <c r="L447" s="39">
        <v>16</v>
      </c>
      <c r="M447" s="40"/>
    </row>
    <row r="448" spans="2:13" s="21" customFormat="1" ht="75" customHeight="1">
      <c r="B448" s="31" t="s">
        <v>1074</v>
      </c>
      <c r="C448" s="32"/>
      <c r="D448" s="33" t="s">
        <v>1167</v>
      </c>
      <c r="E448" s="34" t="s">
        <v>1118</v>
      </c>
      <c r="F448" s="34"/>
      <c r="G448" s="34"/>
      <c r="H448" s="35"/>
      <c r="I448" s="36"/>
      <c r="J448" s="58" t="s">
        <v>1168</v>
      </c>
      <c r="K448" s="38" t="s">
        <v>22</v>
      </c>
      <c r="L448" s="39">
        <v>24</v>
      </c>
      <c r="M448" s="40"/>
    </row>
    <row r="449" spans="2:13" s="21" customFormat="1" ht="75" customHeight="1">
      <c r="B449" s="31" t="s">
        <v>1074</v>
      </c>
      <c r="C449" s="32"/>
      <c r="D449" s="33" t="s">
        <v>1169</v>
      </c>
      <c r="E449" s="34" t="s">
        <v>1118</v>
      </c>
      <c r="F449" s="34"/>
      <c r="G449" s="34"/>
      <c r="H449" s="35"/>
      <c r="I449" s="36"/>
      <c r="J449" s="58" t="s">
        <v>1170</v>
      </c>
      <c r="K449" s="38" t="s">
        <v>22</v>
      </c>
      <c r="L449" s="41">
        <v>59</v>
      </c>
      <c r="M449" s="40"/>
    </row>
    <row r="450" spans="2:13" s="21" customFormat="1" ht="75" customHeight="1">
      <c r="B450" s="31" t="s">
        <v>1074</v>
      </c>
      <c r="C450" s="32"/>
      <c r="D450" s="33" t="s">
        <v>1171</v>
      </c>
      <c r="E450" s="34" t="s">
        <v>1118</v>
      </c>
      <c r="F450" s="34"/>
      <c r="G450" s="34"/>
      <c r="H450" s="35"/>
      <c r="I450" s="36"/>
      <c r="J450" s="58" t="s">
        <v>1172</v>
      </c>
      <c r="K450" s="38" t="s">
        <v>22</v>
      </c>
      <c r="L450" s="41">
        <v>59</v>
      </c>
      <c r="M450" s="40"/>
    </row>
    <row r="451" spans="2:13" s="21" customFormat="1" ht="75" customHeight="1">
      <c r="B451" s="31" t="s">
        <v>1074</v>
      </c>
      <c r="C451" s="32"/>
      <c r="D451" s="33" t="s">
        <v>1173</v>
      </c>
      <c r="E451" s="34" t="s">
        <v>1118</v>
      </c>
      <c r="F451" s="34"/>
      <c r="G451" s="34"/>
      <c r="H451" s="35"/>
      <c r="I451" s="36"/>
      <c r="J451" s="58" t="s">
        <v>1174</v>
      </c>
      <c r="K451" s="38" t="s">
        <v>22</v>
      </c>
      <c r="L451" s="41">
        <v>60</v>
      </c>
      <c r="M451" s="40"/>
    </row>
    <row r="452" spans="2:13" s="21" customFormat="1" ht="75" customHeight="1">
      <c r="B452" s="31" t="s">
        <v>1074</v>
      </c>
      <c r="C452" s="32"/>
      <c r="D452" s="33" t="s">
        <v>1175</v>
      </c>
      <c r="E452" s="34" t="s">
        <v>1123</v>
      </c>
      <c r="F452" s="34"/>
      <c r="G452" s="34"/>
      <c r="H452" s="35"/>
      <c r="I452" s="36"/>
      <c r="J452" s="58" t="s">
        <v>1176</v>
      </c>
      <c r="K452" s="38" t="s">
        <v>22</v>
      </c>
      <c r="L452" s="41">
        <v>16</v>
      </c>
      <c r="M452" s="40"/>
    </row>
    <row r="453" spans="2:13" s="21" customFormat="1" ht="75" customHeight="1">
      <c r="B453" s="31" t="s">
        <v>1074</v>
      </c>
      <c r="C453" s="32"/>
      <c r="D453" s="33" t="s">
        <v>1177</v>
      </c>
      <c r="E453" s="34" t="s">
        <v>1123</v>
      </c>
      <c r="F453" s="34"/>
      <c r="G453" s="34"/>
      <c r="H453" s="35"/>
      <c r="I453" s="36"/>
      <c r="J453" s="58" t="s">
        <v>1178</v>
      </c>
      <c r="K453" s="38" t="s">
        <v>22</v>
      </c>
      <c r="L453" s="41">
        <v>16</v>
      </c>
      <c r="M453" s="40"/>
    </row>
    <row r="454" spans="2:13" s="21" customFormat="1" ht="75" customHeight="1">
      <c r="B454" s="31" t="s">
        <v>1074</v>
      </c>
      <c r="C454" s="32"/>
      <c r="D454" s="33" t="s">
        <v>1179</v>
      </c>
      <c r="E454" s="34" t="s">
        <v>1123</v>
      </c>
      <c r="F454" s="34"/>
      <c r="G454" s="34"/>
      <c r="H454" s="35"/>
      <c r="I454" s="36"/>
      <c r="J454" s="58" t="s">
        <v>1180</v>
      </c>
      <c r="K454" s="38" t="s">
        <v>22</v>
      </c>
      <c r="L454" s="41">
        <v>44</v>
      </c>
      <c r="M454" s="40"/>
    </row>
    <row r="455" spans="2:13" s="21" customFormat="1" ht="75" customHeight="1">
      <c r="B455" s="31" t="s">
        <v>1074</v>
      </c>
      <c r="C455" s="32"/>
      <c r="D455" s="33" t="s">
        <v>1181</v>
      </c>
      <c r="E455" s="34" t="s">
        <v>1123</v>
      </c>
      <c r="F455" s="34"/>
      <c r="G455" s="34"/>
      <c r="H455" s="35"/>
      <c r="I455" s="36"/>
      <c r="J455" s="58" t="s">
        <v>1182</v>
      </c>
      <c r="K455" s="38" t="s">
        <v>22</v>
      </c>
      <c r="L455" s="41">
        <v>34</v>
      </c>
      <c r="M455" s="40"/>
    </row>
    <row r="456" spans="2:13" s="21" customFormat="1" ht="75" customHeight="1">
      <c r="B456" s="31" t="s">
        <v>1074</v>
      </c>
      <c r="C456" s="32"/>
      <c r="D456" s="33" t="s">
        <v>1183</v>
      </c>
      <c r="E456" s="34" t="s">
        <v>1123</v>
      </c>
      <c r="F456" s="34"/>
      <c r="G456" s="34"/>
      <c r="H456" s="35"/>
      <c r="I456" s="36"/>
      <c r="J456" s="58" t="s">
        <v>1184</v>
      </c>
      <c r="K456" s="38" t="s">
        <v>22</v>
      </c>
      <c r="L456" s="41">
        <v>34</v>
      </c>
      <c r="M456" s="40"/>
    </row>
    <row r="457" spans="2:13" s="21" customFormat="1" ht="75" customHeight="1">
      <c r="B457" s="31" t="s">
        <v>1074</v>
      </c>
      <c r="C457" s="32"/>
      <c r="D457" s="33" t="s">
        <v>1185</v>
      </c>
      <c r="E457" s="34" t="s">
        <v>1123</v>
      </c>
      <c r="F457" s="34"/>
      <c r="G457" s="34"/>
      <c r="H457" s="35"/>
      <c r="I457" s="36"/>
      <c r="J457" s="58" t="s">
        <v>1182</v>
      </c>
      <c r="K457" s="38" t="s">
        <v>22</v>
      </c>
      <c r="L457" s="41">
        <v>54</v>
      </c>
      <c r="M457" s="40"/>
    </row>
    <row r="458" spans="2:13" s="21" customFormat="1" ht="75" customHeight="1">
      <c r="B458" s="31" t="s">
        <v>1074</v>
      </c>
      <c r="C458" s="32"/>
      <c r="D458" s="33" t="s">
        <v>1186</v>
      </c>
      <c r="E458" s="34" t="s">
        <v>1123</v>
      </c>
      <c r="F458" s="34"/>
      <c r="G458" s="34"/>
      <c r="H458" s="35"/>
      <c r="I458" s="36"/>
      <c r="J458" s="58" t="s">
        <v>1184</v>
      </c>
      <c r="K458" s="38" t="s">
        <v>22</v>
      </c>
      <c r="L458" s="41">
        <v>54</v>
      </c>
      <c r="M458" s="40"/>
    </row>
    <row r="459" spans="2:13" s="21" customFormat="1" ht="75" customHeight="1">
      <c r="B459" s="31" t="s">
        <v>1074</v>
      </c>
      <c r="C459" s="32"/>
      <c r="D459" s="33" t="s">
        <v>1187</v>
      </c>
      <c r="E459" s="34" t="s">
        <v>1123</v>
      </c>
      <c r="F459" s="34"/>
      <c r="G459" s="34"/>
      <c r="H459" s="35"/>
      <c r="I459" s="36"/>
      <c r="J459" s="58" t="s">
        <v>1188</v>
      </c>
      <c r="K459" s="38" t="s">
        <v>22</v>
      </c>
      <c r="L459" s="41">
        <v>13</v>
      </c>
      <c r="M459" s="40"/>
    </row>
    <row r="460" spans="2:13" s="21" customFormat="1" ht="75" customHeight="1">
      <c r="B460" s="31" t="s">
        <v>1074</v>
      </c>
      <c r="C460" s="32"/>
      <c r="D460" s="33" t="s">
        <v>1189</v>
      </c>
      <c r="E460" s="34" t="s">
        <v>1123</v>
      </c>
      <c r="F460" s="34"/>
      <c r="G460" s="34"/>
      <c r="H460" s="35"/>
      <c r="I460" s="36"/>
      <c r="J460" s="58" t="s">
        <v>1190</v>
      </c>
      <c r="K460" s="38" t="s">
        <v>22</v>
      </c>
      <c r="L460" s="41">
        <v>1076</v>
      </c>
      <c r="M460" s="40"/>
    </row>
    <row r="461" spans="2:13" s="21" customFormat="1" ht="75" customHeight="1">
      <c r="B461" s="31" t="s">
        <v>1074</v>
      </c>
      <c r="C461" s="32"/>
      <c r="D461" s="33" t="s">
        <v>1191</v>
      </c>
      <c r="E461" s="34" t="s">
        <v>1123</v>
      </c>
      <c r="F461" s="34"/>
      <c r="G461" s="34"/>
      <c r="H461" s="35"/>
      <c r="I461" s="36"/>
      <c r="J461" s="58" t="s">
        <v>1192</v>
      </c>
      <c r="K461" s="38" t="s">
        <v>22</v>
      </c>
      <c r="L461" s="41">
        <v>40</v>
      </c>
      <c r="M461" s="40"/>
    </row>
    <row r="462" spans="2:13" s="21" customFormat="1" ht="75" customHeight="1">
      <c r="B462" s="31" t="s">
        <v>1074</v>
      </c>
      <c r="C462" s="32"/>
      <c r="D462" s="33" t="s">
        <v>1193</v>
      </c>
      <c r="E462" s="34" t="s">
        <v>1194</v>
      </c>
      <c r="F462" s="34"/>
      <c r="G462" s="34"/>
      <c r="H462" s="35"/>
      <c r="I462" s="36"/>
      <c r="J462" s="58" t="s">
        <v>1195</v>
      </c>
      <c r="K462" s="38" t="s">
        <v>22</v>
      </c>
      <c r="L462" s="41">
        <v>386</v>
      </c>
      <c r="M462" s="40"/>
    </row>
    <row r="463" spans="2:13" s="21" customFormat="1" ht="75" customHeight="1">
      <c r="B463" s="45" t="s">
        <v>1074</v>
      </c>
      <c r="C463" s="32"/>
      <c r="D463" s="33" t="s">
        <v>1196</v>
      </c>
      <c r="E463" s="34" t="s">
        <v>1123</v>
      </c>
      <c r="F463" s="34"/>
      <c r="G463" s="34"/>
      <c r="H463" s="35"/>
      <c r="I463" s="36"/>
      <c r="J463" s="58" t="s">
        <v>1197</v>
      </c>
      <c r="K463" s="38" t="s">
        <v>22</v>
      </c>
      <c r="L463" s="41">
        <v>43</v>
      </c>
      <c r="M463" s="40"/>
    </row>
    <row r="464" spans="2:13" s="21" customFormat="1" ht="75" customHeight="1">
      <c r="B464" s="31" t="s">
        <v>1074</v>
      </c>
      <c r="C464" s="32"/>
      <c r="D464" s="33" t="s">
        <v>1198</v>
      </c>
      <c r="E464" s="34" t="s">
        <v>1123</v>
      </c>
      <c r="F464" s="34"/>
      <c r="G464" s="34"/>
      <c r="H464" s="35"/>
      <c r="I464" s="36"/>
      <c r="J464" s="58" t="s">
        <v>1199</v>
      </c>
      <c r="K464" s="38" t="s">
        <v>22</v>
      </c>
      <c r="L464" s="41">
        <v>47</v>
      </c>
      <c r="M464" s="40"/>
    </row>
    <row r="465" spans="2:13" s="21" customFormat="1" ht="75" customHeight="1">
      <c r="B465" s="31" t="s">
        <v>1074</v>
      </c>
      <c r="C465" s="32"/>
      <c r="D465" s="33" t="s">
        <v>1200</v>
      </c>
      <c r="E465" s="34" t="s">
        <v>1201</v>
      </c>
      <c r="F465" s="34"/>
      <c r="G465" s="34"/>
      <c r="H465" s="35"/>
      <c r="I465" s="36"/>
      <c r="J465" s="58" t="s">
        <v>1202</v>
      </c>
      <c r="K465" s="38" t="s">
        <v>22</v>
      </c>
      <c r="L465" s="41">
        <v>514</v>
      </c>
      <c r="M465" s="40"/>
    </row>
    <row r="466" spans="2:13" s="21" customFormat="1" ht="75" customHeight="1">
      <c r="B466" s="31" t="s">
        <v>1074</v>
      </c>
      <c r="C466" s="32"/>
      <c r="D466" s="33" t="s">
        <v>1203</v>
      </c>
      <c r="E466" s="34" t="s">
        <v>1123</v>
      </c>
      <c r="F466" s="34"/>
      <c r="G466" s="34"/>
      <c r="H466" s="35"/>
      <c r="I466" s="36"/>
      <c r="J466" s="58" t="s">
        <v>1204</v>
      </c>
      <c r="K466" s="38" t="s">
        <v>22</v>
      </c>
      <c r="L466" s="41">
        <v>183</v>
      </c>
      <c r="M466" s="40"/>
    </row>
    <row r="467" spans="2:13" s="21" customFormat="1" ht="75" customHeight="1">
      <c r="B467" s="31" t="s">
        <v>1074</v>
      </c>
      <c r="C467" s="32"/>
      <c r="D467" s="33" t="s">
        <v>1205</v>
      </c>
      <c r="E467" s="34" t="s">
        <v>1123</v>
      </c>
      <c r="F467" s="34"/>
      <c r="G467" s="34"/>
      <c r="H467" s="35"/>
      <c r="I467" s="36"/>
      <c r="J467" s="58" t="s">
        <v>1204</v>
      </c>
      <c r="K467" s="38" t="s">
        <v>22</v>
      </c>
      <c r="L467" s="41">
        <v>183</v>
      </c>
      <c r="M467" s="40"/>
    </row>
    <row r="468" spans="2:13" s="21" customFormat="1" ht="75" customHeight="1">
      <c r="B468" s="31" t="s">
        <v>1074</v>
      </c>
      <c r="C468" s="32"/>
      <c r="D468" s="33" t="s">
        <v>1206</v>
      </c>
      <c r="E468" s="34" t="s">
        <v>1123</v>
      </c>
      <c r="F468" s="34"/>
      <c r="G468" s="34"/>
      <c r="H468" s="35"/>
      <c r="I468" s="36"/>
      <c r="J468" s="58" t="s">
        <v>1207</v>
      </c>
      <c r="K468" s="38" t="s">
        <v>22</v>
      </c>
      <c r="L468" s="41">
        <v>183</v>
      </c>
      <c r="M468" s="40"/>
    </row>
    <row r="469" spans="2:13" s="21" customFormat="1" ht="75" customHeight="1">
      <c r="B469" s="31" t="s">
        <v>1074</v>
      </c>
      <c r="C469" s="43"/>
      <c r="D469" s="33" t="s">
        <v>1208</v>
      </c>
      <c r="E469" s="34" t="s">
        <v>1123</v>
      </c>
      <c r="F469" s="34"/>
      <c r="G469" s="34"/>
      <c r="H469" s="35"/>
      <c r="I469" s="36"/>
      <c r="J469" s="58" t="s">
        <v>1209</v>
      </c>
      <c r="K469" s="38" t="s">
        <v>22</v>
      </c>
      <c r="L469" s="41">
        <v>294</v>
      </c>
      <c r="M469" s="40"/>
    </row>
    <row r="470" spans="2:13" s="21" customFormat="1" ht="75" customHeight="1">
      <c r="B470" s="31" t="s">
        <v>1074</v>
      </c>
      <c r="C470" s="32"/>
      <c r="D470" s="33" t="s">
        <v>1210</v>
      </c>
      <c r="E470" s="34" t="s">
        <v>1211</v>
      </c>
      <c r="F470" s="34"/>
      <c r="G470" s="34"/>
      <c r="H470" s="35"/>
      <c r="I470" s="36"/>
      <c r="J470" s="58" t="s">
        <v>1212</v>
      </c>
      <c r="K470" s="38" t="s">
        <v>22</v>
      </c>
      <c r="L470" s="41">
        <v>282</v>
      </c>
      <c r="M470" s="40"/>
    </row>
    <row r="471" spans="2:13" s="21" customFormat="1" ht="75" customHeight="1">
      <c r="B471" s="31" t="s">
        <v>1074</v>
      </c>
      <c r="C471" s="32"/>
      <c r="D471" s="33" t="s">
        <v>1213</v>
      </c>
      <c r="E471" s="34" t="s">
        <v>1211</v>
      </c>
      <c r="F471" s="34"/>
      <c r="G471" s="34"/>
      <c r="H471" s="35"/>
      <c r="I471" s="36"/>
      <c r="J471" s="58" t="s">
        <v>1214</v>
      </c>
      <c r="K471" s="38" t="s">
        <v>22</v>
      </c>
      <c r="L471" s="41">
        <v>282</v>
      </c>
      <c r="M471" s="40"/>
    </row>
    <row r="472" spans="2:13" s="21" customFormat="1" ht="75" customHeight="1">
      <c r="B472" s="31" t="s">
        <v>1074</v>
      </c>
      <c r="C472" s="32"/>
      <c r="D472" s="33" t="s">
        <v>1215</v>
      </c>
      <c r="E472" s="34" t="s">
        <v>1216</v>
      </c>
      <c r="F472" s="34"/>
      <c r="G472" s="34"/>
      <c r="H472" s="35"/>
      <c r="I472" s="36"/>
      <c r="J472" s="58" t="s">
        <v>1217</v>
      </c>
      <c r="K472" s="38" t="s">
        <v>22</v>
      </c>
      <c r="L472" s="41">
        <v>40</v>
      </c>
      <c r="M472" s="40"/>
    </row>
    <row r="473" spans="2:13" s="21" customFormat="1" ht="75" customHeight="1">
      <c r="B473" s="31" t="s">
        <v>1074</v>
      </c>
      <c r="C473" s="32"/>
      <c r="D473" s="33" t="s">
        <v>1218</v>
      </c>
      <c r="E473" s="34" t="s">
        <v>1216</v>
      </c>
      <c r="F473" s="34"/>
      <c r="G473" s="34"/>
      <c r="H473" s="35"/>
      <c r="I473" s="36"/>
      <c r="J473" s="58" t="s">
        <v>1219</v>
      </c>
      <c r="K473" s="38" t="s">
        <v>22</v>
      </c>
      <c r="L473" s="41">
        <v>40</v>
      </c>
      <c r="M473" s="40"/>
    </row>
    <row r="474" spans="2:13" s="21" customFormat="1" ht="75" customHeight="1">
      <c r="B474" s="31" t="s">
        <v>1074</v>
      </c>
      <c r="C474" s="32"/>
      <c r="D474" s="33" t="s">
        <v>1220</v>
      </c>
      <c r="E474" s="34" t="s">
        <v>1221</v>
      </c>
      <c r="F474" s="34"/>
      <c r="G474" s="34"/>
      <c r="H474" s="35"/>
      <c r="I474" s="36"/>
      <c r="J474" s="58" t="s">
        <v>1222</v>
      </c>
      <c r="K474" s="38" t="s">
        <v>22</v>
      </c>
      <c r="L474" s="41">
        <v>144</v>
      </c>
      <c r="M474" s="40"/>
    </row>
    <row r="475" spans="2:13" s="21" customFormat="1" ht="75" customHeight="1">
      <c r="B475" s="31" t="s">
        <v>1074</v>
      </c>
      <c r="C475" s="32"/>
      <c r="D475" s="33" t="s">
        <v>1223</v>
      </c>
      <c r="E475" s="34" t="s">
        <v>1221</v>
      </c>
      <c r="F475" s="34"/>
      <c r="G475" s="34"/>
      <c r="H475" s="35"/>
      <c r="I475" s="36"/>
      <c r="J475" s="58" t="s">
        <v>1224</v>
      </c>
      <c r="K475" s="38" t="s">
        <v>22</v>
      </c>
      <c r="L475" s="41">
        <v>144</v>
      </c>
      <c r="M475" s="40"/>
    </row>
    <row r="476" spans="2:13" s="21" customFormat="1" ht="75" customHeight="1">
      <c r="B476" s="31" t="s">
        <v>1074</v>
      </c>
      <c r="C476" s="32"/>
      <c r="D476" s="33" t="s">
        <v>1225</v>
      </c>
      <c r="E476" s="34" t="s">
        <v>1226</v>
      </c>
      <c r="F476" s="34"/>
      <c r="G476" s="34"/>
      <c r="H476" s="35"/>
      <c r="I476" s="36"/>
      <c r="J476" s="58" t="s">
        <v>1227</v>
      </c>
      <c r="K476" s="38" t="s">
        <v>22</v>
      </c>
      <c r="L476" s="41">
        <v>37</v>
      </c>
      <c r="M476" s="40"/>
    </row>
    <row r="477" spans="2:13" s="21" customFormat="1" ht="75" customHeight="1">
      <c r="B477" s="31" t="s">
        <v>1074</v>
      </c>
      <c r="C477" s="32"/>
      <c r="D477" s="33" t="s">
        <v>1228</v>
      </c>
      <c r="E477" s="34" t="s">
        <v>1226</v>
      </c>
      <c r="F477" s="34"/>
      <c r="G477" s="34"/>
      <c r="H477" s="35"/>
      <c r="I477" s="36"/>
      <c r="J477" s="58" t="s">
        <v>1229</v>
      </c>
      <c r="K477" s="38" t="s">
        <v>22</v>
      </c>
      <c r="L477" s="41">
        <v>37</v>
      </c>
      <c r="M477" s="40"/>
    </row>
    <row r="478" spans="2:13" s="21" customFormat="1" ht="75" customHeight="1">
      <c r="B478" s="31" t="s">
        <v>1074</v>
      </c>
      <c r="C478" s="32"/>
      <c r="D478" s="33" t="s">
        <v>1230</v>
      </c>
      <c r="E478" s="34" t="s">
        <v>1231</v>
      </c>
      <c r="F478" s="34"/>
      <c r="G478" s="34"/>
      <c r="H478" s="35"/>
      <c r="I478" s="36"/>
      <c r="J478" s="58" t="s">
        <v>1232</v>
      </c>
      <c r="K478" s="38" t="s">
        <v>22</v>
      </c>
      <c r="L478" s="41">
        <v>83</v>
      </c>
      <c r="M478" s="40"/>
    </row>
    <row r="479" spans="2:13" s="21" customFormat="1" ht="75" customHeight="1">
      <c r="B479" s="31" t="s">
        <v>1074</v>
      </c>
      <c r="C479" s="32"/>
      <c r="D479" s="33" t="s">
        <v>1233</v>
      </c>
      <c r="E479" s="34" t="s">
        <v>1226</v>
      </c>
      <c r="F479" s="34"/>
      <c r="G479" s="34"/>
      <c r="H479" s="35"/>
      <c r="I479" s="36"/>
      <c r="J479" s="58" t="s">
        <v>1234</v>
      </c>
      <c r="K479" s="38" t="s">
        <v>22</v>
      </c>
      <c r="L479" s="41">
        <v>37</v>
      </c>
      <c r="M479" s="40"/>
    </row>
    <row r="480" spans="2:13" s="21" customFormat="1" ht="75" customHeight="1">
      <c r="B480" s="31" t="s">
        <v>1074</v>
      </c>
      <c r="C480" s="32"/>
      <c r="D480" s="33" t="s">
        <v>1235</v>
      </c>
      <c r="E480" s="34" t="s">
        <v>1226</v>
      </c>
      <c r="F480" s="34"/>
      <c r="G480" s="34"/>
      <c r="H480" s="35"/>
      <c r="I480" s="36"/>
      <c r="J480" s="58" t="s">
        <v>1236</v>
      </c>
      <c r="K480" s="38" t="s">
        <v>22</v>
      </c>
      <c r="L480" s="41">
        <v>42</v>
      </c>
      <c r="M480" s="40"/>
    </row>
    <row r="481" spans="2:13" s="21" customFormat="1" ht="75" customHeight="1">
      <c r="B481" s="31" t="s">
        <v>1074</v>
      </c>
      <c r="C481" s="32"/>
      <c r="D481" s="33" t="s">
        <v>1237</v>
      </c>
      <c r="E481" s="34" t="s">
        <v>1226</v>
      </c>
      <c r="F481" s="34"/>
      <c r="G481" s="34"/>
      <c r="H481" s="35"/>
      <c r="I481" s="36"/>
      <c r="J481" s="58" t="s">
        <v>1238</v>
      </c>
      <c r="K481" s="38" t="s">
        <v>22</v>
      </c>
      <c r="L481" s="41">
        <v>592</v>
      </c>
      <c r="M481" s="40"/>
    </row>
    <row r="482" spans="2:13" s="21" customFormat="1" ht="75" customHeight="1">
      <c r="B482" s="31" t="s">
        <v>1074</v>
      </c>
      <c r="C482" s="32"/>
      <c r="D482" s="33" t="s">
        <v>1239</v>
      </c>
      <c r="E482" s="34" t="s">
        <v>1240</v>
      </c>
      <c r="F482" s="34"/>
      <c r="G482" s="34"/>
      <c r="H482" s="35"/>
      <c r="I482" s="36"/>
      <c r="J482" s="58" t="s">
        <v>1241</v>
      </c>
      <c r="K482" s="38" t="s">
        <v>22</v>
      </c>
      <c r="L482" s="41">
        <v>37</v>
      </c>
      <c r="M482" s="40"/>
    </row>
    <row r="483" spans="2:13" s="21" customFormat="1" ht="75" customHeight="1">
      <c r="B483" s="31" t="s">
        <v>1074</v>
      </c>
      <c r="C483" s="32"/>
      <c r="D483" s="33" t="s">
        <v>1242</v>
      </c>
      <c r="E483" s="34" t="s">
        <v>1240</v>
      </c>
      <c r="F483" s="34"/>
      <c r="G483" s="34"/>
      <c r="H483" s="35"/>
      <c r="I483" s="36"/>
      <c r="J483" s="58" t="s">
        <v>1243</v>
      </c>
      <c r="K483" s="38" t="s">
        <v>22</v>
      </c>
      <c r="L483" s="41">
        <v>37</v>
      </c>
      <c r="M483" s="40"/>
    </row>
    <row r="484" spans="2:13" s="21" customFormat="1" ht="75" customHeight="1">
      <c r="B484" s="31" t="s">
        <v>1074</v>
      </c>
      <c r="C484" s="32"/>
      <c r="D484" s="33" t="s">
        <v>1244</v>
      </c>
      <c r="E484" s="34" t="s">
        <v>1245</v>
      </c>
      <c r="F484" s="34"/>
      <c r="G484" s="34"/>
      <c r="H484" s="35"/>
      <c r="I484" s="36"/>
      <c r="J484" s="58" t="s">
        <v>1246</v>
      </c>
      <c r="K484" s="38" t="s">
        <v>22</v>
      </c>
      <c r="L484" s="41">
        <v>117</v>
      </c>
      <c r="M484" s="40"/>
    </row>
    <row r="485" spans="2:13" s="21" customFormat="1" ht="75" customHeight="1">
      <c r="B485" s="31" t="s">
        <v>1074</v>
      </c>
      <c r="C485" s="32"/>
      <c r="D485" s="33" t="s">
        <v>1247</v>
      </c>
      <c r="E485" s="34" t="s">
        <v>1240</v>
      </c>
      <c r="F485" s="34"/>
      <c r="G485" s="34"/>
      <c r="H485" s="35"/>
      <c r="I485" s="36"/>
      <c r="J485" s="58" t="s">
        <v>1248</v>
      </c>
      <c r="K485" s="38"/>
      <c r="L485" s="41">
        <v>698</v>
      </c>
      <c r="M485" s="40"/>
    </row>
    <row r="486" spans="2:13" s="21" customFormat="1" ht="75" customHeight="1">
      <c r="B486" s="31" t="s">
        <v>1074</v>
      </c>
      <c r="C486" s="32"/>
      <c r="D486" s="33" t="s">
        <v>1249</v>
      </c>
      <c r="E486" s="34" t="s">
        <v>1250</v>
      </c>
      <c r="F486" s="34"/>
      <c r="G486" s="34"/>
      <c r="H486" s="35"/>
      <c r="I486" s="36"/>
      <c r="J486" s="58" t="s">
        <v>1251</v>
      </c>
      <c r="K486" s="38" t="s">
        <v>22</v>
      </c>
      <c r="L486" s="41">
        <v>37</v>
      </c>
      <c r="M486" s="40"/>
    </row>
    <row r="487" spans="2:13" s="21" customFormat="1" ht="75" customHeight="1">
      <c r="B487" s="31" t="s">
        <v>1074</v>
      </c>
      <c r="C487" s="32"/>
      <c r="D487" s="33" t="s">
        <v>1252</v>
      </c>
      <c r="E487" s="34" t="s">
        <v>1250</v>
      </c>
      <c r="F487" s="34"/>
      <c r="G487" s="34"/>
      <c r="H487" s="35"/>
      <c r="I487" s="36"/>
      <c r="J487" s="58" t="s">
        <v>1253</v>
      </c>
      <c r="K487" s="38" t="s">
        <v>22</v>
      </c>
      <c r="L487" s="41">
        <v>39</v>
      </c>
      <c r="M487" s="40"/>
    </row>
    <row r="488" spans="2:13" s="21" customFormat="1" ht="75" customHeight="1">
      <c r="B488" s="31" t="s">
        <v>1074</v>
      </c>
      <c r="C488" s="32"/>
      <c r="D488" s="33" t="s">
        <v>1254</v>
      </c>
      <c r="E488" s="34" t="s">
        <v>1255</v>
      </c>
      <c r="F488" s="34"/>
      <c r="G488" s="34"/>
      <c r="H488" s="35"/>
      <c r="I488" s="36"/>
      <c r="J488" s="58" t="s">
        <v>1256</v>
      </c>
      <c r="K488" s="38" t="s">
        <v>22</v>
      </c>
      <c r="L488" s="41">
        <v>526</v>
      </c>
      <c r="M488" s="40"/>
    </row>
    <row r="489" spans="2:13" s="21" customFormat="1" ht="75" customHeight="1">
      <c r="B489" s="31" t="s">
        <v>1074</v>
      </c>
      <c r="C489" s="32"/>
      <c r="D489" s="33" t="s">
        <v>1257</v>
      </c>
      <c r="E489" s="34" t="s">
        <v>1255</v>
      </c>
      <c r="F489" s="34"/>
      <c r="G489" s="34"/>
      <c r="H489" s="35"/>
      <c r="I489" s="36"/>
      <c r="J489" s="58" t="s">
        <v>1258</v>
      </c>
      <c r="K489" s="38" t="s">
        <v>22</v>
      </c>
      <c r="L489" s="41">
        <v>526</v>
      </c>
      <c r="M489" s="40"/>
    </row>
    <row r="490" spans="2:13" s="21" customFormat="1" ht="75" customHeight="1">
      <c r="B490" s="31" t="s">
        <v>1074</v>
      </c>
      <c r="C490" s="32"/>
      <c r="D490" s="33" t="s">
        <v>1259</v>
      </c>
      <c r="E490" s="34" t="s">
        <v>1255</v>
      </c>
      <c r="F490" s="34"/>
      <c r="G490" s="34"/>
      <c r="H490" s="35"/>
      <c r="I490" s="36"/>
      <c r="J490" s="58" t="s">
        <v>1260</v>
      </c>
      <c r="K490" s="38" t="s">
        <v>22</v>
      </c>
      <c r="L490" s="41">
        <v>526</v>
      </c>
      <c r="M490" s="40"/>
    </row>
    <row r="491" spans="2:13" s="21" customFormat="1" ht="75" customHeight="1">
      <c r="B491" s="31" t="s">
        <v>1074</v>
      </c>
      <c r="C491" s="32"/>
      <c r="D491" s="33" t="s">
        <v>1261</v>
      </c>
      <c r="E491" s="34" t="s">
        <v>1262</v>
      </c>
      <c r="F491" s="34"/>
      <c r="G491" s="34"/>
      <c r="H491" s="35"/>
      <c r="I491" s="36"/>
      <c r="J491" s="58" t="s">
        <v>1263</v>
      </c>
      <c r="K491" s="38" t="s">
        <v>22</v>
      </c>
      <c r="L491" s="41">
        <v>13</v>
      </c>
      <c r="M491" s="40"/>
    </row>
    <row r="492" spans="2:13" s="21" customFormat="1" ht="75" customHeight="1">
      <c r="B492" s="31" t="s">
        <v>1074</v>
      </c>
      <c r="C492" s="32"/>
      <c r="D492" s="33" t="s">
        <v>1264</v>
      </c>
      <c r="E492" s="34" t="s">
        <v>1262</v>
      </c>
      <c r="F492" s="34"/>
      <c r="G492" s="34"/>
      <c r="H492" s="35"/>
      <c r="I492" s="36"/>
      <c r="J492" s="58" t="s">
        <v>1265</v>
      </c>
      <c r="K492" s="38" t="s">
        <v>22</v>
      </c>
      <c r="L492" s="41">
        <v>7</v>
      </c>
      <c r="M492" s="40"/>
    </row>
    <row r="493" spans="2:13" s="21" customFormat="1" ht="75" customHeight="1">
      <c r="B493" s="31" t="s">
        <v>1074</v>
      </c>
      <c r="C493" s="32"/>
      <c r="D493" s="33" t="s">
        <v>1266</v>
      </c>
      <c r="E493" s="34" t="s">
        <v>1267</v>
      </c>
      <c r="F493" s="34"/>
      <c r="G493" s="34"/>
      <c r="H493" s="35"/>
      <c r="I493" s="36"/>
      <c r="J493" s="58" t="s">
        <v>1268</v>
      </c>
      <c r="K493" s="38" t="s">
        <v>22</v>
      </c>
      <c r="L493" s="41">
        <v>22</v>
      </c>
      <c r="M493" s="40"/>
    </row>
    <row r="494" spans="2:13" s="21" customFormat="1" ht="75" customHeight="1">
      <c r="B494" s="31" t="s">
        <v>1074</v>
      </c>
      <c r="C494" s="32"/>
      <c r="D494" s="33" t="s">
        <v>1269</v>
      </c>
      <c r="E494" s="34" t="s">
        <v>1270</v>
      </c>
      <c r="F494" s="34"/>
      <c r="G494" s="34"/>
      <c r="H494" s="35"/>
      <c r="I494" s="36"/>
      <c r="J494" s="58" t="s">
        <v>1271</v>
      </c>
      <c r="K494" s="38" t="s">
        <v>22</v>
      </c>
      <c r="L494" s="41">
        <v>43</v>
      </c>
      <c r="M494" s="40"/>
    </row>
    <row r="495" spans="2:13" s="21" customFormat="1" ht="75" customHeight="1">
      <c r="B495" s="31" t="s">
        <v>1074</v>
      </c>
      <c r="C495" s="32"/>
      <c r="D495" s="33" t="s">
        <v>1272</v>
      </c>
      <c r="E495" s="34" t="s">
        <v>1273</v>
      </c>
      <c r="F495" s="34"/>
      <c r="G495" s="34"/>
      <c r="H495" s="35"/>
      <c r="I495" s="36"/>
      <c r="J495" s="58" t="s">
        <v>1274</v>
      </c>
      <c r="K495" s="38" t="s">
        <v>22</v>
      </c>
      <c r="L495" s="41">
        <v>34</v>
      </c>
      <c r="M495" s="40"/>
    </row>
    <row r="496" spans="2:13" s="21" customFormat="1" ht="75" customHeight="1">
      <c r="B496" s="31" t="s">
        <v>1074</v>
      </c>
      <c r="C496" s="32"/>
      <c r="D496" s="33" t="s">
        <v>1275</v>
      </c>
      <c r="E496" s="34" t="s">
        <v>1273</v>
      </c>
      <c r="F496" s="34"/>
      <c r="G496" s="34"/>
      <c r="H496" s="35"/>
      <c r="I496" s="36"/>
      <c r="J496" s="58" t="s">
        <v>1276</v>
      </c>
      <c r="K496" s="38" t="s">
        <v>22</v>
      </c>
      <c r="L496" s="41">
        <v>30</v>
      </c>
      <c r="M496" s="40"/>
    </row>
    <row r="497" spans="2:13" s="21" customFormat="1" ht="75" customHeight="1">
      <c r="B497" s="31" t="s">
        <v>1074</v>
      </c>
      <c r="C497" s="32"/>
      <c r="D497" s="33" t="s">
        <v>1277</v>
      </c>
      <c r="E497" s="34" t="s">
        <v>1278</v>
      </c>
      <c r="F497" s="34"/>
      <c r="G497" s="34"/>
      <c r="H497" s="35"/>
      <c r="I497" s="36"/>
      <c r="J497" s="58" t="s">
        <v>1279</v>
      </c>
      <c r="K497" s="38" t="s">
        <v>22</v>
      </c>
      <c r="L497" s="41">
        <v>28</v>
      </c>
      <c r="M497" s="40"/>
    </row>
    <row r="498" spans="2:13" s="21" customFormat="1" ht="75" customHeight="1">
      <c r="B498" s="31" t="s">
        <v>1074</v>
      </c>
      <c r="C498" s="32"/>
      <c r="D498" s="33" t="s">
        <v>1280</v>
      </c>
      <c r="E498" s="34" t="s">
        <v>1278</v>
      </c>
      <c r="F498" s="34"/>
      <c r="G498" s="34"/>
      <c r="H498" s="35"/>
      <c r="I498" s="36"/>
      <c r="J498" s="58" t="s">
        <v>1281</v>
      </c>
      <c r="K498" s="38" t="s">
        <v>22</v>
      </c>
      <c r="L498" s="41">
        <v>28</v>
      </c>
      <c r="M498" s="40"/>
    </row>
    <row r="499" spans="2:13" s="21" customFormat="1" ht="75" customHeight="1">
      <c r="B499" s="31" t="s">
        <v>1074</v>
      </c>
      <c r="C499" s="43"/>
      <c r="D499" s="33" t="s">
        <v>1282</v>
      </c>
      <c r="E499" s="34" t="s">
        <v>1283</v>
      </c>
      <c r="F499" s="34"/>
      <c r="G499" s="34"/>
      <c r="H499" s="35"/>
      <c r="I499" s="36"/>
      <c r="J499" s="58" t="s">
        <v>1284</v>
      </c>
      <c r="K499" s="38" t="s">
        <v>22</v>
      </c>
      <c r="L499" s="41">
        <v>40</v>
      </c>
      <c r="M499" s="40"/>
    </row>
    <row r="500" spans="2:13" s="21" customFormat="1" ht="75" customHeight="1">
      <c r="B500" s="31" t="s">
        <v>1074</v>
      </c>
      <c r="C500" s="32"/>
      <c r="D500" s="33" t="s">
        <v>1285</v>
      </c>
      <c r="E500" s="34" t="s">
        <v>1283</v>
      </c>
      <c r="F500" s="34"/>
      <c r="G500" s="34"/>
      <c r="H500" s="35"/>
      <c r="I500" s="36"/>
      <c r="J500" s="58" t="s">
        <v>1286</v>
      </c>
      <c r="K500" s="38" t="s">
        <v>22</v>
      </c>
      <c r="L500" s="41">
        <v>37</v>
      </c>
      <c r="M500" s="40"/>
    </row>
    <row r="501" spans="2:13" s="21" customFormat="1" ht="75" customHeight="1">
      <c r="B501" s="31" t="s">
        <v>1074</v>
      </c>
      <c r="C501" s="32"/>
      <c r="D501" s="33" t="s">
        <v>1287</v>
      </c>
      <c r="E501" s="34" t="s">
        <v>1283</v>
      </c>
      <c r="F501" s="34"/>
      <c r="G501" s="34"/>
      <c r="H501" s="35"/>
      <c r="I501" s="36"/>
      <c r="J501" s="58" t="s">
        <v>1288</v>
      </c>
      <c r="K501" s="38"/>
      <c r="L501" s="39">
        <v>37</v>
      </c>
      <c r="M501" s="40"/>
    </row>
    <row r="502" spans="2:13" s="21" customFormat="1" ht="75" customHeight="1">
      <c r="B502" s="31" t="s">
        <v>1074</v>
      </c>
      <c r="C502" s="32"/>
      <c r="D502" s="33" t="s">
        <v>1289</v>
      </c>
      <c r="E502" s="34" t="s">
        <v>1270</v>
      </c>
      <c r="F502" s="34"/>
      <c r="G502" s="34"/>
      <c r="H502" s="35"/>
      <c r="I502" s="36"/>
      <c r="J502" s="58" t="s">
        <v>1290</v>
      </c>
      <c r="K502" s="38" t="s">
        <v>22</v>
      </c>
      <c r="L502" s="41">
        <v>49</v>
      </c>
      <c r="M502" s="40"/>
    </row>
    <row r="503" spans="2:13" s="21" customFormat="1" ht="75" customHeight="1">
      <c r="B503" s="31" t="s">
        <v>1074</v>
      </c>
      <c r="C503" s="32"/>
      <c r="D503" s="33" t="s">
        <v>1291</v>
      </c>
      <c r="E503" s="34" t="s">
        <v>1292</v>
      </c>
      <c r="F503" s="34"/>
      <c r="G503" s="34"/>
      <c r="H503" s="35"/>
      <c r="I503" s="36"/>
      <c r="J503" s="58" t="s">
        <v>1293</v>
      </c>
      <c r="K503" s="38" t="s">
        <v>22</v>
      </c>
      <c r="L503" s="41">
        <v>86</v>
      </c>
      <c r="M503" s="40"/>
    </row>
    <row r="504" spans="2:13" s="21" customFormat="1" ht="75" customHeight="1">
      <c r="B504" s="31" t="s">
        <v>1074</v>
      </c>
      <c r="C504" s="32"/>
      <c r="D504" s="33" t="s">
        <v>1294</v>
      </c>
      <c r="E504" s="34" t="s">
        <v>1292</v>
      </c>
      <c r="F504" s="34"/>
      <c r="G504" s="34"/>
      <c r="H504" s="35"/>
      <c r="I504" s="36"/>
      <c r="J504" s="58" t="s">
        <v>1295</v>
      </c>
      <c r="K504" s="38" t="s">
        <v>22</v>
      </c>
      <c r="L504" s="41">
        <v>110</v>
      </c>
      <c r="M504" s="40"/>
    </row>
    <row r="505" spans="2:13" s="21" customFormat="1" ht="75" customHeight="1">
      <c r="B505" s="31" t="s">
        <v>1074</v>
      </c>
      <c r="C505" s="32"/>
      <c r="D505" s="33" t="s">
        <v>1296</v>
      </c>
      <c r="E505" s="34" t="s">
        <v>1292</v>
      </c>
      <c r="F505" s="34"/>
      <c r="G505" s="34"/>
      <c r="H505" s="35"/>
      <c r="I505" s="36"/>
      <c r="J505" s="58" t="s">
        <v>1297</v>
      </c>
      <c r="K505" s="38" t="s">
        <v>22</v>
      </c>
      <c r="L505" s="41">
        <v>211</v>
      </c>
      <c r="M505" s="40"/>
    </row>
    <row r="506" spans="2:13" s="21" customFormat="1" ht="75" customHeight="1">
      <c r="B506" s="31" t="s">
        <v>1074</v>
      </c>
      <c r="C506" s="32"/>
      <c r="D506" s="33" t="s">
        <v>1298</v>
      </c>
      <c r="E506" s="34" t="s">
        <v>1292</v>
      </c>
      <c r="F506" s="34"/>
      <c r="G506" s="34"/>
      <c r="H506" s="35"/>
      <c r="I506" s="36"/>
      <c r="J506" s="58" t="s">
        <v>1299</v>
      </c>
      <c r="K506" s="38" t="s">
        <v>22</v>
      </c>
      <c r="L506" s="41">
        <v>254</v>
      </c>
      <c r="M506" s="40"/>
    </row>
    <row r="507" spans="2:13" s="21" customFormat="1" ht="75" customHeight="1">
      <c r="B507" s="31" t="s">
        <v>1074</v>
      </c>
      <c r="C507" s="32"/>
      <c r="D507" s="33" t="s">
        <v>1300</v>
      </c>
      <c r="E507" s="34" t="s">
        <v>1292</v>
      </c>
      <c r="F507" s="34"/>
      <c r="G507" s="34"/>
      <c r="H507" s="35"/>
      <c r="I507" s="36"/>
      <c r="J507" s="58" t="s">
        <v>1301</v>
      </c>
      <c r="K507" s="38" t="s">
        <v>22</v>
      </c>
      <c r="L507" s="41">
        <v>291</v>
      </c>
      <c r="M507" s="40"/>
    </row>
    <row r="508" spans="2:13" s="21" customFormat="1" ht="75" customHeight="1">
      <c r="B508" s="31" t="s">
        <v>1074</v>
      </c>
      <c r="C508" s="32"/>
      <c r="D508" s="33" t="s">
        <v>1302</v>
      </c>
      <c r="E508" s="34" t="s">
        <v>1292</v>
      </c>
      <c r="F508" s="34"/>
      <c r="G508" s="34"/>
      <c r="H508" s="35"/>
      <c r="I508" s="36"/>
      <c r="J508" s="58" t="s">
        <v>1303</v>
      </c>
      <c r="K508" s="38" t="s">
        <v>22</v>
      </c>
      <c r="L508" s="41">
        <v>410</v>
      </c>
      <c r="M508" s="40"/>
    </row>
    <row r="509" spans="2:13" s="21" customFormat="1" ht="75" customHeight="1">
      <c r="B509" s="45" t="s">
        <v>1074</v>
      </c>
      <c r="C509" s="46"/>
      <c r="D509" s="47" t="s">
        <v>1304</v>
      </c>
      <c r="E509" s="48" t="s">
        <v>1292</v>
      </c>
      <c r="F509" s="48"/>
      <c r="G509" s="48"/>
      <c r="H509" s="49"/>
      <c r="I509" s="50"/>
      <c r="J509" s="60" t="s">
        <v>1301</v>
      </c>
      <c r="K509" s="52"/>
      <c r="L509" s="53">
        <v>347</v>
      </c>
      <c r="M509" s="40"/>
    </row>
    <row r="510" spans="2:13" s="21" customFormat="1" ht="75" customHeight="1">
      <c r="B510" s="45" t="s">
        <v>1074</v>
      </c>
      <c r="C510" s="46"/>
      <c r="D510" s="47" t="s">
        <v>1305</v>
      </c>
      <c r="E510" s="48" t="s">
        <v>1292</v>
      </c>
      <c r="F510" s="48"/>
      <c r="G510" s="48"/>
      <c r="H510" s="49"/>
      <c r="I510" s="50"/>
      <c r="J510" s="60" t="s">
        <v>1303</v>
      </c>
      <c r="K510" s="52"/>
      <c r="L510" s="53">
        <v>460</v>
      </c>
      <c r="M510" s="40"/>
    </row>
    <row r="511" spans="2:13" s="21" customFormat="1" ht="75" customHeight="1">
      <c r="B511" s="31" t="s">
        <v>1074</v>
      </c>
      <c r="C511" s="32"/>
      <c r="D511" s="33" t="s">
        <v>1306</v>
      </c>
      <c r="E511" s="34" t="s">
        <v>1307</v>
      </c>
      <c r="F511" s="34"/>
      <c r="G511" s="34"/>
      <c r="H511" s="35"/>
      <c r="I511" s="36"/>
      <c r="J511" s="58" t="s">
        <v>1308</v>
      </c>
      <c r="K511" s="38" t="s">
        <v>22</v>
      </c>
      <c r="L511" s="41">
        <v>40</v>
      </c>
      <c r="M511" s="40"/>
    </row>
    <row r="512" spans="2:13" s="21" customFormat="1" ht="75" customHeight="1">
      <c r="B512" s="31" t="s">
        <v>1074</v>
      </c>
      <c r="C512" s="32"/>
      <c r="D512" s="33" t="s">
        <v>1309</v>
      </c>
      <c r="E512" s="34" t="s">
        <v>1310</v>
      </c>
      <c r="F512" s="34"/>
      <c r="G512" s="34"/>
      <c r="H512" s="35"/>
      <c r="I512" s="36"/>
      <c r="J512" s="58" t="s">
        <v>1311</v>
      </c>
      <c r="K512" s="38" t="s">
        <v>22</v>
      </c>
      <c r="L512" s="41">
        <v>28</v>
      </c>
      <c r="M512" s="40"/>
    </row>
    <row r="513" spans="2:13" s="21" customFormat="1" ht="75" customHeight="1">
      <c r="B513" s="31" t="s">
        <v>1074</v>
      </c>
      <c r="C513" s="32"/>
      <c r="D513" s="33" t="s">
        <v>1312</v>
      </c>
      <c r="E513" s="34" t="s">
        <v>1313</v>
      </c>
      <c r="F513" s="34"/>
      <c r="G513" s="34"/>
      <c r="H513" s="35"/>
      <c r="I513" s="36"/>
      <c r="J513" s="58" t="s">
        <v>1314</v>
      </c>
      <c r="K513" s="38" t="s">
        <v>22</v>
      </c>
      <c r="L513" s="39">
        <v>16</v>
      </c>
      <c r="M513" s="40"/>
    </row>
    <row r="514" spans="2:13" s="21" customFormat="1" ht="75" customHeight="1">
      <c r="B514" s="31" t="s">
        <v>1074</v>
      </c>
      <c r="C514" s="32"/>
      <c r="D514" s="33" t="s">
        <v>1315</v>
      </c>
      <c r="E514" s="34" t="s">
        <v>1313</v>
      </c>
      <c r="F514" s="34"/>
      <c r="G514" s="34"/>
      <c r="H514" s="35"/>
      <c r="I514" s="36"/>
      <c r="J514" s="58" t="s">
        <v>1316</v>
      </c>
      <c r="K514" s="42" t="s">
        <v>22</v>
      </c>
      <c r="L514" s="41">
        <v>16</v>
      </c>
      <c r="M514" s="40"/>
    </row>
    <row r="515" spans="2:13" s="21" customFormat="1" ht="75" customHeight="1">
      <c r="B515" s="31" t="s">
        <v>1074</v>
      </c>
      <c r="C515" s="32"/>
      <c r="D515" s="33" t="s">
        <v>1317</v>
      </c>
      <c r="E515" s="34" t="s">
        <v>1313</v>
      </c>
      <c r="F515" s="34"/>
      <c r="G515" s="34"/>
      <c r="H515" s="35"/>
      <c r="I515" s="36"/>
      <c r="J515" s="58" t="s">
        <v>1318</v>
      </c>
      <c r="K515" s="38" t="s">
        <v>22</v>
      </c>
      <c r="L515" s="39">
        <v>20</v>
      </c>
      <c r="M515" s="40"/>
    </row>
    <row r="516" spans="2:13" s="21" customFormat="1" ht="75" customHeight="1">
      <c r="B516" s="31" t="s">
        <v>1074</v>
      </c>
      <c r="C516" s="32"/>
      <c r="D516" s="33" t="s">
        <v>1319</v>
      </c>
      <c r="E516" s="34" t="s">
        <v>1320</v>
      </c>
      <c r="F516" s="34"/>
      <c r="G516" s="34"/>
      <c r="H516" s="35"/>
      <c r="I516" s="36"/>
      <c r="J516" s="58" t="s">
        <v>1320</v>
      </c>
      <c r="K516" s="38" t="s">
        <v>22</v>
      </c>
      <c r="L516" s="39">
        <v>186</v>
      </c>
      <c r="M516" s="40"/>
    </row>
    <row r="517" spans="2:13" s="21" customFormat="1" ht="75" customHeight="1">
      <c r="B517" s="31" t="s">
        <v>1074</v>
      </c>
      <c r="C517" s="32"/>
      <c r="D517" s="33" t="s">
        <v>1321</v>
      </c>
      <c r="E517" s="34" t="s">
        <v>1322</v>
      </c>
      <c r="F517" s="34"/>
      <c r="G517" s="34"/>
      <c r="H517" s="35"/>
      <c r="I517" s="36"/>
      <c r="J517" s="58" t="s">
        <v>1323</v>
      </c>
      <c r="K517" s="38"/>
      <c r="L517" s="39">
        <v>49</v>
      </c>
      <c r="M517" s="40"/>
    </row>
    <row r="518" spans="2:13" s="21" customFormat="1" ht="75" customHeight="1">
      <c r="B518" s="31" t="s">
        <v>1074</v>
      </c>
      <c r="C518" s="32"/>
      <c r="D518" s="33" t="s">
        <v>1324</v>
      </c>
      <c r="E518" s="34" t="s">
        <v>1325</v>
      </c>
      <c r="F518" s="34"/>
      <c r="G518" s="34"/>
      <c r="H518" s="35"/>
      <c r="I518" s="36"/>
      <c r="J518" s="58" t="s">
        <v>1326</v>
      </c>
      <c r="K518" s="38" t="s">
        <v>22</v>
      </c>
      <c r="L518" s="39">
        <v>1076</v>
      </c>
      <c r="M518" s="40"/>
    </row>
    <row r="519" spans="2:13" s="21" customFormat="1" ht="75" customHeight="1">
      <c r="B519" s="31" t="s">
        <v>1074</v>
      </c>
      <c r="C519" s="32"/>
      <c r="D519" s="33" t="s">
        <v>1327</v>
      </c>
      <c r="E519" s="34" t="s">
        <v>1328</v>
      </c>
      <c r="F519" s="34"/>
      <c r="G519" s="34"/>
      <c r="H519" s="35"/>
      <c r="I519" s="36"/>
      <c r="J519" s="58" t="s">
        <v>1329</v>
      </c>
      <c r="K519" s="38" t="s">
        <v>22</v>
      </c>
      <c r="L519" s="39">
        <v>106</v>
      </c>
      <c r="M519" s="40"/>
    </row>
    <row r="520" spans="2:13" s="21" customFormat="1" ht="75" customHeight="1">
      <c r="B520" s="31" t="s">
        <v>1074</v>
      </c>
      <c r="C520" s="32"/>
      <c r="D520" s="33" t="s">
        <v>1330</v>
      </c>
      <c r="E520" s="34" t="s">
        <v>1328</v>
      </c>
      <c r="F520" s="34"/>
      <c r="G520" s="34"/>
      <c r="H520" s="35"/>
      <c r="I520" s="36"/>
      <c r="J520" s="58" t="s">
        <v>1331</v>
      </c>
      <c r="K520" s="38" t="s">
        <v>22</v>
      </c>
      <c r="L520" s="39">
        <v>40</v>
      </c>
      <c r="M520" s="40"/>
    </row>
    <row r="521" spans="2:13" s="21" customFormat="1" ht="75" customHeight="1">
      <c r="B521" s="31" t="s">
        <v>1074</v>
      </c>
      <c r="C521" s="32"/>
      <c r="D521" s="33" t="s">
        <v>1332</v>
      </c>
      <c r="E521" s="34" t="s">
        <v>1328</v>
      </c>
      <c r="F521" s="34"/>
      <c r="G521" s="34"/>
      <c r="H521" s="35"/>
      <c r="I521" s="36"/>
      <c r="J521" s="58" t="s">
        <v>1333</v>
      </c>
      <c r="K521" s="38" t="s">
        <v>22</v>
      </c>
      <c r="L521" s="39">
        <v>61</v>
      </c>
      <c r="M521" s="40"/>
    </row>
    <row r="522" spans="2:13" s="21" customFormat="1" ht="75" customHeight="1">
      <c r="B522" s="31" t="s">
        <v>1074</v>
      </c>
      <c r="C522" s="32"/>
      <c r="D522" s="33" t="s">
        <v>1334</v>
      </c>
      <c r="E522" s="34" t="s">
        <v>1328</v>
      </c>
      <c r="F522" s="34"/>
      <c r="G522" s="34"/>
      <c r="H522" s="35"/>
      <c r="I522" s="36"/>
      <c r="J522" s="58" t="s">
        <v>1335</v>
      </c>
      <c r="K522" s="38" t="s">
        <v>22</v>
      </c>
      <c r="L522" s="39">
        <v>72</v>
      </c>
      <c r="M522" s="40"/>
    </row>
    <row r="523" spans="2:13" s="21" customFormat="1" ht="75" customHeight="1">
      <c r="B523" s="31" t="s">
        <v>1074</v>
      </c>
      <c r="C523" s="32"/>
      <c r="D523" s="33" t="s">
        <v>1336</v>
      </c>
      <c r="E523" s="34" t="s">
        <v>1328</v>
      </c>
      <c r="F523" s="34"/>
      <c r="G523" s="34"/>
      <c r="H523" s="35"/>
      <c r="I523" s="36"/>
      <c r="J523" s="58" t="s">
        <v>1337</v>
      </c>
      <c r="K523" s="38"/>
      <c r="L523" s="39">
        <v>26</v>
      </c>
      <c r="M523" s="40"/>
    </row>
    <row r="524" spans="2:13" s="21" customFormat="1" ht="75" customHeight="1">
      <c r="B524" s="31" t="s">
        <v>1074</v>
      </c>
      <c r="C524" s="32"/>
      <c r="D524" s="33" t="s">
        <v>1338</v>
      </c>
      <c r="E524" s="34" t="s">
        <v>1328</v>
      </c>
      <c r="F524" s="34"/>
      <c r="G524" s="34"/>
      <c r="H524" s="35"/>
      <c r="I524" s="36"/>
      <c r="J524" s="58" t="s">
        <v>1339</v>
      </c>
      <c r="K524" s="38" t="s">
        <v>22</v>
      </c>
      <c r="L524" s="39">
        <v>44</v>
      </c>
      <c r="M524" s="40"/>
    </row>
    <row r="525" spans="2:13" s="21" customFormat="1" ht="75" customHeight="1">
      <c r="B525" s="31" t="s">
        <v>1074</v>
      </c>
      <c r="C525" s="32"/>
      <c r="D525" s="33" t="s">
        <v>1340</v>
      </c>
      <c r="E525" s="34" t="s">
        <v>1328</v>
      </c>
      <c r="F525" s="34"/>
      <c r="G525" s="34"/>
      <c r="H525" s="35"/>
      <c r="I525" s="36"/>
      <c r="J525" s="58" t="s">
        <v>1341</v>
      </c>
      <c r="K525" s="38" t="s">
        <v>22</v>
      </c>
      <c r="L525" s="39">
        <v>19</v>
      </c>
      <c r="M525" s="40"/>
    </row>
    <row r="526" spans="2:13" s="21" customFormat="1" ht="75" customHeight="1">
      <c r="B526" s="31" t="s">
        <v>1074</v>
      </c>
      <c r="C526" s="32"/>
      <c r="D526" s="33" t="s">
        <v>1342</v>
      </c>
      <c r="E526" s="34" t="s">
        <v>1328</v>
      </c>
      <c r="F526" s="34"/>
      <c r="G526" s="34"/>
      <c r="H526" s="35"/>
      <c r="I526" s="36"/>
      <c r="J526" s="58" t="s">
        <v>1343</v>
      </c>
      <c r="K526" s="38" t="s">
        <v>22</v>
      </c>
      <c r="L526" s="39">
        <v>22</v>
      </c>
      <c r="M526" s="40"/>
    </row>
    <row r="527" spans="2:13" s="21" customFormat="1" ht="75" customHeight="1">
      <c r="B527" s="31" t="s">
        <v>1074</v>
      </c>
      <c r="C527" s="32"/>
      <c r="D527" s="33" t="s">
        <v>1344</v>
      </c>
      <c r="E527" s="34" t="s">
        <v>1328</v>
      </c>
      <c r="F527" s="34"/>
      <c r="G527" s="34"/>
      <c r="H527" s="35"/>
      <c r="I527" s="36"/>
      <c r="J527" s="58" t="s">
        <v>1345</v>
      </c>
      <c r="K527" s="38" t="s">
        <v>22</v>
      </c>
      <c r="L527" s="39">
        <v>68</v>
      </c>
      <c r="M527" s="40"/>
    </row>
    <row r="528" spans="2:13" s="21" customFormat="1" ht="75" customHeight="1">
      <c r="B528" s="31" t="s">
        <v>1074</v>
      </c>
      <c r="C528" s="32"/>
      <c r="D528" s="33" t="s">
        <v>1346</v>
      </c>
      <c r="E528" s="34" t="s">
        <v>1328</v>
      </c>
      <c r="F528" s="34"/>
      <c r="G528" s="34"/>
      <c r="H528" s="35"/>
      <c r="I528" s="36"/>
      <c r="J528" s="58" t="s">
        <v>1347</v>
      </c>
      <c r="K528" s="38" t="s">
        <v>22</v>
      </c>
      <c r="L528" s="39">
        <v>29</v>
      </c>
      <c r="M528" s="40"/>
    </row>
    <row r="529" spans="2:13" s="21" customFormat="1" ht="83.25" customHeight="1">
      <c r="B529" s="31" t="s">
        <v>1074</v>
      </c>
      <c r="C529" s="32"/>
      <c r="D529" s="33" t="s">
        <v>1348</v>
      </c>
      <c r="E529" s="34" t="s">
        <v>1328</v>
      </c>
      <c r="F529" s="34"/>
      <c r="G529" s="34"/>
      <c r="H529" s="35"/>
      <c r="I529" s="36"/>
      <c r="J529" s="58" t="s">
        <v>1349</v>
      </c>
      <c r="K529" s="38" t="s">
        <v>22</v>
      </c>
      <c r="L529" s="39">
        <v>66</v>
      </c>
      <c r="M529" s="40"/>
    </row>
    <row r="530" spans="2:13" s="21" customFormat="1" ht="75" customHeight="1">
      <c r="B530" s="31" t="s">
        <v>1074</v>
      </c>
      <c r="C530" s="32"/>
      <c r="D530" s="33" t="s">
        <v>1350</v>
      </c>
      <c r="E530" s="34" t="s">
        <v>1328</v>
      </c>
      <c r="F530" s="34"/>
      <c r="G530" s="34"/>
      <c r="H530" s="35"/>
      <c r="I530" s="36"/>
      <c r="J530" s="58" t="s">
        <v>1351</v>
      </c>
      <c r="K530" s="38" t="s">
        <v>22</v>
      </c>
      <c r="L530" s="39">
        <v>24</v>
      </c>
      <c r="M530" s="40"/>
    </row>
    <row r="531" spans="2:13" s="21" customFormat="1" ht="83.25" customHeight="1">
      <c r="B531" s="31" t="s">
        <v>1074</v>
      </c>
      <c r="C531" s="32"/>
      <c r="D531" s="33" t="s">
        <v>1352</v>
      </c>
      <c r="E531" s="34" t="s">
        <v>1328</v>
      </c>
      <c r="F531" s="34"/>
      <c r="G531" s="34"/>
      <c r="H531" s="35"/>
      <c r="I531" s="36"/>
      <c r="J531" s="58" t="s">
        <v>1353</v>
      </c>
      <c r="K531" s="38" t="s">
        <v>22</v>
      </c>
      <c r="L531" s="39">
        <v>19</v>
      </c>
      <c r="M531" s="40"/>
    </row>
    <row r="532" spans="2:13" s="21" customFormat="1" ht="75" customHeight="1">
      <c r="B532" s="31" t="s">
        <v>1074</v>
      </c>
      <c r="C532" s="32"/>
      <c r="D532" s="33" t="s">
        <v>1354</v>
      </c>
      <c r="E532" s="34" t="s">
        <v>1328</v>
      </c>
      <c r="F532" s="34"/>
      <c r="G532" s="34"/>
      <c r="H532" s="35"/>
      <c r="I532" s="36"/>
      <c r="J532" s="58" t="s">
        <v>1355</v>
      </c>
      <c r="K532" s="38" t="s">
        <v>22</v>
      </c>
      <c r="L532" s="39">
        <v>19</v>
      </c>
      <c r="M532" s="40"/>
    </row>
    <row r="533" spans="2:13" s="21" customFormat="1" ht="72.75" customHeight="1">
      <c r="B533" s="45" t="s">
        <v>1074</v>
      </c>
      <c r="C533" s="66"/>
      <c r="D533" s="47" t="s">
        <v>1356</v>
      </c>
      <c r="E533" s="48" t="s">
        <v>1328</v>
      </c>
      <c r="F533" s="48"/>
      <c r="G533" s="48"/>
      <c r="H533" s="49"/>
      <c r="I533" s="50"/>
      <c r="J533" s="60" t="s">
        <v>1357</v>
      </c>
      <c r="K533" s="52"/>
      <c r="L533" s="53">
        <v>19</v>
      </c>
      <c r="M533" s="40"/>
    </row>
    <row r="534" spans="2:13" s="21" customFormat="1" ht="83.25" customHeight="1">
      <c r="B534" s="31" t="s">
        <v>1074</v>
      </c>
      <c r="C534" s="32"/>
      <c r="D534" s="33" t="s">
        <v>1358</v>
      </c>
      <c r="E534" s="34" t="s">
        <v>1328</v>
      </c>
      <c r="F534" s="34"/>
      <c r="G534" s="34"/>
      <c r="H534" s="35"/>
      <c r="I534" s="36"/>
      <c r="J534" s="58" t="s">
        <v>1359</v>
      </c>
      <c r="K534" s="38" t="s">
        <v>22</v>
      </c>
      <c r="L534" s="39">
        <v>19</v>
      </c>
      <c r="M534" s="40"/>
    </row>
    <row r="535" spans="2:13" s="21" customFormat="1" ht="83.25" customHeight="1">
      <c r="B535" s="45" t="s">
        <v>1074</v>
      </c>
      <c r="C535" s="66"/>
      <c r="D535" s="47" t="s">
        <v>1360</v>
      </c>
      <c r="E535" s="48" t="s">
        <v>1328</v>
      </c>
      <c r="F535" s="48"/>
      <c r="G535" s="48"/>
      <c r="H535" s="49"/>
      <c r="I535" s="50"/>
      <c r="J535" s="60" t="s">
        <v>1361</v>
      </c>
      <c r="K535" s="52"/>
      <c r="L535" s="53">
        <v>20</v>
      </c>
      <c r="M535" s="40"/>
    </row>
    <row r="536" spans="2:13" s="21" customFormat="1" ht="83.25" customHeight="1">
      <c r="B536" s="31" t="s">
        <v>1074</v>
      </c>
      <c r="C536" s="32"/>
      <c r="D536" s="33" t="s">
        <v>1362</v>
      </c>
      <c r="E536" s="34" t="s">
        <v>1328</v>
      </c>
      <c r="F536" s="34"/>
      <c r="G536" s="34"/>
      <c r="H536" s="35"/>
      <c r="I536" s="36"/>
      <c r="J536" s="58" t="s">
        <v>1363</v>
      </c>
      <c r="K536" s="38" t="s">
        <v>22</v>
      </c>
      <c r="L536" s="39">
        <v>19</v>
      </c>
      <c r="M536" s="40"/>
    </row>
    <row r="537" spans="2:13" s="21" customFormat="1" ht="83.25" customHeight="1">
      <c r="B537" s="31" t="s">
        <v>1074</v>
      </c>
      <c r="C537" s="32"/>
      <c r="D537" s="33" t="s">
        <v>1364</v>
      </c>
      <c r="E537" s="34" t="s">
        <v>1328</v>
      </c>
      <c r="F537" s="34"/>
      <c r="G537" s="34"/>
      <c r="H537" s="35"/>
      <c r="I537" s="36"/>
      <c r="J537" s="58" t="s">
        <v>1363</v>
      </c>
      <c r="K537" s="38" t="s">
        <v>22</v>
      </c>
      <c r="L537" s="39">
        <v>37</v>
      </c>
      <c r="M537" s="40"/>
    </row>
    <row r="538" spans="2:13" s="21" customFormat="1" ht="74.25" customHeight="1">
      <c r="B538" s="31" t="s">
        <v>1074</v>
      </c>
      <c r="C538" s="32"/>
      <c r="D538" s="33" t="s">
        <v>1365</v>
      </c>
      <c r="E538" s="34" t="s">
        <v>1328</v>
      </c>
      <c r="F538" s="34"/>
      <c r="G538" s="34"/>
      <c r="H538" s="35"/>
      <c r="I538" s="36"/>
      <c r="J538" s="58" t="s">
        <v>1366</v>
      </c>
      <c r="K538" s="38" t="s">
        <v>22</v>
      </c>
      <c r="L538" s="39">
        <v>43</v>
      </c>
      <c r="M538" s="40"/>
    </row>
    <row r="539" spans="2:13" s="21" customFormat="1" ht="83.25" customHeight="1">
      <c r="B539" s="31" t="s">
        <v>1074</v>
      </c>
      <c r="C539" s="32"/>
      <c r="D539" s="33" t="s">
        <v>1367</v>
      </c>
      <c r="E539" s="34" t="s">
        <v>1328</v>
      </c>
      <c r="F539" s="34"/>
      <c r="G539" s="34"/>
      <c r="H539" s="35"/>
      <c r="I539" s="36"/>
      <c r="J539" s="58" t="s">
        <v>1366</v>
      </c>
      <c r="K539" s="38" t="s">
        <v>22</v>
      </c>
      <c r="L539" s="39">
        <v>59</v>
      </c>
      <c r="M539" s="40"/>
    </row>
    <row r="540" spans="2:13" s="21" customFormat="1" ht="83.25" customHeight="1">
      <c r="B540" s="31" t="s">
        <v>1074</v>
      </c>
      <c r="C540" s="43"/>
      <c r="D540" s="33" t="s">
        <v>1368</v>
      </c>
      <c r="E540" s="34" t="s">
        <v>1328</v>
      </c>
      <c r="F540" s="34"/>
      <c r="G540" s="34"/>
      <c r="H540" s="35"/>
      <c r="I540" s="36"/>
      <c r="J540" s="58" t="s">
        <v>1369</v>
      </c>
      <c r="K540" s="38" t="s">
        <v>22</v>
      </c>
      <c r="L540" s="39">
        <v>20</v>
      </c>
      <c r="M540" s="40"/>
    </row>
    <row r="541" spans="2:13" s="21" customFormat="1" ht="83.25" customHeight="1">
      <c r="B541" s="31" t="s">
        <v>1074</v>
      </c>
      <c r="C541" s="32"/>
      <c r="D541" s="33" t="s">
        <v>1370</v>
      </c>
      <c r="E541" s="34" t="s">
        <v>1328</v>
      </c>
      <c r="F541" s="34"/>
      <c r="G541" s="34"/>
      <c r="H541" s="35"/>
      <c r="I541" s="36"/>
      <c r="J541" s="58" t="s">
        <v>1371</v>
      </c>
      <c r="K541" s="38" t="s">
        <v>22</v>
      </c>
      <c r="L541" s="39">
        <v>20</v>
      </c>
      <c r="M541" s="40"/>
    </row>
    <row r="542" spans="2:13" s="21" customFormat="1" ht="25.5" customHeight="1">
      <c r="B542" s="28" t="s">
        <v>1372</v>
      </c>
      <c r="C542" s="29"/>
      <c r="D542" s="30"/>
      <c r="E542" s="30"/>
      <c r="F542" s="30"/>
      <c r="G542" s="30"/>
      <c r="H542" s="30"/>
      <c r="I542" s="30"/>
      <c r="J542" s="30"/>
      <c r="K542" s="30"/>
      <c r="L542" s="173"/>
      <c r="M542" s="26"/>
    </row>
    <row r="543" spans="2:13" s="21" customFormat="1" ht="83.25" customHeight="1">
      <c r="B543" s="31" t="s">
        <v>1373</v>
      </c>
      <c r="C543" s="32"/>
      <c r="D543" s="33" t="s">
        <v>1374</v>
      </c>
      <c r="E543" s="34" t="s">
        <v>1375</v>
      </c>
      <c r="F543" s="34"/>
      <c r="G543" s="34"/>
      <c r="H543" s="35" t="s">
        <v>1373</v>
      </c>
      <c r="I543" s="36"/>
      <c r="J543" s="58" t="s">
        <v>1376</v>
      </c>
      <c r="K543" s="38" t="s">
        <v>22</v>
      </c>
      <c r="L543" s="39">
        <v>1572</v>
      </c>
      <c r="M543" s="40"/>
    </row>
    <row r="544" spans="2:13" s="21" customFormat="1" ht="82.5" customHeight="1">
      <c r="B544" s="31" t="s">
        <v>1373</v>
      </c>
      <c r="C544" s="32"/>
      <c r="D544" s="33" t="s">
        <v>1377</v>
      </c>
      <c r="E544" s="34" t="s">
        <v>1378</v>
      </c>
      <c r="F544" s="34"/>
      <c r="G544" s="34"/>
      <c r="H544" s="35" t="s">
        <v>1373</v>
      </c>
      <c r="I544" s="36"/>
      <c r="J544" s="58" t="s">
        <v>1379</v>
      </c>
      <c r="K544" s="38" t="s">
        <v>22</v>
      </c>
      <c r="L544" s="39">
        <v>1028</v>
      </c>
      <c r="M544" s="40"/>
    </row>
    <row r="545" spans="2:13" s="21" customFormat="1" ht="82.5" customHeight="1">
      <c r="B545" s="31" t="s">
        <v>1373</v>
      </c>
      <c r="C545" s="65"/>
      <c r="D545" s="33" t="s">
        <v>1380</v>
      </c>
      <c r="E545" s="34"/>
      <c r="F545" s="34"/>
      <c r="G545" s="34"/>
      <c r="H545" s="35" t="s">
        <v>1373</v>
      </c>
      <c r="I545" s="36"/>
      <c r="J545" s="58" t="s">
        <v>1381</v>
      </c>
      <c r="K545" s="38"/>
      <c r="L545" s="39">
        <v>488</v>
      </c>
      <c r="M545" s="40"/>
    </row>
    <row r="546" spans="2:13" s="21" customFormat="1" ht="82.5" customHeight="1">
      <c r="B546" s="31" t="s">
        <v>1373</v>
      </c>
      <c r="C546" s="32"/>
      <c r="D546" s="33" t="s">
        <v>1382</v>
      </c>
      <c r="E546" s="34" t="s">
        <v>1383</v>
      </c>
      <c r="F546" s="34"/>
      <c r="G546" s="34"/>
      <c r="H546" s="35" t="s">
        <v>1373</v>
      </c>
      <c r="I546" s="36"/>
      <c r="J546" s="58" t="s">
        <v>1384</v>
      </c>
      <c r="K546" s="38" t="s">
        <v>22</v>
      </c>
      <c r="L546" s="39">
        <v>652</v>
      </c>
      <c r="M546" s="40"/>
    </row>
    <row r="547" spans="2:13" s="21" customFormat="1" ht="79.5" customHeight="1">
      <c r="B547" s="31" t="s">
        <v>1373</v>
      </c>
      <c r="C547" s="32"/>
      <c r="D547" s="33" t="s">
        <v>1385</v>
      </c>
      <c r="E547" s="34" t="s">
        <v>1386</v>
      </c>
      <c r="F547" s="34"/>
      <c r="G547" s="34"/>
      <c r="H547" s="35" t="s">
        <v>1373</v>
      </c>
      <c r="I547" s="36"/>
      <c r="J547" s="58" t="s">
        <v>1387</v>
      </c>
      <c r="K547" s="38" t="s">
        <v>22</v>
      </c>
      <c r="L547" s="39">
        <v>404</v>
      </c>
      <c r="M547" s="40"/>
    </row>
    <row r="548" spans="2:13" s="21" customFormat="1" ht="82.5" customHeight="1">
      <c r="B548" s="31" t="s">
        <v>1388</v>
      </c>
      <c r="C548" s="43"/>
      <c r="D548" s="33" t="s">
        <v>1389</v>
      </c>
      <c r="E548" s="34"/>
      <c r="F548" s="34"/>
      <c r="G548" s="34"/>
      <c r="H548" s="35"/>
      <c r="I548" s="36"/>
      <c r="J548" s="58" t="s">
        <v>1388</v>
      </c>
      <c r="K548" s="38"/>
      <c r="L548" s="39">
        <v>160</v>
      </c>
      <c r="M548" s="40"/>
    </row>
    <row r="549" spans="2:13" s="21" customFormat="1" ht="60" customHeight="1">
      <c r="B549" s="31" t="s">
        <v>1388</v>
      </c>
      <c r="C549" s="32"/>
      <c r="D549" s="33" t="s">
        <v>1390</v>
      </c>
      <c r="E549" s="34"/>
      <c r="F549" s="34"/>
      <c r="G549" s="34"/>
      <c r="H549" s="35"/>
      <c r="I549" s="36"/>
      <c r="J549" s="58" t="s">
        <v>1391</v>
      </c>
      <c r="K549" s="38"/>
      <c r="L549" s="39">
        <v>69</v>
      </c>
      <c r="M549" s="40"/>
    </row>
    <row r="550" spans="2:13" s="21" customFormat="1" ht="72.75" customHeight="1">
      <c r="B550" s="31" t="s">
        <v>1388</v>
      </c>
      <c r="C550" s="32"/>
      <c r="D550" s="33" t="s">
        <v>1392</v>
      </c>
      <c r="E550" s="34"/>
      <c r="F550" s="34"/>
      <c r="G550" s="34"/>
      <c r="H550" s="35"/>
      <c r="I550" s="36"/>
      <c r="J550" s="58" t="s">
        <v>1393</v>
      </c>
      <c r="K550" s="38"/>
      <c r="L550" s="39">
        <v>69</v>
      </c>
      <c r="M550" s="40"/>
    </row>
    <row r="551" spans="2:13" s="21" customFormat="1" ht="25.5" customHeight="1">
      <c r="B551" s="28" t="s">
        <v>1394</v>
      </c>
      <c r="C551" s="29"/>
      <c r="D551" s="30"/>
      <c r="E551" s="30"/>
      <c r="F551" s="30"/>
      <c r="G551" s="30"/>
      <c r="H551" s="30"/>
      <c r="I551" s="30"/>
      <c r="J551" s="30"/>
      <c r="K551" s="30"/>
      <c r="L551" s="173"/>
      <c r="M551" s="26"/>
    </row>
    <row r="552" spans="2:13" s="21" customFormat="1" ht="73.5" customHeight="1">
      <c r="B552" s="31" t="s">
        <v>1395</v>
      </c>
      <c r="C552" s="32"/>
      <c r="D552" s="33" t="s">
        <v>1396</v>
      </c>
      <c r="E552" s="34" t="s">
        <v>1397</v>
      </c>
      <c r="F552" s="34"/>
      <c r="G552" s="34"/>
      <c r="H552" s="34" t="s">
        <v>1397</v>
      </c>
      <c r="I552" s="36"/>
      <c r="J552" s="58" t="s">
        <v>1398</v>
      </c>
      <c r="K552" s="38" t="s">
        <v>22</v>
      </c>
      <c r="L552" s="39">
        <v>728</v>
      </c>
      <c r="M552" s="40"/>
    </row>
    <row r="553" spans="2:13" s="21" customFormat="1" ht="60.75" customHeight="1">
      <c r="B553" s="31" t="s">
        <v>1399</v>
      </c>
      <c r="C553" s="32"/>
      <c r="D553" s="33" t="s">
        <v>1400</v>
      </c>
      <c r="E553" s="34" t="s">
        <v>1397</v>
      </c>
      <c r="F553" s="34"/>
      <c r="G553" s="34"/>
      <c r="H553" s="34" t="s">
        <v>1397</v>
      </c>
      <c r="I553" s="36"/>
      <c r="J553" s="58" t="s">
        <v>1401</v>
      </c>
      <c r="K553" s="38" t="s">
        <v>22</v>
      </c>
      <c r="L553" s="39">
        <v>1300</v>
      </c>
      <c r="M553" s="40"/>
    </row>
    <row r="554" spans="2:13" s="21" customFormat="1" ht="74.25" customHeight="1">
      <c r="B554" s="31" t="s">
        <v>1399</v>
      </c>
      <c r="C554" s="32"/>
      <c r="D554" s="33" t="s">
        <v>1402</v>
      </c>
      <c r="E554" s="34" t="s">
        <v>1397</v>
      </c>
      <c r="F554" s="34"/>
      <c r="G554" s="34"/>
      <c r="H554" s="34" t="s">
        <v>1397</v>
      </c>
      <c r="I554" s="36"/>
      <c r="J554" s="58" t="s">
        <v>1403</v>
      </c>
      <c r="K554" s="38" t="s">
        <v>22</v>
      </c>
      <c r="L554" s="39">
        <v>833</v>
      </c>
      <c r="M554" s="40"/>
    </row>
    <row r="555" spans="2:13" s="21" customFormat="1" ht="74.25" customHeight="1">
      <c r="B555" s="31" t="s">
        <v>1399</v>
      </c>
      <c r="C555" s="32"/>
      <c r="D555" s="33" t="s">
        <v>1404</v>
      </c>
      <c r="E555" s="34" t="s">
        <v>1397</v>
      </c>
      <c r="F555" s="34"/>
      <c r="G555" s="34"/>
      <c r="H555" s="34" t="s">
        <v>1397</v>
      </c>
      <c r="I555" s="36"/>
      <c r="J555" s="58" t="s">
        <v>1405</v>
      </c>
      <c r="K555" s="38" t="s">
        <v>22</v>
      </c>
      <c r="L555" s="39">
        <v>461</v>
      </c>
      <c r="M555" s="40"/>
    </row>
    <row r="556" spans="2:13" s="21" customFormat="1" ht="24.6">
      <c r="B556" s="28" t="s">
        <v>1406</v>
      </c>
      <c r="C556" s="29"/>
      <c r="D556" s="30"/>
      <c r="E556" s="30"/>
      <c r="F556" s="30"/>
      <c r="G556" s="30"/>
      <c r="H556" s="30"/>
      <c r="I556" s="30"/>
      <c r="J556" s="30"/>
      <c r="K556" s="30"/>
      <c r="L556" s="173"/>
      <c r="M556" s="26"/>
    </row>
    <row r="557" spans="2:13" s="21" customFormat="1" ht="31.2">
      <c r="B557" s="31" t="s">
        <v>1407</v>
      </c>
      <c r="C557" s="32"/>
      <c r="D557" s="33" t="s">
        <v>1408</v>
      </c>
      <c r="E557" s="34" t="s">
        <v>1409</v>
      </c>
      <c r="F557" s="34"/>
      <c r="G557" s="34"/>
      <c r="H557" s="35" t="s">
        <v>1406</v>
      </c>
      <c r="I557" s="67" t="s">
        <v>1410</v>
      </c>
      <c r="J557" s="58" t="s">
        <v>1411</v>
      </c>
      <c r="K557" s="68"/>
      <c r="L557" s="39">
        <v>152.78</v>
      </c>
      <c r="M557" s="40"/>
    </row>
    <row r="558" spans="2:13" s="21" customFormat="1" ht="24.6">
      <c r="B558" s="28" t="s">
        <v>1412</v>
      </c>
      <c r="C558" s="29"/>
      <c r="D558" s="30"/>
      <c r="E558" s="30"/>
      <c r="F558" s="30"/>
      <c r="G558" s="30"/>
      <c r="H558" s="30"/>
      <c r="I558" s="30"/>
      <c r="J558" s="30"/>
      <c r="K558" s="30"/>
      <c r="L558" s="173"/>
      <c r="M558" s="26"/>
    </row>
    <row r="559" spans="2:13" s="21" customFormat="1" ht="32.25" customHeight="1">
      <c r="B559" s="31" t="s">
        <v>1413</v>
      </c>
      <c r="C559" s="32"/>
      <c r="D559" s="33" t="s">
        <v>1414</v>
      </c>
      <c r="E559" s="34" t="s">
        <v>1415</v>
      </c>
      <c r="F559" s="34"/>
      <c r="G559" s="34"/>
      <c r="H559" s="35" t="s">
        <v>1412</v>
      </c>
      <c r="I559" s="36"/>
      <c r="J559" s="58" t="s">
        <v>1416</v>
      </c>
      <c r="K559" s="38" t="s">
        <v>22</v>
      </c>
      <c r="L559" s="41" t="s">
        <v>4211</v>
      </c>
      <c r="M559" s="40"/>
    </row>
    <row r="560" spans="2:13" s="21" customFormat="1" ht="32.25" customHeight="1">
      <c r="B560" s="31" t="s">
        <v>1413</v>
      </c>
      <c r="C560" s="32"/>
      <c r="D560" s="33" t="s">
        <v>1417</v>
      </c>
      <c r="E560" s="34" t="s">
        <v>1418</v>
      </c>
      <c r="F560" s="34"/>
      <c r="G560" s="34"/>
      <c r="H560" s="35" t="s">
        <v>1412</v>
      </c>
      <c r="I560" s="36"/>
      <c r="J560" s="58" t="s">
        <v>1419</v>
      </c>
      <c r="K560" s="38" t="s">
        <v>22</v>
      </c>
      <c r="L560" s="41">
        <v>95</v>
      </c>
      <c r="M560" s="40"/>
    </row>
    <row r="561" spans="1:13" s="21" customFormat="1" ht="32.25" customHeight="1">
      <c r="B561" s="31" t="s">
        <v>1413</v>
      </c>
      <c r="C561" s="32"/>
      <c r="D561" s="33" t="s">
        <v>1420</v>
      </c>
      <c r="E561" s="34" t="s">
        <v>1421</v>
      </c>
      <c r="F561" s="34"/>
      <c r="G561" s="34"/>
      <c r="H561" s="35" t="s">
        <v>1412</v>
      </c>
      <c r="I561" s="36" t="s">
        <v>1422</v>
      </c>
      <c r="J561" s="58" t="s">
        <v>1423</v>
      </c>
      <c r="K561" s="38" t="s">
        <v>22</v>
      </c>
      <c r="L561" s="41">
        <v>9120</v>
      </c>
      <c r="M561" s="40"/>
    </row>
    <row r="562" spans="1:13" s="21" customFormat="1" ht="32.25" customHeight="1">
      <c r="B562" s="31" t="s">
        <v>1413</v>
      </c>
      <c r="C562" s="32"/>
      <c r="D562" s="33" t="s">
        <v>1424</v>
      </c>
      <c r="E562" s="69" t="s">
        <v>1425</v>
      </c>
      <c r="F562" s="34"/>
      <c r="G562" s="34"/>
      <c r="H562" s="35" t="s">
        <v>1412</v>
      </c>
      <c r="I562" s="36"/>
      <c r="J562" s="58" t="s">
        <v>1425</v>
      </c>
      <c r="K562" s="38" t="s">
        <v>22</v>
      </c>
      <c r="L562" s="41">
        <v>538</v>
      </c>
      <c r="M562" s="40"/>
    </row>
    <row r="563" spans="1:13" s="21" customFormat="1" ht="32.25" customHeight="1">
      <c r="B563" s="31" t="s">
        <v>1426</v>
      </c>
      <c r="C563" s="32"/>
      <c r="D563" s="33" t="s">
        <v>1427</v>
      </c>
      <c r="E563" s="34" t="s">
        <v>1428</v>
      </c>
      <c r="F563" s="34"/>
      <c r="G563" s="34"/>
      <c r="H563" s="35" t="s">
        <v>1412</v>
      </c>
      <c r="I563" s="36"/>
      <c r="J563" s="58" t="s">
        <v>1428</v>
      </c>
      <c r="K563" s="68"/>
      <c r="L563" s="39" t="s">
        <v>4211</v>
      </c>
      <c r="M563" s="40"/>
    </row>
    <row r="564" spans="1:13" s="21" customFormat="1" ht="32.25" customHeight="1">
      <c r="B564" s="31" t="s">
        <v>1426</v>
      </c>
      <c r="C564" s="32"/>
      <c r="D564" s="33" t="s">
        <v>1429</v>
      </c>
      <c r="E564" s="34" t="s">
        <v>1430</v>
      </c>
      <c r="F564" s="34"/>
      <c r="G564" s="34"/>
      <c r="H564" s="35" t="s">
        <v>1412</v>
      </c>
      <c r="I564" s="36"/>
      <c r="J564" s="58" t="s">
        <v>1430</v>
      </c>
      <c r="K564" s="68"/>
      <c r="L564" s="39">
        <v>2710</v>
      </c>
      <c r="M564" s="40"/>
    </row>
    <row r="565" spans="1:13" s="21" customFormat="1" ht="32.25" customHeight="1">
      <c r="B565" s="31" t="s">
        <v>1426</v>
      </c>
      <c r="C565" s="32"/>
      <c r="D565" s="33" t="s">
        <v>1431</v>
      </c>
      <c r="E565" s="34" t="s">
        <v>1432</v>
      </c>
      <c r="F565" s="34"/>
      <c r="G565" s="34"/>
      <c r="H565" s="35" t="s">
        <v>1412</v>
      </c>
      <c r="I565" s="36"/>
      <c r="J565" s="58" t="s">
        <v>1432</v>
      </c>
      <c r="K565" s="68"/>
      <c r="L565" s="39">
        <v>6780</v>
      </c>
      <c r="M565" s="40"/>
    </row>
    <row r="566" spans="1:13" s="21" customFormat="1" ht="32.25" customHeight="1">
      <c r="B566" s="31" t="s">
        <v>1426</v>
      </c>
      <c r="C566" s="32"/>
      <c r="D566" s="33" t="s">
        <v>1433</v>
      </c>
      <c r="E566" s="34" t="s">
        <v>1434</v>
      </c>
      <c r="F566" s="34"/>
      <c r="G566" s="34"/>
      <c r="H566" s="35" t="s">
        <v>1412</v>
      </c>
      <c r="I566" s="36"/>
      <c r="J566" s="58" t="s">
        <v>1434</v>
      </c>
      <c r="K566" s="68"/>
      <c r="L566" s="39" t="s">
        <v>4211</v>
      </c>
      <c r="M566" s="40"/>
    </row>
    <row r="567" spans="1:13" s="21" customFormat="1" ht="32.25" customHeight="1">
      <c r="B567" s="31" t="s">
        <v>1426</v>
      </c>
      <c r="C567" s="32"/>
      <c r="D567" s="33" t="s">
        <v>1435</v>
      </c>
      <c r="E567" s="34" t="s">
        <v>1436</v>
      </c>
      <c r="F567" s="34"/>
      <c r="G567" s="34"/>
      <c r="H567" s="35" t="s">
        <v>1412</v>
      </c>
      <c r="I567" s="36"/>
      <c r="J567" s="58" t="s">
        <v>1436</v>
      </c>
      <c r="K567" s="68"/>
      <c r="L567" s="39">
        <v>2440</v>
      </c>
      <c r="M567" s="40"/>
    </row>
    <row r="568" spans="1:13" ht="32.25" customHeight="1">
      <c r="A568" s="21"/>
      <c r="B568" s="31" t="s">
        <v>1426</v>
      </c>
      <c r="C568" s="32"/>
      <c r="D568" s="33" t="s">
        <v>1437</v>
      </c>
      <c r="E568" s="34" t="s">
        <v>1438</v>
      </c>
      <c r="F568" s="34"/>
      <c r="G568" s="34"/>
      <c r="H568" s="35" t="s">
        <v>1412</v>
      </c>
      <c r="I568" s="36"/>
      <c r="J568" s="58" t="s">
        <v>1438</v>
      </c>
      <c r="K568" s="68"/>
      <c r="L568" s="39">
        <v>4060</v>
      </c>
      <c r="M568" s="40"/>
    </row>
    <row r="569" spans="1:13" ht="32.25" customHeight="1">
      <c r="A569" s="21"/>
      <c r="B569" s="31" t="s">
        <v>1426</v>
      </c>
      <c r="C569" s="32"/>
      <c r="D569" s="33" t="s">
        <v>1439</v>
      </c>
      <c r="E569" s="34" t="s">
        <v>1440</v>
      </c>
      <c r="F569" s="34"/>
      <c r="G569" s="34"/>
      <c r="H569" s="35" t="s">
        <v>1412</v>
      </c>
      <c r="I569" s="36"/>
      <c r="J569" s="58" t="s">
        <v>1440</v>
      </c>
      <c r="K569" s="68"/>
      <c r="L569" s="39">
        <v>6780</v>
      </c>
      <c r="M569" s="40"/>
    </row>
    <row r="570" spans="1:13" ht="32.25" customHeight="1">
      <c r="A570" s="21"/>
      <c r="B570" s="31" t="s">
        <v>1426</v>
      </c>
      <c r="C570" s="32"/>
      <c r="D570" s="33" t="s">
        <v>1441</v>
      </c>
      <c r="E570" s="34" t="s">
        <v>1442</v>
      </c>
      <c r="F570" s="34"/>
      <c r="G570" s="34"/>
      <c r="H570" s="35" t="s">
        <v>1412</v>
      </c>
      <c r="I570" s="36"/>
      <c r="J570" s="58" t="s">
        <v>1442</v>
      </c>
      <c r="K570" s="68"/>
      <c r="L570" s="39" t="s">
        <v>4211</v>
      </c>
      <c r="M570" s="40"/>
    </row>
    <row r="571" spans="1:13" ht="32.25" customHeight="1">
      <c r="A571" s="21"/>
      <c r="B571" s="31" t="s">
        <v>1426</v>
      </c>
      <c r="C571" s="32"/>
      <c r="D571" s="33" t="s">
        <v>1443</v>
      </c>
      <c r="E571" s="34" t="s">
        <v>1444</v>
      </c>
      <c r="F571" s="34"/>
      <c r="G571" s="34"/>
      <c r="H571" s="35" t="s">
        <v>1412</v>
      </c>
      <c r="I571" s="36"/>
      <c r="J571" s="58" t="s">
        <v>1444</v>
      </c>
      <c r="K571" s="68"/>
      <c r="L571" s="39">
        <v>2170</v>
      </c>
      <c r="M571" s="40"/>
    </row>
    <row r="572" spans="1:13" ht="32.25" customHeight="1">
      <c r="A572" s="21"/>
      <c r="B572" s="31" t="s">
        <v>1426</v>
      </c>
      <c r="C572" s="32"/>
      <c r="D572" s="33" t="s">
        <v>1445</v>
      </c>
      <c r="E572" s="34" t="s">
        <v>1446</v>
      </c>
      <c r="F572" s="34"/>
      <c r="G572" s="34"/>
      <c r="H572" s="35" t="s">
        <v>1412</v>
      </c>
      <c r="I572" s="36"/>
      <c r="J572" s="58" t="s">
        <v>1446</v>
      </c>
      <c r="K572" s="68"/>
      <c r="L572" s="39">
        <v>3900</v>
      </c>
      <c r="M572" s="40"/>
    </row>
    <row r="573" spans="1:13" ht="32.25" customHeight="1">
      <c r="A573" s="21"/>
      <c r="B573" s="31" t="s">
        <v>1426</v>
      </c>
      <c r="C573" s="32"/>
      <c r="D573" s="33" t="s">
        <v>1447</v>
      </c>
      <c r="E573" s="34" t="s">
        <v>1448</v>
      </c>
      <c r="F573" s="34"/>
      <c r="G573" s="34"/>
      <c r="H573" s="35" t="s">
        <v>1412</v>
      </c>
      <c r="I573" s="36"/>
      <c r="J573" s="58" t="s">
        <v>1448</v>
      </c>
      <c r="K573" s="68"/>
      <c r="L573" s="39">
        <v>1356</v>
      </c>
      <c r="M573" s="40"/>
    </row>
    <row r="574" spans="1:13" ht="32.25" customHeight="1">
      <c r="A574" s="21"/>
      <c r="B574" s="31" t="s">
        <v>1426</v>
      </c>
      <c r="C574" s="32"/>
      <c r="D574" s="33" t="s">
        <v>1449</v>
      </c>
      <c r="E574" s="34" t="s">
        <v>1450</v>
      </c>
      <c r="F574" s="34"/>
      <c r="G574" s="34"/>
      <c r="H574" s="35" t="s">
        <v>1412</v>
      </c>
      <c r="I574" s="36"/>
      <c r="J574" s="58" t="s">
        <v>1450</v>
      </c>
      <c r="K574" s="68"/>
      <c r="L574" s="39">
        <v>6421</v>
      </c>
      <c r="M574" s="40"/>
    </row>
  </sheetData>
  <sheetProtection sort="0" autoFilter="0"/>
  <autoFilter ref="B3:I574"/>
  <conditionalFormatting sqref="L6:L7 L32:L34 L37 L79:L92 L94 L110:L112 L115:L117 L119 L121:L152 L154:L155 L157:L159 L175 L207:L208 L224:L226 L293:L294 L369:L376 L406:L407 L420 L434 L436:L442 L444:L448 L515:L532 L543:L550 L552:L555 L96 L205 L210:L222 L276:L279 L321:L323 L325:L333 L354:L367 L502:L508 L560:L574 L285:L286 L288:L290 L228:L235 L313:L319 L304 L425 L30 L180 L161:L172 L248 L238:L243 L253:L256 L261:L262 L309:L310 L414 L409:L412 L416:L418 L184:L203 L380:L404 L534 L536:L539 L103:L108 L98:L101 L43:L60 L39:L41 L11:L17 L19 L21 L24:L27 L511:L513">
    <cfRule type="expression" dxfId="270" priority="328">
      <formula>$E$1="GBP_pricelist"</formula>
    </cfRule>
  </conditionalFormatting>
  <conditionalFormatting sqref="L6:L7 L32:L34 L37 L79:L92 L94 L110:L112 L115:L117 L119 L121:L152 L154:L155 L157:L159 L175 L207:L208 L224:L226 L293:L294 L369:L376 L406:L407 L420 L434 L436:L442 L444:L448 L515:L532 L543:L550 L552:L555 L96 L205 L210:L222 L276:L279 L321:L323 L325:L333 L354:L367 L502:L508 L560:L574 L285:L286 L288:L290 L228:L235 L313:L319 L304 L425 L30 L180 L161:L172 L248 L238:L243 L253:L256 L261:L262 L309:L310 L414 L409:L412 L416:L418 L184:L203 L380:L404 L534 L536:L539 L103:L108 L98:L101 L43:L60 L39:L41 L11:L17 L19 L21 L24:L27 L511:L513">
    <cfRule type="expression" dxfId="269" priority="326">
      <formula>$E$1="USD_pricelist"</formula>
    </cfRule>
    <cfRule type="expression" dxfId="268" priority="327">
      <formula>$E$1="EUR_pricelist"</formula>
    </cfRule>
  </conditionalFormatting>
  <conditionalFormatting sqref="D277:D278">
    <cfRule type="duplicateValues" dxfId="267" priority="325"/>
  </conditionalFormatting>
  <conditionalFormatting sqref="I472 I474 I476 I484 I497 I407 I470 I478:I482 I500 I428 I456 I459:I466 I432 I434 I347 I350 I341 I344 I335 I338 I32:I34 I37 I66 I69:I72 I175 I96 I110:I117 I119 I157:I159 I121:I152 I207:I208 I221:I222 I210:I219 I226 I293:I294 I321:I323 I325:I333 I543:I550 I552:I554 I161:I162 I11:I13 I451:I452 I436:I442 I154:I155 I276:I279 I486:I495 I444:I449 I502:I508 I420 I353:I365 I560:I574 I288:I290 I228:I235 I314:I319 I79:I92 I425 I172 I180 I167 I238:I243 I414 I409:I412 I416:I418 I184:I203 I384:I404 I515:I541 I103:I108 I98:I101 I43:I64 I39:I41 I6:I7 I16:I17 I19 I21 I24:I27 I30 I511:I513">
    <cfRule type="cellIs" dxfId="266" priority="324" operator="equal">
      <formula>"EOL"</formula>
    </cfRule>
  </conditionalFormatting>
  <conditionalFormatting sqref="I94">
    <cfRule type="cellIs" dxfId="265" priority="323" operator="equal">
      <formula>"EOL"</formula>
    </cfRule>
  </conditionalFormatting>
  <conditionalFormatting sqref="I15">
    <cfRule type="cellIs" dxfId="264" priority="322" operator="equal">
      <formula>"EOL"</formula>
    </cfRule>
  </conditionalFormatting>
  <conditionalFormatting sqref="I224:I225">
    <cfRule type="cellIs" dxfId="263" priority="321" operator="equal">
      <formula>"EOL"</formula>
    </cfRule>
  </conditionalFormatting>
  <conditionalFormatting sqref="I285">
    <cfRule type="cellIs" dxfId="262" priority="320" operator="equal">
      <formula>"EOL"</formula>
    </cfRule>
  </conditionalFormatting>
  <conditionalFormatting sqref="I369:I376 I380:I383">
    <cfRule type="cellIs" dxfId="261" priority="319" operator="equal">
      <formula>"EOL"</formula>
    </cfRule>
  </conditionalFormatting>
  <conditionalFormatting sqref="I406">
    <cfRule type="cellIs" dxfId="260" priority="318" operator="equal">
      <formula>"EOL"</formula>
    </cfRule>
  </conditionalFormatting>
  <conditionalFormatting sqref="I555">
    <cfRule type="cellIs" dxfId="259" priority="317" operator="equal">
      <formula>"EOL"</formula>
    </cfRule>
  </conditionalFormatting>
  <conditionalFormatting sqref="I181:I182">
    <cfRule type="cellIs" dxfId="258" priority="316" operator="equal">
      <formula>"EOL"</formula>
    </cfRule>
  </conditionalFormatting>
  <conditionalFormatting sqref="I75">
    <cfRule type="cellIs" dxfId="257" priority="315" operator="equal">
      <formula>"EOL"</formula>
    </cfRule>
  </conditionalFormatting>
  <conditionalFormatting sqref="I73:I74">
    <cfRule type="cellIs" dxfId="256" priority="314" operator="equal">
      <formula>"EOL"</formula>
    </cfRule>
  </conditionalFormatting>
  <conditionalFormatting sqref="I65">
    <cfRule type="cellIs" dxfId="255" priority="313" operator="equal">
      <formula>"EOL"</formula>
    </cfRule>
  </conditionalFormatting>
  <conditionalFormatting sqref="I67:I68">
    <cfRule type="cellIs" dxfId="254" priority="312" operator="equal">
      <formula>"EOL"</formula>
    </cfRule>
  </conditionalFormatting>
  <conditionalFormatting sqref="I14">
    <cfRule type="cellIs" dxfId="253" priority="311" operator="equal">
      <formula>"EOL"</formula>
    </cfRule>
  </conditionalFormatting>
  <conditionalFormatting sqref="I377:I379">
    <cfRule type="cellIs" dxfId="252" priority="310" operator="equal">
      <formula>"EOL"</formula>
    </cfRule>
  </conditionalFormatting>
  <conditionalFormatting sqref="I109">
    <cfRule type="cellIs" dxfId="251" priority="309" operator="equal">
      <formula>"EOL"</formula>
    </cfRule>
  </conditionalFormatting>
  <conditionalFormatting sqref="I429">
    <cfRule type="cellIs" dxfId="250" priority="308" operator="equal">
      <formula>"EOL"</formula>
    </cfRule>
  </conditionalFormatting>
  <conditionalFormatting sqref="I431">
    <cfRule type="cellIs" dxfId="249" priority="307" operator="equal">
      <formula>"EOL"</formula>
    </cfRule>
  </conditionalFormatting>
  <conditionalFormatting sqref="I421:I423">
    <cfRule type="cellIs" dxfId="248" priority="306" operator="equal">
      <formula>"EOL"</formula>
    </cfRule>
  </conditionalFormatting>
  <conditionalFormatting sqref="I163">
    <cfRule type="cellIs" dxfId="247" priority="305" operator="equal">
      <formula>"EOL"</formula>
    </cfRule>
  </conditionalFormatting>
  <conditionalFormatting sqref="I176">
    <cfRule type="cellIs" dxfId="246" priority="304" operator="equal">
      <formula>"EOL"</formula>
    </cfRule>
  </conditionalFormatting>
  <conditionalFormatting sqref="I168">
    <cfRule type="cellIs" dxfId="245" priority="303" operator="equal">
      <formula>"EOL"</formula>
    </cfRule>
  </conditionalFormatting>
  <conditionalFormatting sqref="I467">
    <cfRule type="cellIs" dxfId="244" priority="302" operator="equal">
      <formula>"EOL"</formula>
    </cfRule>
  </conditionalFormatting>
  <conditionalFormatting sqref="I286">
    <cfRule type="cellIs" dxfId="243" priority="301" operator="equal">
      <formula>"EOL"</formula>
    </cfRule>
  </conditionalFormatting>
  <conditionalFormatting sqref="I287">
    <cfRule type="cellIs" dxfId="242" priority="300" operator="equal">
      <formula>"EOL"</formula>
    </cfRule>
  </conditionalFormatting>
  <conditionalFormatting sqref="D236:D237">
    <cfRule type="duplicateValues" dxfId="241" priority="299"/>
  </conditionalFormatting>
  <conditionalFormatting sqref="I236:I237">
    <cfRule type="cellIs" dxfId="240" priority="298" operator="equal">
      <formula>"EOL"</formula>
    </cfRule>
  </conditionalFormatting>
  <conditionalFormatting sqref="I454">
    <cfRule type="cellIs" dxfId="239" priority="297" operator="equal">
      <formula>"EOL"</formula>
    </cfRule>
  </conditionalFormatting>
  <conditionalFormatting sqref="I453">
    <cfRule type="cellIs" dxfId="238" priority="296" operator="equal">
      <formula>"EOL"</formula>
    </cfRule>
  </conditionalFormatting>
  <conditionalFormatting sqref="I455">
    <cfRule type="cellIs" dxfId="237" priority="295" operator="equal">
      <formula>"EOL"</formula>
    </cfRule>
  </conditionalFormatting>
  <conditionalFormatting sqref="I468">
    <cfRule type="cellIs" dxfId="236" priority="294" operator="equal">
      <formula>"EOL"</formula>
    </cfRule>
  </conditionalFormatting>
  <conditionalFormatting sqref="I471">
    <cfRule type="cellIs" dxfId="235" priority="293" operator="equal">
      <formula>"EOL"</formula>
    </cfRule>
  </conditionalFormatting>
  <conditionalFormatting sqref="I473">
    <cfRule type="cellIs" dxfId="234" priority="292" operator="equal">
      <formula>"EOL"</formula>
    </cfRule>
  </conditionalFormatting>
  <conditionalFormatting sqref="I475">
    <cfRule type="cellIs" dxfId="233" priority="291" operator="equal">
      <formula>"EOL"</formula>
    </cfRule>
  </conditionalFormatting>
  <conditionalFormatting sqref="I477">
    <cfRule type="cellIs" dxfId="232" priority="290" operator="equal">
      <formula>"EOL"</formula>
    </cfRule>
  </conditionalFormatting>
  <conditionalFormatting sqref="I483">
    <cfRule type="cellIs" dxfId="231" priority="289" operator="equal">
      <formula>"EOL"</formula>
    </cfRule>
  </conditionalFormatting>
  <conditionalFormatting sqref="I496">
    <cfRule type="cellIs" dxfId="230" priority="288" operator="equal">
      <formula>"EOL"</formula>
    </cfRule>
  </conditionalFormatting>
  <conditionalFormatting sqref="I514">
    <cfRule type="cellIs" dxfId="229" priority="287" operator="equal">
      <formula>"EOL"</formula>
    </cfRule>
  </conditionalFormatting>
  <conditionalFormatting sqref="I498">
    <cfRule type="cellIs" dxfId="228" priority="286" operator="equal">
      <formula>"EOL"</formula>
    </cfRule>
  </conditionalFormatting>
  <conditionalFormatting sqref="I427">
    <cfRule type="cellIs" dxfId="227" priority="285" operator="equal">
      <formula>"EOL"</formula>
    </cfRule>
  </conditionalFormatting>
  <conditionalFormatting sqref="I430">
    <cfRule type="cellIs" dxfId="226" priority="284" operator="equal">
      <formula>"EOL"</formula>
    </cfRule>
  </conditionalFormatting>
  <conditionalFormatting sqref="I164:I166">
    <cfRule type="cellIs" dxfId="225" priority="283" operator="equal">
      <formula>"EOL"</formula>
    </cfRule>
  </conditionalFormatting>
  <conditionalFormatting sqref="I177:I179">
    <cfRule type="cellIs" dxfId="224" priority="282" operator="equal">
      <formula>"EOL"</formula>
    </cfRule>
  </conditionalFormatting>
  <conditionalFormatting sqref="I169:I171">
    <cfRule type="cellIs" dxfId="223" priority="281" operator="equal">
      <formula>"EOL"</formula>
    </cfRule>
  </conditionalFormatting>
  <conditionalFormatting sqref="I457">
    <cfRule type="cellIs" dxfId="222" priority="280" operator="equal">
      <formula>"EOL"</formula>
    </cfRule>
  </conditionalFormatting>
  <conditionalFormatting sqref="I458">
    <cfRule type="cellIs" dxfId="221" priority="279" operator="equal">
      <formula>"EOL"</formula>
    </cfRule>
  </conditionalFormatting>
  <conditionalFormatting sqref="I320">
    <cfRule type="cellIs" dxfId="220" priority="278" operator="equal">
      <formula>"EOL"</formula>
    </cfRule>
  </conditionalFormatting>
  <conditionalFormatting sqref="I324">
    <cfRule type="cellIs" dxfId="219" priority="277" operator="equal">
      <formula>"EOL"</formula>
    </cfRule>
  </conditionalFormatting>
  <conditionalFormatting sqref="I469">
    <cfRule type="cellIs" dxfId="218" priority="276" operator="equal">
      <formula>"EOL"</formula>
    </cfRule>
  </conditionalFormatting>
  <conditionalFormatting sqref="I499">
    <cfRule type="cellIs" dxfId="217" priority="275" operator="equal">
      <formula>"EOL"</formula>
    </cfRule>
  </conditionalFormatting>
  <conditionalFormatting sqref="I433">
    <cfRule type="cellIs" dxfId="216" priority="274" operator="equal">
      <formula>"EOL"</formula>
    </cfRule>
  </conditionalFormatting>
  <conditionalFormatting sqref="I408">
    <cfRule type="cellIs" dxfId="215" priority="273" operator="equal">
      <formula>"EOL"</formula>
    </cfRule>
  </conditionalFormatting>
  <conditionalFormatting sqref="D227">
    <cfRule type="duplicateValues" dxfId="214" priority="272"/>
  </conditionalFormatting>
  <conditionalFormatting sqref="I227">
    <cfRule type="cellIs" dxfId="213" priority="271" operator="equal">
      <formula>"EOL"</formula>
    </cfRule>
  </conditionalFormatting>
  <conditionalFormatting sqref="I118">
    <cfRule type="cellIs" dxfId="212" priority="270" operator="equal">
      <formula>"EOL"</formula>
    </cfRule>
  </conditionalFormatting>
  <conditionalFormatting sqref="I120">
    <cfRule type="cellIs" dxfId="211" priority="269" operator="equal">
      <formula>"EOL"</formula>
    </cfRule>
  </conditionalFormatting>
  <conditionalFormatting sqref="I220">
    <cfRule type="cellIs" dxfId="210" priority="268" operator="equal">
      <formula>"EOL"</formula>
    </cfRule>
  </conditionalFormatting>
  <conditionalFormatting sqref="I156">
    <cfRule type="cellIs" dxfId="209" priority="267" operator="equal">
      <formula>"EOL"</formula>
    </cfRule>
  </conditionalFormatting>
  <conditionalFormatting sqref="I35">
    <cfRule type="cellIs" dxfId="208" priority="266" operator="equal">
      <formula>"EOL"</formula>
    </cfRule>
  </conditionalFormatting>
  <conditionalFormatting sqref="I173:I174">
    <cfRule type="cellIs" dxfId="207" priority="265" operator="equal">
      <formula>"EOL"</formula>
    </cfRule>
  </conditionalFormatting>
  <conditionalFormatting sqref="I348">
    <cfRule type="cellIs" dxfId="206" priority="264" operator="equal">
      <formula>"EOL"</formula>
    </cfRule>
  </conditionalFormatting>
  <conditionalFormatting sqref="I349">
    <cfRule type="cellIs" dxfId="205" priority="263" operator="equal">
      <formula>"EOL"</formula>
    </cfRule>
  </conditionalFormatting>
  <conditionalFormatting sqref="I351:I352">
    <cfRule type="cellIs" dxfId="204" priority="262" operator="equal">
      <formula>"EOL"</formula>
    </cfRule>
  </conditionalFormatting>
  <conditionalFormatting sqref="I342:I343">
    <cfRule type="cellIs" dxfId="203" priority="261" operator="equal">
      <formula>"EOL"</formula>
    </cfRule>
  </conditionalFormatting>
  <conditionalFormatting sqref="I345:I346">
    <cfRule type="cellIs" dxfId="202" priority="260" operator="equal">
      <formula>"EOL"</formula>
    </cfRule>
  </conditionalFormatting>
  <conditionalFormatting sqref="I336:I337">
    <cfRule type="cellIs" dxfId="201" priority="259" operator="equal">
      <formula>"EOL"</formula>
    </cfRule>
  </conditionalFormatting>
  <conditionalFormatting sqref="I339:I340">
    <cfRule type="cellIs" dxfId="200" priority="258" operator="equal">
      <formula>"EOL"</formula>
    </cfRule>
  </conditionalFormatting>
  <conditionalFormatting sqref="I160">
    <cfRule type="cellIs" dxfId="199" priority="257" operator="equal">
      <formula>"EOL"</formula>
    </cfRule>
  </conditionalFormatting>
  <conditionalFormatting sqref="I300:I303">
    <cfRule type="cellIs" dxfId="198" priority="256" operator="equal">
      <formula>"EOL"</formula>
    </cfRule>
  </conditionalFormatting>
  <conditionalFormatting sqref="I296:I299">
    <cfRule type="cellIs" dxfId="197" priority="255" operator="equal">
      <formula>"EOL"</formula>
    </cfRule>
  </conditionalFormatting>
  <conditionalFormatting sqref="I305:I308">
    <cfRule type="cellIs" dxfId="196" priority="254" operator="equal">
      <formula>"EOL"</formula>
    </cfRule>
  </conditionalFormatting>
  <conditionalFormatting sqref="I311:I312">
    <cfRule type="cellIs" dxfId="195" priority="253" operator="equal">
      <formula>"EOL"</formula>
    </cfRule>
  </conditionalFormatting>
  <conditionalFormatting sqref="I8:I10">
    <cfRule type="cellIs" dxfId="194" priority="252" operator="equal">
      <formula>"EOL"</formula>
    </cfRule>
  </conditionalFormatting>
  <conditionalFormatting sqref="I450">
    <cfRule type="cellIs" dxfId="193" priority="251" operator="equal">
      <formula>"EOL"</formula>
    </cfRule>
  </conditionalFormatting>
  <conditionalFormatting sqref="I435">
    <cfRule type="cellIs" dxfId="192" priority="250" operator="equal">
      <formula>"EOL"</formula>
    </cfRule>
  </conditionalFormatting>
  <conditionalFormatting sqref="I153">
    <cfRule type="cellIs" dxfId="191" priority="249" operator="equal">
      <formula>"EOL"</formula>
    </cfRule>
  </conditionalFormatting>
  <conditionalFormatting sqref="I275">
    <cfRule type="cellIs" dxfId="190" priority="247" operator="equal">
      <formula>"EOL"</formula>
    </cfRule>
  </conditionalFormatting>
  <conditionalFormatting sqref="D275">
    <cfRule type="duplicateValues" dxfId="189" priority="248"/>
  </conditionalFormatting>
  <conditionalFormatting sqref="I485">
    <cfRule type="cellIs" dxfId="188" priority="246" operator="equal">
      <formula>"EOL"</formula>
    </cfRule>
  </conditionalFormatting>
  <conditionalFormatting sqref="I443">
    <cfRule type="cellIs" dxfId="187" priority="245" operator="equal">
      <formula>"EOL"</formula>
    </cfRule>
  </conditionalFormatting>
  <conditionalFormatting sqref="I501">
    <cfRule type="cellIs" dxfId="186" priority="244" operator="equal">
      <formula>"EOL"</formula>
    </cfRule>
  </conditionalFormatting>
  <conditionalFormatting sqref="I419">
    <cfRule type="cellIs" dxfId="185" priority="243" operator="equal">
      <formula>"EOL"</formula>
    </cfRule>
  </conditionalFormatting>
  <conditionalFormatting sqref="I366:I367">
    <cfRule type="cellIs" dxfId="184" priority="242" operator="equal">
      <formula>"EOL"</formula>
    </cfRule>
  </conditionalFormatting>
  <conditionalFormatting sqref="I559">
    <cfRule type="cellIs" dxfId="183" priority="241" operator="equal">
      <formula>"EOL"</formula>
    </cfRule>
  </conditionalFormatting>
  <conditionalFormatting sqref="I5">
    <cfRule type="cellIs" dxfId="182" priority="240" operator="equal">
      <formula>"EOL"</formula>
    </cfRule>
  </conditionalFormatting>
  <conditionalFormatting sqref="I291">
    <cfRule type="cellIs" dxfId="181" priority="239" operator="equal">
      <formula>"EOL"</formula>
    </cfRule>
  </conditionalFormatting>
  <conditionalFormatting sqref="I426">
    <cfRule type="cellIs" dxfId="180" priority="238" operator="equal">
      <formula>"EOL"</formula>
    </cfRule>
  </conditionalFormatting>
  <conditionalFormatting sqref="I557">
    <cfRule type="cellIs" dxfId="179" priority="237" operator="equal">
      <formula>"EOL"</formula>
    </cfRule>
  </conditionalFormatting>
  <conditionalFormatting sqref="I28">
    <cfRule type="cellIs" dxfId="178" priority="236" operator="equal">
      <formula>"EOL"</formula>
    </cfRule>
  </conditionalFormatting>
  <conditionalFormatting sqref="I76">
    <cfRule type="cellIs" dxfId="177" priority="235" operator="equal">
      <formula>"EOL"</formula>
    </cfRule>
  </conditionalFormatting>
  <conditionalFormatting sqref="I77">
    <cfRule type="cellIs" dxfId="176" priority="234" operator="equal">
      <formula>"EOL"</formula>
    </cfRule>
  </conditionalFormatting>
  <conditionalFormatting sqref="I183">
    <cfRule type="cellIs" dxfId="175" priority="233" operator="equal">
      <formula>"EOL"</formula>
    </cfRule>
  </conditionalFormatting>
  <conditionalFormatting sqref="D247">
    <cfRule type="duplicateValues" dxfId="174" priority="232"/>
  </conditionalFormatting>
  <conditionalFormatting sqref="D293:D294 D228:D235 D279 D224:D226 D276 D248 D238:D243 D253:D256 D261:D262">
    <cfRule type="duplicateValues" dxfId="173" priority="329"/>
  </conditionalFormatting>
  <conditionalFormatting sqref="I249">
    <cfRule type="cellIs" dxfId="172" priority="230" operator="equal">
      <formula>"EOL"</formula>
    </cfRule>
  </conditionalFormatting>
  <conditionalFormatting sqref="D249">
    <cfRule type="duplicateValues" dxfId="171" priority="231"/>
  </conditionalFormatting>
  <conditionalFormatting sqref="I257">
    <cfRule type="cellIs" dxfId="170" priority="228" operator="equal">
      <formula>"EOL"</formula>
    </cfRule>
  </conditionalFormatting>
  <conditionalFormatting sqref="D257">
    <cfRule type="duplicateValues" dxfId="169" priority="229"/>
  </conditionalFormatting>
  <conditionalFormatting sqref="I263:I266">
    <cfRule type="cellIs" dxfId="168" priority="226" operator="equal">
      <formula>"EOL"</formula>
    </cfRule>
  </conditionalFormatting>
  <conditionalFormatting sqref="D263:D266">
    <cfRule type="duplicateValues" dxfId="167" priority="227"/>
  </conditionalFormatting>
  <conditionalFormatting sqref="I267:I270">
    <cfRule type="cellIs" dxfId="166" priority="224" operator="equal">
      <formula>"EOL"</formula>
    </cfRule>
  </conditionalFormatting>
  <conditionalFormatting sqref="D267:D270">
    <cfRule type="duplicateValues" dxfId="165" priority="225"/>
  </conditionalFormatting>
  <conditionalFormatting sqref="I271:I274">
    <cfRule type="cellIs" dxfId="164" priority="222" operator="equal">
      <formula>"EOL"</formula>
    </cfRule>
  </conditionalFormatting>
  <conditionalFormatting sqref="D271:D274">
    <cfRule type="duplicateValues" dxfId="163" priority="223"/>
  </conditionalFormatting>
  <conditionalFormatting sqref="L413">
    <cfRule type="expression" dxfId="162" priority="221">
      <formula>$E$1="GBP_pricelist"</formula>
    </cfRule>
  </conditionalFormatting>
  <conditionalFormatting sqref="L413">
    <cfRule type="expression" dxfId="161" priority="219">
      <formula>$E$1="USD_pricelist"</formula>
    </cfRule>
    <cfRule type="expression" dxfId="160" priority="220">
      <formula>$E$1="EUR_pricelist"</formula>
    </cfRule>
  </conditionalFormatting>
  <conditionalFormatting sqref="I413">
    <cfRule type="cellIs" dxfId="159" priority="218" operator="equal">
      <formula>"EOL"</formula>
    </cfRule>
  </conditionalFormatting>
  <conditionalFormatting sqref="L415">
    <cfRule type="expression" dxfId="158" priority="217">
      <formula>$E$1="GBP_pricelist"</formula>
    </cfRule>
  </conditionalFormatting>
  <conditionalFormatting sqref="L415">
    <cfRule type="expression" dxfId="157" priority="215">
      <formula>$E$1="USD_pricelist"</formula>
    </cfRule>
    <cfRule type="expression" dxfId="156" priority="216">
      <formula>$E$1="EUR_pricelist"</formula>
    </cfRule>
  </conditionalFormatting>
  <conditionalFormatting sqref="I415">
    <cfRule type="cellIs" dxfId="155" priority="214" operator="equal">
      <formula>"EOL"</formula>
    </cfRule>
  </conditionalFormatting>
  <conditionalFormatting sqref="L244:L246">
    <cfRule type="expression" dxfId="154" priority="192">
      <formula>$E$1="GBP_pricelist"</formula>
    </cfRule>
  </conditionalFormatting>
  <conditionalFormatting sqref="L244:L246">
    <cfRule type="expression" dxfId="153" priority="190">
      <formula>$E$1="USD_pricelist"</formula>
    </cfRule>
    <cfRule type="expression" dxfId="152" priority="191">
      <formula>$E$1="EUR_pricelist"</formula>
    </cfRule>
  </conditionalFormatting>
  <conditionalFormatting sqref="I244:I246">
    <cfRule type="cellIs" dxfId="151" priority="189" operator="equal">
      <formula>"EOL"</formula>
    </cfRule>
  </conditionalFormatting>
  <conditionalFormatting sqref="D244:D246">
    <cfRule type="duplicateValues" dxfId="150" priority="193"/>
  </conditionalFormatting>
  <conditionalFormatting sqref="I250:I252">
    <cfRule type="cellIs" dxfId="149" priority="177" operator="equal">
      <formula>"EOL"</formula>
    </cfRule>
  </conditionalFormatting>
  <conditionalFormatting sqref="D250:D252">
    <cfRule type="duplicateValues" dxfId="148" priority="178"/>
  </conditionalFormatting>
  <conditionalFormatting sqref="I258:I260">
    <cfRule type="cellIs" dxfId="147" priority="165" operator="equal">
      <formula>"EOL"</formula>
    </cfRule>
  </conditionalFormatting>
  <conditionalFormatting sqref="D258:D260">
    <cfRule type="duplicateValues" dxfId="146" priority="166"/>
  </conditionalFormatting>
  <conditionalFormatting sqref="L102">
    <cfRule type="expression" dxfId="145" priority="154">
      <formula>$E$1="GBP_pricelist"</formula>
    </cfRule>
  </conditionalFormatting>
  <conditionalFormatting sqref="L102">
    <cfRule type="expression" dxfId="144" priority="152">
      <formula>$E$1="USD_pricelist"</formula>
    </cfRule>
    <cfRule type="expression" dxfId="143" priority="153">
      <formula>$E$1="EUR_pricelist"</formula>
    </cfRule>
  </conditionalFormatting>
  <conditionalFormatting sqref="I102">
    <cfRule type="cellIs" dxfId="142" priority="151" operator="equal">
      <formula>"EOL"</formula>
    </cfRule>
  </conditionalFormatting>
  <conditionalFormatting sqref="L97">
    <cfRule type="expression" dxfId="141" priority="140">
      <formula>$E$1="GBP_pricelist"</formula>
    </cfRule>
  </conditionalFormatting>
  <conditionalFormatting sqref="L97">
    <cfRule type="expression" dxfId="140" priority="138">
      <formula>$E$1="USD_pricelist"</formula>
    </cfRule>
    <cfRule type="expression" dxfId="139" priority="139">
      <formula>$E$1="EUR_pricelist"</formula>
    </cfRule>
  </conditionalFormatting>
  <conditionalFormatting sqref="I97">
    <cfRule type="cellIs" dxfId="138" priority="137" operator="equal">
      <formula>"EOL"</formula>
    </cfRule>
  </conditionalFormatting>
  <conditionalFormatting sqref="L42">
    <cfRule type="expression" dxfId="137" priority="126">
      <formula>$E$1="GBP_pricelist"</formula>
    </cfRule>
  </conditionalFormatting>
  <conditionalFormatting sqref="L42">
    <cfRule type="expression" dxfId="136" priority="124">
      <formula>$E$1="USD_pricelist"</formula>
    </cfRule>
    <cfRule type="expression" dxfId="135" priority="125">
      <formula>$E$1="EUR_pricelist"</formula>
    </cfRule>
  </conditionalFormatting>
  <conditionalFormatting sqref="I42">
    <cfRule type="cellIs" dxfId="134" priority="123" operator="equal">
      <formula>"EOL"</formula>
    </cfRule>
  </conditionalFormatting>
  <conditionalFormatting sqref="L38">
    <cfRule type="expression" dxfId="133" priority="112">
      <formula>$E$1="GBP_pricelist"</formula>
    </cfRule>
  </conditionalFormatting>
  <conditionalFormatting sqref="L38">
    <cfRule type="expression" dxfId="132" priority="110">
      <formula>$E$1="USD_pricelist"</formula>
    </cfRule>
    <cfRule type="expression" dxfId="131" priority="111">
      <formula>$E$1="EUR_pricelist"</formula>
    </cfRule>
  </conditionalFormatting>
  <conditionalFormatting sqref="I38">
    <cfRule type="cellIs" dxfId="130" priority="109" operator="equal">
      <formula>"EOL"</formula>
    </cfRule>
  </conditionalFormatting>
  <conditionalFormatting sqref="L424">
    <cfRule type="expression" dxfId="129" priority="98">
      <formula>$E$1="GBP_pricelist"</formula>
    </cfRule>
  </conditionalFormatting>
  <conditionalFormatting sqref="L424">
    <cfRule type="expression" dxfId="128" priority="96">
      <formula>$E$1="USD_pricelist"</formula>
    </cfRule>
    <cfRule type="expression" dxfId="127" priority="97">
      <formula>$E$1="EUR_pricelist"</formula>
    </cfRule>
  </conditionalFormatting>
  <conditionalFormatting sqref="I424">
    <cfRule type="cellIs" dxfId="126" priority="95" operator="equal">
      <formula>"EOL"</formula>
    </cfRule>
  </conditionalFormatting>
  <conditionalFormatting sqref="L29">
    <cfRule type="expression" dxfId="125" priority="84">
      <formula>$E$1="GBP_pricelist"</formula>
    </cfRule>
  </conditionalFormatting>
  <conditionalFormatting sqref="L29">
    <cfRule type="expression" dxfId="124" priority="82">
      <formula>$E$1="USD_pricelist"</formula>
    </cfRule>
    <cfRule type="expression" dxfId="123" priority="83">
      <formula>$E$1="EUR_pricelist"</formula>
    </cfRule>
  </conditionalFormatting>
  <conditionalFormatting sqref="I29">
    <cfRule type="cellIs" dxfId="122" priority="81" operator="equal">
      <formula>"EOL"</formula>
    </cfRule>
  </conditionalFormatting>
  <conditionalFormatting sqref="L18">
    <cfRule type="expression" dxfId="121" priority="70">
      <formula>$E$1="GBP_pricelist"</formula>
    </cfRule>
  </conditionalFormatting>
  <conditionalFormatting sqref="L18">
    <cfRule type="expression" dxfId="120" priority="68">
      <formula>$E$1="USD_pricelist"</formula>
    </cfRule>
    <cfRule type="expression" dxfId="119" priority="69">
      <formula>$E$1="EUR_pricelist"</formula>
    </cfRule>
  </conditionalFormatting>
  <conditionalFormatting sqref="I18">
    <cfRule type="cellIs" dxfId="118" priority="67" operator="equal">
      <formula>"EOL"</formula>
    </cfRule>
  </conditionalFormatting>
  <conditionalFormatting sqref="L20">
    <cfRule type="expression" dxfId="117" priority="56">
      <formula>$E$1="GBP_pricelist"</formula>
    </cfRule>
  </conditionalFormatting>
  <conditionalFormatting sqref="L20">
    <cfRule type="expression" dxfId="116" priority="54">
      <formula>$E$1="USD_pricelist"</formula>
    </cfRule>
    <cfRule type="expression" dxfId="115" priority="55">
      <formula>$E$1="EUR_pricelist"</formula>
    </cfRule>
  </conditionalFormatting>
  <conditionalFormatting sqref="I20">
    <cfRule type="cellIs" dxfId="114" priority="53" operator="equal">
      <formula>"EOL"</formula>
    </cfRule>
  </conditionalFormatting>
  <conditionalFormatting sqref="L23">
    <cfRule type="expression" dxfId="113" priority="42">
      <formula>$E$1="GBP_pricelist"</formula>
    </cfRule>
  </conditionalFormatting>
  <conditionalFormatting sqref="L23">
    <cfRule type="expression" dxfId="112" priority="40">
      <formula>$E$1="USD_pricelist"</formula>
    </cfRule>
    <cfRule type="expression" dxfId="111" priority="41">
      <formula>$E$1="EUR_pricelist"</formula>
    </cfRule>
  </conditionalFormatting>
  <conditionalFormatting sqref="I23">
    <cfRule type="cellIs" dxfId="110" priority="39" operator="equal">
      <formula>"EOL"</formula>
    </cfRule>
  </conditionalFormatting>
  <conditionalFormatting sqref="L22">
    <cfRule type="expression" dxfId="109" priority="28">
      <formula>$E$1="GBP_pricelist"</formula>
    </cfRule>
  </conditionalFormatting>
  <conditionalFormatting sqref="L22">
    <cfRule type="expression" dxfId="108" priority="26">
      <formula>$E$1="USD_pricelist"</formula>
    </cfRule>
    <cfRule type="expression" dxfId="107" priority="27">
      <formula>$E$1="EUR_pricelist"</formula>
    </cfRule>
  </conditionalFormatting>
  <conditionalFormatting sqref="I22">
    <cfRule type="cellIs" dxfId="106" priority="25" operator="equal">
      <formula>"EOL"</formula>
    </cfRule>
  </conditionalFormatting>
  <conditionalFormatting sqref="L509:L510">
    <cfRule type="expression" dxfId="105" priority="14">
      <formula>$E$1="GBP_pricelist"</formula>
    </cfRule>
  </conditionalFormatting>
  <conditionalFormatting sqref="L509:L510">
    <cfRule type="expression" dxfId="104" priority="12">
      <formula>$E$1="USD_pricelist"</formula>
    </cfRule>
    <cfRule type="expression" dxfId="103" priority="13">
      <formula>$E$1="EUR_pricelist"</formula>
    </cfRule>
  </conditionalFormatting>
  <conditionalFormatting sqref="I509:I510">
    <cfRule type="cellIs" dxfId="102" priority="11" operator="equal">
      <formula>"EOL"</formula>
    </cfRule>
  </conditionalFormatting>
  <dataValidations count="1">
    <dataValidation type="list" allowBlank="1" showInputMessage="1" showErrorMessage="1" sqref="L2">
      <formula1>Currency</formula1>
    </dataValidation>
  </dataValidations>
  <hyperlinks>
    <hyperlink ref="K202" r:id="rId1"/>
    <hyperlink ref="K203" r:id="rId2"/>
    <hyperlink ref="K158" r:id="rId3"/>
    <hyperlink ref="K27" r:id="rId4"/>
    <hyperlink ref="K26" r:id="rId5"/>
    <hyperlink ref="K25" r:id="rId6"/>
    <hyperlink ref="K19" r:id="rId7"/>
    <hyperlink ref="K24" r:id="rId8"/>
    <hyperlink ref="K21" r:id="rId9"/>
    <hyperlink ref="K6" r:id="rId10"/>
    <hyperlink ref="K17" r:id="rId11"/>
    <hyperlink ref="K16" r:id="rId12"/>
    <hyperlink ref="K15" r:id="rId13"/>
    <hyperlink ref="K13" r:id="rId14"/>
    <hyperlink ref="K7" r:id="rId15"/>
    <hyperlink ref="K12" r:id="rId16"/>
    <hyperlink ref="K11" r:id="rId17"/>
    <hyperlink ref="K30" r:id="rId18"/>
    <hyperlink ref="K46" r:id="rId19"/>
    <hyperlink ref="K47" r:id="rId20"/>
    <hyperlink ref="K48" r:id="rId21"/>
    <hyperlink ref="K45" r:id="rId22"/>
    <hyperlink ref="K56" r:id="rId23"/>
    <hyperlink ref="K59" r:id="rId24"/>
    <hyperlink ref="K57" r:id="rId25"/>
    <hyperlink ref="K58" r:id="rId26"/>
    <hyperlink ref="K55" r:id="rId27"/>
    <hyperlink ref="K54" r:id="rId28"/>
    <hyperlink ref="K43" r:id="rId29"/>
    <hyperlink ref="K44" r:id="rId30"/>
    <hyperlink ref="K40" r:id="rId31"/>
    <hyperlink ref="K41" r:id="rId32"/>
    <hyperlink ref="K51" r:id="rId33"/>
    <hyperlink ref="K52" r:id="rId34"/>
    <hyperlink ref="K53" r:id="rId35"/>
    <hyperlink ref="K50" r:id="rId36"/>
    <hyperlink ref="K49" r:id="rId37"/>
    <hyperlink ref="K39" r:id="rId38"/>
    <hyperlink ref="K37" r:id="rId39"/>
    <hyperlink ref="K60" r:id="rId40"/>
    <hyperlink ref="K34" r:id="rId41"/>
    <hyperlink ref="K33" r:id="rId42"/>
    <hyperlink ref="K32" r:id="rId43"/>
    <hyperlink ref="K81" r:id="rId44"/>
    <hyperlink ref="K82" r:id="rId45"/>
    <hyperlink ref="K83" r:id="rId46"/>
    <hyperlink ref="K80" r:id="rId47"/>
    <hyperlink ref="K89" r:id="rId48"/>
    <hyperlink ref="K90" r:id="rId49"/>
    <hyperlink ref="K91" r:id="rId50"/>
    <hyperlink ref="K88" r:id="rId51"/>
    <hyperlink ref="K85" r:id="rId52"/>
    <hyperlink ref="K86" r:id="rId53"/>
    <hyperlink ref="K87" r:id="rId54"/>
    <hyperlink ref="K84" r:id="rId55"/>
    <hyperlink ref="K79" r:id="rId56"/>
    <hyperlink ref="K92" r:id="rId57"/>
    <hyperlink ref="K94" r:id="rId58"/>
    <hyperlink ref="K186" r:id="rId59"/>
    <hyperlink ref="K187" r:id="rId60"/>
    <hyperlink ref="K188" r:id="rId61"/>
    <hyperlink ref="K185" r:id="rId62"/>
    <hyperlink ref="K194" r:id="rId63"/>
    <hyperlink ref="K195" r:id="rId64"/>
    <hyperlink ref="K196" r:id="rId65"/>
    <hyperlink ref="K193" r:id="rId66"/>
    <hyperlink ref="K190" r:id="rId67"/>
    <hyperlink ref="K191" r:id="rId68"/>
    <hyperlink ref="K192" r:id="rId69"/>
    <hyperlink ref="K189" r:id="rId70"/>
    <hyperlink ref="K162" r:id="rId71"/>
    <hyperlink ref="K161" r:id="rId72"/>
    <hyperlink ref="K167" r:id="rId73"/>
    <hyperlink ref="K180" r:id="rId74"/>
    <hyperlink ref="K172" r:id="rId75"/>
    <hyperlink ref="K175" r:id="rId76"/>
    <hyperlink ref="K184" r:id="rId77"/>
    <hyperlink ref="K122" r:id="rId78"/>
    <hyperlink ref="K123" r:id="rId79"/>
    <hyperlink ref="K121" r:id="rId80"/>
    <hyperlink ref="K119" r:id="rId81"/>
    <hyperlink ref="K124" r:id="rId82"/>
    <hyperlink ref="K148" r:id="rId83"/>
    <hyperlink ref="K133" r:id="rId84"/>
    <hyperlink ref="K132" r:id="rId85"/>
    <hyperlink ref="K149" r:id="rId86"/>
    <hyperlink ref="K151" r:id="rId87"/>
    <hyperlink ref="K150" r:id="rId88"/>
    <hyperlink ref="K147" r:id="rId89"/>
    <hyperlink ref="K145" r:id="rId90"/>
    <hyperlink ref="K144" r:id="rId91"/>
    <hyperlink ref="K146" r:id="rId92"/>
    <hyperlink ref="K105" r:id="rId93"/>
    <hyperlink ref="K103" r:id="rId94"/>
    <hyperlink ref="K100" r:id="rId95"/>
    <hyperlink ref="K106" r:id="rId96"/>
    <hyperlink ref="K104" r:id="rId97"/>
    <hyperlink ref="K101" r:id="rId98"/>
    <hyperlink ref="K134" r:id="rId99"/>
    <hyperlink ref="K141" r:id="rId100"/>
    <hyperlink ref="K135" r:id="rId101"/>
    <hyperlink ref="K131" r:id="rId102"/>
    <hyperlink ref="K130" r:id="rId103"/>
    <hyperlink ref="K128" r:id="rId104"/>
    <hyperlink ref="K127" r:id="rId105"/>
    <hyperlink ref="K129" r:id="rId106"/>
    <hyperlink ref="K99" r:id="rId107"/>
    <hyperlink ref="K98" r:id="rId108"/>
    <hyperlink ref="K96" r:id="rId109"/>
    <hyperlink ref="K126" r:id="rId110"/>
    <hyperlink ref="K116" r:id="rId111"/>
    <hyperlink ref="K115" r:id="rId112"/>
    <hyperlink ref="K112" r:id="rId113"/>
    <hyperlink ref="K111" r:id="rId114"/>
    <hyperlink ref="K110" r:id="rId115"/>
    <hyperlink ref="K108" r:id="rId116"/>
    <hyperlink ref="K107" r:id="rId117"/>
    <hyperlink ref="K143" r:id="rId118"/>
    <hyperlink ref="K142" r:id="rId119"/>
    <hyperlink ref="K117" r:id="rId120"/>
    <hyperlink ref="K125" r:id="rId121"/>
    <hyperlink ref="K138" r:id="rId122"/>
    <hyperlink ref="K140" r:id="rId123"/>
    <hyperlink ref="K139" r:id="rId124"/>
    <hyperlink ref="K136" r:id="rId125"/>
    <hyperlink ref="K137" r:id="rId126"/>
    <hyperlink ref="K154" r:id="rId127"/>
    <hyperlink ref="K157" r:id="rId128"/>
    <hyperlink ref="K155" r:id="rId129"/>
    <hyperlink ref="K152" r:id="rId130"/>
    <hyperlink ref="K159" r:id="rId131"/>
    <hyperlink ref="K201" r:id="rId132"/>
    <hyperlink ref="K198" r:id="rId133"/>
    <hyperlink ref="K197" r:id="rId134"/>
    <hyperlink ref="K200" r:id="rId135"/>
    <hyperlink ref="K199" r:id="rId136"/>
    <hyperlink ref="K205" r:id="rId137"/>
    <hyperlink ref="K208" r:id="rId138"/>
    <hyperlink ref="K207" r:id="rId139"/>
    <hyperlink ref="K211" r:id="rId140"/>
    <hyperlink ref="K210" r:id="rId141"/>
    <hyperlink ref="K219" r:id="rId142"/>
    <hyperlink ref="K217" r:id="rId143"/>
    <hyperlink ref="K218" r:id="rId144"/>
    <hyperlink ref="K215" r:id="rId145"/>
    <hyperlink ref="K216" r:id="rId146"/>
    <hyperlink ref="K212" r:id="rId147"/>
    <hyperlink ref="K213" r:id="rId148"/>
    <hyperlink ref="K214" r:id="rId149"/>
    <hyperlink ref="K261" r:id="rId150"/>
    <hyperlink ref="K255" r:id="rId151"/>
    <hyperlink ref="K253" r:id="rId152"/>
    <hyperlink ref="K241" r:id="rId153"/>
    <hyperlink ref="K238" r:id="rId154"/>
    <hyperlink ref="K235" r:id="rId155"/>
    <hyperlink ref="K232" r:id="rId156"/>
    <hyperlink ref="K230" r:id="rId157"/>
    <hyperlink ref="K228" r:id="rId158"/>
    <hyperlink ref="K226" r:id="rId159"/>
    <hyperlink ref="K278" r:id="rId160"/>
    <hyperlink ref="K277" r:id="rId161"/>
    <hyperlink ref="K279" r:id="rId162"/>
    <hyperlink ref="K276" r:id="rId163"/>
    <hyperlink ref="K290" r:id="rId164"/>
    <hyperlink ref="K289" r:id="rId165"/>
    <hyperlink ref="K288" r:id="rId166"/>
    <hyperlink ref="K294" r:id="rId167"/>
    <hyperlink ref="K293" r:id="rId168"/>
    <hyperlink ref="K315" r:id="rId169"/>
    <hyperlink ref="K314" r:id="rId170"/>
    <hyperlink ref="K318" r:id="rId171"/>
    <hyperlink ref="K322" r:id="rId172"/>
    <hyperlink ref="K321" r:id="rId173"/>
    <hyperlink ref="K319" r:id="rId174"/>
    <hyperlink ref="K328" r:id="rId175"/>
    <hyperlink ref="K329" r:id="rId176"/>
    <hyperlink ref="K327" r:id="rId177"/>
    <hyperlink ref="K326" r:id="rId178"/>
    <hyperlink ref="K309" r:id="rId179"/>
    <hyperlink ref="K310" r:id="rId180"/>
    <hyperlink ref="K325" r:id="rId181"/>
    <hyperlink ref="K323" r:id="rId182"/>
    <hyperlink ref="K304" r:id="rId183"/>
    <hyperlink ref="K330" r:id="rId184"/>
    <hyperlink ref="K332" r:id="rId185"/>
    <hyperlink ref="K333" r:id="rId186"/>
    <hyperlink ref="K331" r:id="rId187"/>
    <hyperlink ref="K363" r:id="rId188"/>
    <hyperlink ref="K366" r:id="rId189"/>
    <hyperlink ref="K358" r:id="rId190"/>
    <hyperlink ref="K361" r:id="rId191"/>
    <hyperlink ref="K353" r:id="rId192"/>
    <hyperlink ref="K356" r:id="rId193"/>
    <hyperlink ref="K369" r:id="rId194"/>
    <hyperlink ref="K370" r:id="rId195"/>
    <hyperlink ref="K371" r:id="rId196"/>
    <hyperlink ref="K372" r:id="rId197"/>
    <hyperlink ref="K373" r:id="rId198"/>
    <hyperlink ref="K374" r:id="rId199"/>
    <hyperlink ref="K380" r:id="rId200"/>
    <hyperlink ref="K381" r:id="rId201"/>
    <hyperlink ref="K382" r:id="rId202"/>
    <hyperlink ref="K383" r:id="rId203"/>
    <hyperlink ref="K387" r:id="rId204"/>
    <hyperlink ref="K388" r:id="rId205"/>
    <hyperlink ref="K389" r:id="rId206"/>
    <hyperlink ref="K390" r:id="rId207"/>
    <hyperlink ref="K384" r:id="rId208"/>
    <hyperlink ref="K385" r:id="rId209"/>
    <hyperlink ref="K386" r:id="rId210"/>
    <hyperlink ref="K394" r:id="rId211"/>
    <hyperlink ref="K395" r:id="rId212"/>
    <hyperlink ref="K396" r:id="rId213"/>
    <hyperlink ref="K397" r:id="rId214"/>
    <hyperlink ref="K398" r:id="rId215"/>
    <hyperlink ref="K391" r:id="rId216"/>
    <hyperlink ref="K392" r:id="rId217"/>
    <hyperlink ref="K393" r:id="rId218"/>
    <hyperlink ref="K401" r:id="rId219"/>
    <hyperlink ref="K402" r:id="rId220"/>
    <hyperlink ref="K406" r:id="rId221"/>
    <hyperlink ref="K418" r:id="rId222"/>
    <hyperlink ref="K417" r:id="rId223"/>
    <hyperlink ref="K407" r:id="rId224"/>
    <hyperlink ref="K411" r:id="rId225"/>
    <hyperlink ref="K412" r:id="rId226"/>
    <hyperlink ref="K414" r:id="rId227"/>
    <hyperlink ref="K416" r:id="rId228"/>
    <hyperlink ref="K420" r:id="rId229"/>
    <hyperlink ref="K487" r:id="rId230"/>
    <hyperlink ref="K441" r:id="rId231"/>
    <hyperlink ref="K464" r:id="rId232"/>
    <hyperlink ref="K445" r:id="rId233"/>
    <hyperlink ref="K452" r:id="rId234"/>
    <hyperlink ref="K461" r:id="rId235"/>
    <hyperlink ref="K463" r:id="rId236"/>
    <hyperlink ref="K459" r:id="rId237"/>
    <hyperlink ref="K470" r:id="rId238"/>
    <hyperlink ref="K472" r:id="rId239"/>
    <hyperlink ref="K474" r:id="rId240"/>
    <hyperlink ref="K476" r:id="rId241"/>
    <hyperlink ref="K479" r:id="rId242"/>
    <hyperlink ref="K480" r:id="rId243"/>
    <hyperlink ref="K482" r:id="rId244"/>
    <hyperlink ref="K486" r:id="rId245"/>
    <hyperlink ref="K488" r:id="rId246"/>
    <hyperlink ref="K489" r:id="rId247"/>
    <hyperlink ref="K490" r:id="rId248"/>
    <hyperlink ref="K425" r:id="rId249"/>
    <hyperlink ref="K432" r:id="rId250"/>
    <hyperlink ref="K434" r:id="rId251"/>
    <hyperlink ref="K444" r:id="rId252"/>
    <hyperlink ref="K446" r:id="rId253"/>
    <hyperlink ref="K447" r:id="rId254"/>
    <hyperlink ref="K436" r:id="rId255"/>
    <hyperlink ref="K448" r:id="rId256"/>
    <hyperlink ref="K438" r:id="rId257"/>
    <hyperlink ref="K440" r:id="rId258"/>
    <hyperlink ref="K442" r:id="rId259"/>
    <hyperlink ref="K449" r:id="rId260"/>
    <hyperlink ref="K451" r:id="rId261"/>
    <hyperlink ref="K491" r:id="rId262"/>
    <hyperlink ref="K492" r:id="rId263"/>
    <hyperlink ref="K493" r:id="rId264"/>
    <hyperlink ref="K494" r:id="rId265"/>
    <hyperlink ref="K484" r:id="rId266"/>
    <hyperlink ref="K478" r:id="rId267"/>
    <hyperlink ref="K462" r:id="rId268"/>
    <hyperlink ref="K439" r:id="rId269"/>
    <hyperlink ref="K465" r:id="rId270"/>
    <hyperlink ref="K503" r:id="rId271"/>
    <hyperlink ref="K504" r:id="rId272"/>
    <hyperlink ref="K505" r:id="rId273"/>
    <hyperlink ref="K506" r:id="rId274"/>
    <hyperlink ref="K507" r:id="rId275"/>
    <hyperlink ref="K508" r:id="rId276"/>
    <hyperlink ref="K511" r:id="rId277"/>
    <hyperlink ref="K512" r:id="rId278"/>
    <hyperlink ref="K500" r:id="rId279"/>
    <hyperlink ref="K497" r:id="rId280"/>
    <hyperlink ref="K513" r:id="rId281"/>
    <hyperlink ref="K515" r:id="rId282"/>
    <hyperlink ref="K516" r:id="rId283"/>
    <hyperlink ref="K460" r:id="rId284"/>
    <hyperlink ref="K481" r:id="rId285"/>
    <hyperlink ref="K518" r:id="rId286"/>
    <hyperlink ref="K519" r:id="rId287"/>
    <hyperlink ref="K520" r:id="rId288"/>
    <hyperlink ref="K524" r:id="rId289"/>
    <hyperlink ref="K530" r:id="rId290"/>
    <hyperlink ref="K546" r:id="rId291"/>
    <hyperlink ref="K544" r:id="rId292"/>
    <hyperlink ref="K543" r:id="rId293"/>
    <hyperlink ref="K552" r:id="rId294"/>
    <hyperlink ref="K553" r:id="rId295"/>
    <hyperlink ref="K554" r:id="rId296"/>
    <hyperlink ref="K555" r:id="rId297"/>
    <hyperlink ref="K466" r:id="rId298"/>
    <hyperlink ref="K437" r:id="rId299"/>
    <hyperlink ref="K114" r:id="rId300"/>
    <hyperlink ref="K113" r:id="rId301"/>
    <hyperlink ref="K109" r:id="rId302"/>
    <hyperlink ref="K429" r:id="rId303"/>
    <hyperlink ref="K14" r:id="rId304"/>
    <hyperlink ref="K224" r:id="rId305"/>
    <hyperlink ref="K399" r:id="rId306"/>
    <hyperlink ref="K421:K423" r:id="rId307" display="Info"/>
    <hyperlink ref="K421" r:id="rId308"/>
    <hyperlink ref="K422" r:id="rId309"/>
    <hyperlink ref="K423" r:id="rId310"/>
    <hyperlink ref="K181:K182" r:id="rId311" display="Info"/>
    <hyperlink ref="K181" r:id="rId312"/>
    <hyperlink ref="K182" r:id="rId313"/>
    <hyperlink ref="K163" r:id="rId314"/>
    <hyperlink ref="K176" r:id="rId315"/>
    <hyperlink ref="K168" r:id="rId316"/>
    <hyperlink ref="K75" r:id="rId317"/>
    <hyperlink ref="K62" r:id="rId318"/>
    <hyperlink ref="K63" r:id="rId319"/>
    <hyperlink ref="K64" r:id="rId320"/>
    <hyperlink ref="K377" r:id="rId321"/>
    <hyperlink ref="K378:K379" r:id="rId322" display="Info"/>
    <hyperlink ref="K378" r:id="rId323"/>
    <hyperlink ref="K379" r:id="rId324"/>
    <hyperlink ref="K428" r:id="rId325"/>
    <hyperlink ref="K431" r:id="rId326"/>
    <hyperlink ref="K502" r:id="rId327"/>
    <hyperlink ref="K495" r:id="rId328"/>
    <hyperlink ref="K61" r:id="rId329"/>
    <hyperlink ref="K70" r:id="rId330"/>
    <hyperlink ref="K71" r:id="rId331"/>
    <hyperlink ref="K72" r:id="rId332"/>
    <hyperlink ref="K69" r:id="rId333"/>
    <hyperlink ref="K66" r:id="rId334"/>
    <hyperlink ref="K67" r:id="rId335"/>
    <hyperlink ref="K68" r:id="rId336"/>
    <hyperlink ref="K65" r:id="rId337"/>
    <hyperlink ref="K455" r:id="rId338"/>
    <hyperlink ref="K317" r:id="rId339"/>
    <hyperlink ref="K316" r:id="rId340"/>
    <hyperlink ref="K73:K74" r:id="rId341" display="Info"/>
    <hyperlink ref="K73" r:id="rId342"/>
    <hyperlink ref="K74" r:id="rId343"/>
    <hyperlink ref="K286" r:id="rId344"/>
    <hyperlink ref="K285" r:id="rId345"/>
    <hyperlink ref="K453" r:id="rId346"/>
    <hyperlink ref="K454" r:id="rId347"/>
    <hyperlink ref="K456" r:id="rId348"/>
    <hyperlink ref="K467:K468" r:id="rId349" display="Info"/>
    <hyperlink ref="K467" r:id="rId350"/>
    <hyperlink ref="K468" r:id="rId351"/>
    <hyperlink ref="K471" r:id="rId352"/>
    <hyperlink ref="K473" r:id="rId353"/>
    <hyperlink ref="K475" r:id="rId354"/>
    <hyperlink ref="K477" r:id="rId355"/>
    <hyperlink ref="K483" r:id="rId356"/>
    <hyperlink ref="K496" r:id="rId357"/>
    <hyperlink ref="K498" r:id="rId358"/>
    <hyperlink ref="K514" r:id="rId359"/>
    <hyperlink ref="K521" r:id="rId360"/>
    <hyperlink ref="K522" r:id="rId361"/>
    <hyperlink ref="K525" r:id="rId362"/>
    <hyperlink ref="K526" r:id="rId363"/>
    <hyperlink ref="K527" r:id="rId364"/>
    <hyperlink ref="K528" r:id="rId365"/>
    <hyperlink ref="K529" r:id="rId366"/>
    <hyperlink ref="K531" r:id="rId367"/>
    <hyperlink ref="K532" r:id="rId368"/>
    <hyperlink ref="K534" r:id="rId369"/>
    <hyperlink ref="K536" r:id="rId370"/>
    <hyperlink ref="K537" r:id="rId371"/>
    <hyperlink ref="K538" r:id="rId372"/>
    <hyperlink ref="K539" r:id="rId373"/>
    <hyperlink ref="K547" r:id="rId374"/>
    <hyperlink ref="K287" r:id="rId375"/>
    <hyperlink ref="K164:K166" r:id="rId376" display="Info"/>
    <hyperlink ref="K164" r:id="rId377"/>
    <hyperlink ref="K165" r:id="rId378"/>
    <hyperlink ref="K166" r:id="rId379"/>
    <hyperlink ref="K169:K171" r:id="rId380" display="Info"/>
    <hyperlink ref="K169" r:id="rId381"/>
    <hyperlink ref="K177:K179" r:id="rId382" display="Info"/>
    <hyperlink ref="K178" r:id="rId383"/>
    <hyperlink ref="K170" r:id="rId384"/>
    <hyperlink ref="K171" r:id="rId385"/>
    <hyperlink ref="K179" r:id="rId386"/>
    <hyperlink ref="K177" r:id="rId387"/>
    <hyperlink ref="K320" r:id="rId388"/>
    <hyperlink ref="K324" r:id="rId389"/>
    <hyperlink ref="K457:K458" r:id="rId390" display="Info"/>
    <hyperlink ref="K457" r:id="rId391"/>
    <hyperlink ref="K458" r:id="rId392"/>
    <hyperlink ref="K118" r:id="rId393"/>
    <hyperlink ref="K120" r:id="rId394"/>
    <hyperlink ref="K408" r:id="rId395"/>
    <hyperlink ref="K433" r:id="rId396"/>
    <hyperlink ref="K469" r:id="rId397"/>
    <hyperlink ref="K499" r:id="rId398"/>
    <hyperlink ref="K220:K222" r:id="rId399" display="Info"/>
    <hyperlink ref="K220" r:id="rId400"/>
    <hyperlink ref="K221" r:id="rId401"/>
    <hyperlink ref="K222" r:id="rId402"/>
    <hyperlink ref="K156" r:id="rId403"/>
    <hyperlink ref="K160" r:id="rId404"/>
    <hyperlink ref="K335" r:id="rId405"/>
    <hyperlink ref="K338" r:id="rId406"/>
    <hyperlink ref="K341" r:id="rId407"/>
    <hyperlink ref="K344" r:id="rId408"/>
    <hyperlink ref="K347" r:id="rId409"/>
    <hyperlink ref="K350" r:id="rId410"/>
    <hyperlink ref="K153" r:id="rId411"/>
    <hyperlink ref="K173:K174" r:id="rId412" display="Info"/>
    <hyperlink ref="K173" r:id="rId413"/>
    <hyperlink ref="K174" r:id="rId414"/>
    <hyperlink ref="K10" r:id="rId415"/>
    <hyperlink ref="K35" r:id="rId416"/>
    <hyperlink ref="K275" r:id="rId417"/>
    <hyperlink ref="K291" r:id="rId418"/>
    <hyperlink ref="K426" r:id="rId419"/>
    <hyperlink ref="K28" r:id="rId420"/>
    <hyperlink ref="K8:K9" r:id="rId421" display="Info"/>
    <hyperlink ref="K8" r:id="rId422"/>
    <hyperlink ref="K9" r:id="rId423"/>
    <hyperlink ref="K409" r:id="rId424"/>
    <hyperlink ref="K559" r:id="rId425"/>
    <hyperlink ref="K560:K562" r:id="rId426" display="Info"/>
    <hyperlink ref="K435" r:id="rId427"/>
    <hyperlink ref="K410" r:id="rId428"/>
    <hyperlink ref="K76" r:id="rId429"/>
    <hyperlink ref="K247" r:id="rId430"/>
    <hyperlink ref="K540:K541" r:id="rId431" display="Info"/>
    <hyperlink ref="K541" r:id="rId432"/>
    <hyperlink ref="K540" r:id="rId433"/>
    <hyperlink ref="K296" r:id="rId434"/>
    <hyperlink ref="K297:K303" r:id="rId435" display="Info"/>
    <hyperlink ref="K297" r:id="rId436"/>
    <hyperlink ref="K298" r:id="rId437"/>
    <hyperlink ref="K299" r:id="rId438"/>
    <hyperlink ref="K300" r:id="rId439"/>
    <hyperlink ref="K301" r:id="rId440"/>
    <hyperlink ref="K302" r:id="rId441"/>
    <hyperlink ref="K303" r:id="rId442"/>
    <hyperlink ref="K305:K308" r:id="rId443" display="Info"/>
    <hyperlink ref="K305" r:id="rId444"/>
    <hyperlink ref="K306" r:id="rId445"/>
    <hyperlink ref="K307" r:id="rId446"/>
    <hyperlink ref="K308" r:id="rId447"/>
    <hyperlink ref="K311:K312" r:id="rId448" display="Info"/>
    <hyperlink ref="K311" r:id="rId449"/>
    <hyperlink ref="K312" r:id="rId450"/>
    <hyperlink ref="K450" r:id="rId451"/>
    <hyperlink ref="K5" r:id="rId452"/>
    <hyperlink ref="K263" r:id="rId453"/>
    <hyperlink ref="K267" r:id="rId454"/>
    <hyperlink ref="K271" r:id="rId455"/>
    <hyperlink ref="K243" r:id="rId456"/>
    <hyperlink ref="K249" r:id="rId457"/>
    <hyperlink ref="K257" r:id="rId458"/>
    <hyperlink ref="K97" r:id="rId459"/>
    <hyperlink ref="K102" r:id="rId460"/>
    <hyperlink ref="K42" r:id="rId461"/>
    <hyperlink ref="K38" r:id="rId462"/>
    <hyperlink ref="K18" r:id="rId463"/>
    <hyperlink ref="K20" r:id="rId464"/>
    <hyperlink ref="K22" r:id="rId465"/>
    <hyperlink ref="K23" r:id="rId466"/>
    <hyperlink ref="K29" r:id="rId467"/>
  </hyperlinks>
  <printOptions horizontalCentered="1"/>
  <pageMargins left="0.05" right="0.05" top="0.08" bottom="0.4" header="0.05" footer="0.08"/>
  <pageSetup paperSize="9" scale="13" fitToHeight="14" orientation="portrait" r:id="rId468"/>
  <headerFooter alignWithMargins="0"/>
  <drawing r:id="rId46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B1:H267"/>
  <sheetViews>
    <sheetView zoomScale="70" zoomScaleNormal="70" zoomScaleSheetLayoutView="40" zoomScalePageLayoutView="50" workbookViewId="0">
      <pane ySplit="3" topLeftCell="A4" activePane="bottomLeft" state="frozenSplit"/>
      <selection activeCell="A4" sqref="A4"/>
      <selection pane="bottomLeft"/>
    </sheetView>
  </sheetViews>
  <sheetFormatPr defaultColWidth="8.88671875" defaultRowHeight="46.5" customHeight="1"/>
  <cols>
    <col min="1" max="1" width="3.5546875" style="13" customWidth="1"/>
    <col min="2" max="2" width="22.33203125" style="70" customWidth="1"/>
    <col min="3" max="3" width="33" style="70" customWidth="1"/>
    <col min="4" max="4" width="30.109375" style="5" customWidth="1"/>
    <col min="5" max="5" width="25" style="21" customWidth="1"/>
    <col min="6" max="6" width="138" style="13" customWidth="1"/>
    <col min="7" max="7" width="16.109375" style="9" customWidth="1"/>
    <col min="8" max="8" width="7.33203125" style="27" customWidth="1"/>
    <col min="9" max="16384" width="8.88671875" style="13"/>
  </cols>
  <sheetData>
    <row r="1" spans="2:8" ht="64.5" customHeight="1">
      <c r="B1" s="1" t="s">
        <v>0</v>
      </c>
      <c r="C1" s="3"/>
      <c r="D1" s="4">
        <v>43983</v>
      </c>
      <c r="E1" s="73"/>
      <c r="F1" s="73"/>
      <c r="G1" s="73"/>
      <c r="H1" s="11"/>
    </row>
    <row r="2" spans="2:8" ht="28.5" customHeight="1">
      <c r="B2" s="14" t="s">
        <v>2</v>
      </c>
      <c r="C2" s="16"/>
      <c r="D2" s="17"/>
      <c r="E2" s="74"/>
      <c r="F2" s="16"/>
      <c r="G2" s="20" t="s">
        <v>1</v>
      </c>
      <c r="H2" s="21"/>
    </row>
    <row r="3" spans="2:8" s="21" customFormat="1" ht="31.5" customHeight="1">
      <c r="B3" s="22" t="s">
        <v>3</v>
      </c>
      <c r="C3" s="23" t="s">
        <v>5</v>
      </c>
      <c r="D3" s="23" t="s">
        <v>6</v>
      </c>
      <c r="E3" s="23" t="s">
        <v>10</v>
      </c>
      <c r="F3" s="23" t="s">
        <v>11</v>
      </c>
      <c r="G3" s="25" t="s">
        <v>13</v>
      </c>
      <c r="H3" s="26"/>
    </row>
    <row r="4" spans="2:8" s="21" customFormat="1" ht="24.6">
      <c r="B4" s="28" t="s">
        <v>1412</v>
      </c>
      <c r="C4" s="30"/>
      <c r="D4" s="30"/>
      <c r="E4" s="30"/>
      <c r="F4" s="30"/>
      <c r="G4" s="173"/>
      <c r="H4" s="26"/>
    </row>
    <row r="5" spans="2:8" s="21" customFormat="1" ht="30" customHeight="1">
      <c r="B5" s="31" t="s">
        <v>1451</v>
      </c>
      <c r="C5" s="33" t="s">
        <v>1452</v>
      </c>
      <c r="D5" s="34" t="s">
        <v>1453</v>
      </c>
      <c r="E5" s="34"/>
      <c r="F5" s="58" t="s">
        <v>1454</v>
      </c>
      <c r="G5" s="39">
        <v>116</v>
      </c>
      <c r="H5" s="40"/>
    </row>
    <row r="6" spans="2:8" s="21" customFormat="1" ht="30" customHeight="1">
      <c r="B6" s="31" t="s">
        <v>1451</v>
      </c>
      <c r="C6" s="33" t="s">
        <v>1455</v>
      </c>
      <c r="D6" s="34" t="s">
        <v>1456</v>
      </c>
      <c r="E6" s="34"/>
      <c r="F6" s="58" t="s">
        <v>1457</v>
      </c>
      <c r="G6" s="39">
        <v>461</v>
      </c>
      <c r="H6" s="40"/>
    </row>
    <row r="7" spans="2:8" s="21" customFormat="1" ht="30" customHeight="1">
      <c r="B7" s="31" t="s">
        <v>1451</v>
      </c>
      <c r="C7" s="33" t="s">
        <v>1458</v>
      </c>
      <c r="D7" s="34" t="s">
        <v>1459</v>
      </c>
      <c r="E7" s="34"/>
      <c r="F7" s="58" t="s">
        <v>1460</v>
      </c>
      <c r="G7" s="39">
        <v>921</v>
      </c>
      <c r="H7" s="40"/>
    </row>
    <row r="8" spans="2:8" s="21" customFormat="1" ht="30" customHeight="1">
      <c r="B8" s="31" t="s">
        <v>1451</v>
      </c>
      <c r="C8" s="33" t="s">
        <v>1461</v>
      </c>
      <c r="D8" s="34" t="s">
        <v>1462</v>
      </c>
      <c r="E8" s="34"/>
      <c r="F8" s="58" t="s">
        <v>1463</v>
      </c>
      <c r="G8" s="39">
        <v>1842</v>
      </c>
      <c r="H8" s="40"/>
    </row>
    <row r="9" spans="2:8" s="21" customFormat="1" ht="30" customHeight="1">
      <c r="B9" s="31" t="s">
        <v>1451</v>
      </c>
      <c r="C9" s="33" t="s">
        <v>1464</v>
      </c>
      <c r="D9" s="34" t="s">
        <v>1465</v>
      </c>
      <c r="E9" s="34"/>
      <c r="F9" s="58" t="s">
        <v>1466</v>
      </c>
      <c r="G9" s="39">
        <v>2763</v>
      </c>
      <c r="H9" s="40"/>
    </row>
    <row r="10" spans="2:8" s="21" customFormat="1" ht="30" customHeight="1">
      <c r="B10" s="31" t="s">
        <v>1451</v>
      </c>
      <c r="C10" s="33" t="s">
        <v>1467</v>
      </c>
      <c r="D10" s="34" t="s">
        <v>1468</v>
      </c>
      <c r="E10" s="34"/>
      <c r="F10" s="58" t="s">
        <v>1469</v>
      </c>
      <c r="G10" s="39">
        <v>5525</v>
      </c>
      <c r="H10" s="40"/>
    </row>
    <row r="11" spans="2:8" s="21" customFormat="1" ht="30" customHeight="1">
      <c r="B11" s="31" t="s">
        <v>1451</v>
      </c>
      <c r="C11" s="33" t="s">
        <v>1470</v>
      </c>
      <c r="D11" s="34" t="s">
        <v>1471</v>
      </c>
      <c r="E11" s="34"/>
      <c r="F11" s="58" t="s">
        <v>1472</v>
      </c>
      <c r="G11" s="39">
        <v>823</v>
      </c>
      <c r="H11" s="40"/>
    </row>
    <row r="12" spans="2:8" s="21" customFormat="1" ht="30" customHeight="1">
      <c r="B12" s="31" t="s">
        <v>1451</v>
      </c>
      <c r="C12" s="33" t="s">
        <v>1473</v>
      </c>
      <c r="D12" s="34" t="s">
        <v>1474</v>
      </c>
      <c r="E12" s="34"/>
      <c r="F12" s="58" t="s">
        <v>1475</v>
      </c>
      <c r="G12" s="39">
        <v>116</v>
      </c>
      <c r="H12" s="40"/>
    </row>
    <row r="13" spans="2:8" s="21" customFormat="1" ht="30" customHeight="1">
      <c r="B13" s="31" t="s">
        <v>1451</v>
      </c>
      <c r="C13" s="33" t="s">
        <v>1476</v>
      </c>
      <c r="D13" s="34" t="s">
        <v>1477</v>
      </c>
      <c r="E13" s="34"/>
      <c r="F13" s="58" t="s">
        <v>1478</v>
      </c>
      <c r="G13" s="39">
        <v>116</v>
      </c>
      <c r="H13" s="40"/>
    </row>
    <row r="14" spans="2:8" s="21" customFormat="1" ht="30" customHeight="1">
      <c r="B14" s="31" t="s">
        <v>1451</v>
      </c>
      <c r="C14" s="33" t="s">
        <v>1479</v>
      </c>
      <c r="D14" s="34" t="s">
        <v>1480</v>
      </c>
      <c r="E14" s="34"/>
      <c r="F14" s="58" t="s">
        <v>1481</v>
      </c>
      <c r="G14" s="39">
        <v>116</v>
      </c>
      <c r="H14" s="76"/>
    </row>
    <row r="15" spans="2:8" ht="24.6">
      <c r="B15" s="28" t="s">
        <v>1482</v>
      </c>
      <c r="C15" s="30"/>
      <c r="D15" s="30"/>
      <c r="E15" s="30"/>
      <c r="F15" s="30"/>
      <c r="G15" s="75"/>
      <c r="H15" s="12"/>
    </row>
    <row r="16" spans="2:8" s="21" customFormat="1" ht="75">
      <c r="B16" s="31" t="s">
        <v>1483</v>
      </c>
      <c r="C16" s="33" t="s">
        <v>1484</v>
      </c>
      <c r="D16" s="35" t="s">
        <v>1485</v>
      </c>
      <c r="E16" s="35"/>
      <c r="F16" s="37" t="s">
        <v>1486</v>
      </c>
      <c r="G16" s="39">
        <v>1112</v>
      </c>
      <c r="H16" s="77"/>
    </row>
    <row r="17" spans="2:8" s="21" customFormat="1" ht="75">
      <c r="B17" s="31" t="s">
        <v>1483</v>
      </c>
      <c r="C17" s="33" t="s">
        <v>1487</v>
      </c>
      <c r="D17" s="35" t="s">
        <v>1488</v>
      </c>
      <c r="E17" s="35"/>
      <c r="F17" s="37" t="s">
        <v>1489</v>
      </c>
      <c r="G17" s="39">
        <v>1334</v>
      </c>
      <c r="H17" s="77"/>
    </row>
    <row r="18" spans="2:8" s="21" customFormat="1" ht="60">
      <c r="B18" s="31" t="s">
        <v>1483</v>
      </c>
      <c r="C18" s="33" t="s">
        <v>1490</v>
      </c>
      <c r="D18" s="35" t="s">
        <v>1491</v>
      </c>
      <c r="E18" s="35"/>
      <c r="F18" s="37" t="s">
        <v>1492</v>
      </c>
      <c r="G18" s="39">
        <v>1334</v>
      </c>
      <c r="H18" s="77"/>
    </row>
    <row r="19" spans="2:8" s="21" customFormat="1" ht="45">
      <c r="B19" s="31" t="s">
        <v>1483</v>
      </c>
      <c r="C19" s="33" t="s">
        <v>1493</v>
      </c>
      <c r="D19" s="35" t="s">
        <v>1494</v>
      </c>
      <c r="E19" s="35"/>
      <c r="F19" s="37" t="s">
        <v>1495</v>
      </c>
      <c r="G19" s="39">
        <v>1768</v>
      </c>
      <c r="H19" s="77"/>
    </row>
    <row r="20" spans="2:8" s="21" customFormat="1" ht="60">
      <c r="B20" s="31" t="s">
        <v>1483</v>
      </c>
      <c r="C20" s="33" t="s">
        <v>1496</v>
      </c>
      <c r="D20" s="35" t="s">
        <v>1497</v>
      </c>
      <c r="E20" s="35"/>
      <c r="F20" s="37" t="s">
        <v>1498</v>
      </c>
      <c r="G20" s="39">
        <v>7481</v>
      </c>
      <c r="H20" s="77"/>
    </row>
    <row r="21" spans="2:8" s="21" customFormat="1" ht="60">
      <c r="B21" s="31" t="s">
        <v>1483</v>
      </c>
      <c r="C21" s="33" t="s">
        <v>1499</v>
      </c>
      <c r="D21" s="35" t="s">
        <v>1497</v>
      </c>
      <c r="E21" s="35"/>
      <c r="F21" s="37" t="s">
        <v>1500</v>
      </c>
      <c r="G21" s="39">
        <v>7481</v>
      </c>
      <c r="H21" s="77"/>
    </row>
    <row r="22" spans="2:8" s="21" customFormat="1" ht="60">
      <c r="B22" s="31" t="s">
        <v>1483</v>
      </c>
      <c r="C22" s="33" t="s">
        <v>1501</v>
      </c>
      <c r="D22" s="35" t="s">
        <v>1497</v>
      </c>
      <c r="E22" s="35"/>
      <c r="F22" s="37" t="s">
        <v>1502</v>
      </c>
      <c r="G22" s="39">
        <v>8878</v>
      </c>
      <c r="H22" s="77"/>
    </row>
    <row r="23" spans="2:8" s="21" customFormat="1" ht="90">
      <c r="B23" s="31" t="s">
        <v>1483</v>
      </c>
      <c r="C23" s="33" t="s">
        <v>1503</v>
      </c>
      <c r="D23" s="35" t="s">
        <v>1485</v>
      </c>
      <c r="E23" s="35"/>
      <c r="F23" s="37" t="s">
        <v>1504</v>
      </c>
      <c r="G23" s="39">
        <v>1458</v>
      </c>
      <c r="H23" s="77"/>
    </row>
    <row r="24" spans="2:8" s="21" customFormat="1" ht="60">
      <c r="B24" s="31" t="s">
        <v>1505</v>
      </c>
      <c r="C24" s="33" t="s">
        <v>1506</v>
      </c>
      <c r="D24" s="35" t="s">
        <v>1507</v>
      </c>
      <c r="E24" s="35"/>
      <c r="F24" s="37" t="s">
        <v>1508</v>
      </c>
      <c r="G24" s="39">
        <v>422</v>
      </c>
      <c r="H24" s="77"/>
    </row>
    <row r="25" spans="2:8" s="21" customFormat="1" ht="60">
      <c r="B25" s="31" t="s">
        <v>1505</v>
      </c>
      <c r="C25" s="33" t="s">
        <v>1509</v>
      </c>
      <c r="D25" s="35" t="s">
        <v>1510</v>
      </c>
      <c r="E25" s="35"/>
      <c r="F25" s="37" t="s">
        <v>1511</v>
      </c>
      <c r="G25" s="39">
        <v>422</v>
      </c>
      <c r="H25" s="77"/>
    </row>
    <row r="26" spans="2:8" s="21" customFormat="1" ht="60">
      <c r="B26" s="31" t="s">
        <v>1505</v>
      </c>
      <c r="C26" s="33" t="s">
        <v>1512</v>
      </c>
      <c r="D26" s="35" t="s">
        <v>1513</v>
      </c>
      <c r="E26" s="35"/>
      <c r="F26" s="37" t="s">
        <v>1514</v>
      </c>
      <c r="G26" s="39">
        <v>422</v>
      </c>
      <c r="H26" s="77"/>
    </row>
    <row r="27" spans="2:8" s="21" customFormat="1" ht="60">
      <c r="B27" s="31" t="s">
        <v>1505</v>
      </c>
      <c r="C27" s="33" t="s">
        <v>1515</v>
      </c>
      <c r="D27" s="35" t="s">
        <v>1516</v>
      </c>
      <c r="E27" s="35"/>
      <c r="F27" s="37" t="s">
        <v>1517</v>
      </c>
      <c r="G27" s="39">
        <v>422</v>
      </c>
      <c r="H27" s="77"/>
    </row>
    <row r="28" spans="2:8" s="21" customFormat="1" ht="60">
      <c r="B28" s="31" t="s">
        <v>1505</v>
      </c>
      <c r="C28" s="33" t="s">
        <v>1518</v>
      </c>
      <c r="D28" s="35" t="s">
        <v>1519</v>
      </c>
      <c r="E28" s="35"/>
      <c r="F28" s="37" t="s">
        <v>1520</v>
      </c>
      <c r="G28" s="39">
        <v>422</v>
      </c>
      <c r="H28" s="77"/>
    </row>
    <row r="29" spans="2:8" s="21" customFormat="1" ht="60">
      <c r="B29" s="31" t="s">
        <v>1505</v>
      </c>
      <c r="C29" s="33" t="s">
        <v>1521</v>
      </c>
      <c r="D29" s="35" t="s">
        <v>1522</v>
      </c>
      <c r="E29" s="35"/>
      <c r="F29" s="37" t="s">
        <v>1523</v>
      </c>
      <c r="G29" s="39">
        <v>422</v>
      </c>
      <c r="H29" s="77"/>
    </row>
    <row r="30" spans="2:8" s="21" customFormat="1" ht="45">
      <c r="B30" s="31" t="s">
        <v>1505</v>
      </c>
      <c r="C30" s="33" t="s">
        <v>1524</v>
      </c>
      <c r="D30" s="35" t="s">
        <v>1525</v>
      </c>
      <c r="E30" s="35"/>
      <c r="F30" s="37" t="s">
        <v>1526</v>
      </c>
      <c r="G30" s="39">
        <v>816</v>
      </c>
      <c r="H30" s="77"/>
    </row>
    <row r="31" spans="2:8" s="21" customFormat="1" ht="45">
      <c r="B31" s="31" t="s">
        <v>1505</v>
      </c>
      <c r="C31" s="33" t="s">
        <v>1527</v>
      </c>
      <c r="D31" s="35" t="s">
        <v>1528</v>
      </c>
      <c r="E31" s="35"/>
      <c r="F31" s="37" t="s">
        <v>1529</v>
      </c>
      <c r="G31" s="39">
        <v>445</v>
      </c>
      <c r="H31" s="77"/>
    </row>
    <row r="32" spans="2:8" s="21" customFormat="1" ht="60">
      <c r="B32" s="31" t="s">
        <v>1505</v>
      </c>
      <c r="C32" s="33" t="s">
        <v>1530</v>
      </c>
      <c r="D32" s="35" t="s">
        <v>1531</v>
      </c>
      <c r="E32" s="35"/>
      <c r="F32" s="37" t="s">
        <v>1532</v>
      </c>
      <c r="G32" s="39">
        <v>422</v>
      </c>
      <c r="H32" s="77"/>
    </row>
    <row r="33" spans="2:8" s="21" customFormat="1" ht="45">
      <c r="B33" s="31" t="s">
        <v>1505</v>
      </c>
      <c r="C33" s="33" t="s">
        <v>1533</v>
      </c>
      <c r="D33" s="35" t="s">
        <v>1534</v>
      </c>
      <c r="E33" s="35"/>
      <c r="F33" s="37" t="s">
        <v>1535</v>
      </c>
      <c r="G33" s="39">
        <v>422</v>
      </c>
      <c r="H33" s="77"/>
    </row>
    <row r="34" spans="2:8" s="21" customFormat="1" ht="45">
      <c r="B34" s="31" t="s">
        <v>1505</v>
      </c>
      <c r="C34" s="33" t="s">
        <v>1536</v>
      </c>
      <c r="D34" s="35" t="s">
        <v>1537</v>
      </c>
      <c r="E34" s="35"/>
      <c r="F34" s="37" t="s">
        <v>1538</v>
      </c>
      <c r="G34" s="39">
        <v>422</v>
      </c>
      <c r="H34" s="77"/>
    </row>
    <row r="35" spans="2:8" s="21" customFormat="1" ht="60">
      <c r="B35" s="31" t="s">
        <v>1505</v>
      </c>
      <c r="C35" s="33" t="s">
        <v>1539</v>
      </c>
      <c r="D35" s="35" t="s">
        <v>1540</v>
      </c>
      <c r="E35" s="35"/>
      <c r="F35" s="37" t="s">
        <v>1541</v>
      </c>
      <c r="G35" s="39">
        <v>512</v>
      </c>
      <c r="H35" s="77"/>
    </row>
    <row r="36" spans="2:8" s="21" customFormat="1" ht="39.75" customHeight="1">
      <c r="B36" s="31" t="s">
        <v>1505</v>
      </c>
      <c r="C36" s="33" t="s">
        <v>1542</v>
      </c>
      <c r="D36" s="35" t="s">
        <v>1543</v>
      </c>
      <c r="E36" s="78" t="s">
        <v>1544</v>
      </c>
      <c r="F36" s="37" t="s">
        <v>1545</v>
      </c>
      <c r="G36" s="39">
        <v>422</v>
      </c>
      <c r="H36" s="77"/>
    </row>
    <row r="37" spans="2:8" s="21" customFormat="1" ht="45">
      <c r="B37" s="31" t="s">
        <v>1505</v>
      </c>
      <c r="C37" s="33" t="s">
        <v>1546</v>
      </c>
      <c r="D37" s="35" t="s">
        <v>1547</v>
      </c>
      <c r="E37" s="35"/>
      <c r="F37" s="37" t="s">
        <v>1548</v>
      </c>
      <c r="G37" s="39">
        <v>928</v>
      </c>
      <c r="H37" s="77"/>
    </row>
    <row r="38" spans="2:8" s="21" customFormat="1" ht="60">
      <c r="B38" s="31" t="s">
        <v>1505</v>
      </c>
      <c r="C38" s="33" t="s">
        <v>1549</v>
      </c>
      <c r="D38" s="35" t="s">
        <v>1550</v>
      </c>
      <c r="E38" s="78" t="s">
        <v>1551</v>
      </c>
      <c r="F38" s="37" t="s">
        <v>1552</v>
      </c>
      <c r="G38" s="39">
        <v>1066</v>
      </c>
      <c r="H38" s="77"/>
    </row>
    <row r="39" spans="2:8" s="21" customFormat="1" ht="45">
      <c r="B39" s="31" t="s">
        <v>1505</v>
      </c>
      <c r="C39" s="33" t="s">
        <v>1553</v>
      </c>
      <c r="D39" s="35" t="s">
        <v>1554</v>
      </c>
      <c r="E39" s="78" t="s">
        <v>1551</v>
      </c>
      <c r="F39" s="37" t="s">
        <v>1555</v>
      </c>
      <c r="G39" s="39">
        <v>166</v>
      </c>
      <c r="H39" s="77"/>
    </row>
    <row r="40" spans="2:8" s="21" customFormat="1" ht="60">
      <c r="B40" s="31" t="s">
        <v>1505</v>
      </c>
      <c r="C40" s="33" t="s">
        <v>1556</v>
      </c>
      <c r="D40" s="35" t="s">
        <v>1557</v>
      </c>
      <c r="E40" s="35"/>
      <c r="F40" s="37" t="s">
        <v>1558</v>
      </c>
      <c r="G40" s="39">
        <v>383</v>
      </c>
      <c r="H40" s="77"/>
    </row>
    <row r="41" spans="2:8" s="21" customFormat="1" ht="60">
      <c r="B41" s="31" t="s">
        <v>1505</v>
      </c>
      <c r="C41" s="33" t="s">
        <v>1559</v>
      </c>
      <c r="D41" s="35" t="s">
        <v>1560</v>
      </c>
      <c r="E41" s="35"/>
      <c r="F41" s="37" t="s">
        <v>1561</v>
      </c>
      <c r="G41" s="39">
        <v>383</v>
      </c>
      <c r="H41" s="77"/>
    </row>
    <row r="42" spans="2:8" s="21" customFormat="1" ht="75">
      <c r="B42" s="31" t="s">
        <v>1505</v>
      </c>
      <c r="C42" s="33" t="s">
        <v>1562</v>
      </c>
      <c r="D42" s="35" t="s">
        <v>1563</v>
      </c>
      <c r="E42" s="35"/>
      <c r="F42" s="37" t="s">
        <v>1564</v>
      </c>
      <c r="G42" s="39">
        <v>383</v>
      </c>
      <c r="H42" s="77"/>
    </row>
    <row r="43" spans="2:8" s="21" customFormat="1" ht="75">
      <c r="B43" s="31" t="s">
        <v>1505</v>
      </c>
      <c r="C43" s="33" t="s">
        <v>1565</v>
      </c>
      <c r="D43" s="35" t="s">
        <v>1566</v>
      </c>
      <c r="E43" s="35"/>
      <c r="F43" s="37" t="s">
        <v>1567</v>
      </c>
      <c r="G43" s="39">
        <v>383</v>
      </c>
      <c r="H43" s="77"/>
    </row>
    <row r="44" spans="2:8" s="21" customFormat="1" ht="60">
      <c r="B44" s="31" t="s">
        <v>1505</v>
      </c>
      <c r="C44" s="33" t="s">
        <v>1568</v>
      </c>
      <c r="D44" s="35" t="s">
        <v>1569</v>
      </c>
      <c r="E44" s="35"/>
      <c r="F44" s="37" t="s">
        <v>1570</v>
      </c>
      <c r="G44" s="39">
        <v>383</v>
      </c>
      <c r="H44" s="77"/>
    </row>
    <row r="45" spans="2:8" s="21" customFormat="1" ht="60">
      <c r="B45" s="31" t="s">
        <v>1505</v>
      </c>
      <c r="C45" s="33" t="s">
        <v>1571</v>
      </c>
      <c r="D45" s="35" t="s">
        <v>1572</v>
      </c>
      <c r="E45" s="35"/>
      <c r="F45" s="37" t="s">
        <v>1573</v>
      </c>
      <c r="G45" s="39">
        <v>383</v>
      </c>
      <c r="H45" s="77"/>
    </row>
    <row r="46" spans="2:8" s="21" customFormat="1" ht="60">
      <c r="B46" s="31" t="s">
        <v>1505</v>
      </c>
      <c r="C46" s="33" t="s">
        <v>1574</v>
      </c>
      <c r="D46" s="35" t="s">
        <v>1575</v>
      </c>
      <c r="E46" s="35"/>
      <c r="F46" s="37" t="s">
        <v>1576</v>
      </c>
      <c r="G46" s="39">
        <v>788</v>
      </c>
      <c r="H46" s="77"/>
    </row>
    <row r="47" spans="2:8" s="21" customFormat="1" ht="60">
      <c r="B47" s="31" t="s">
        <v>1505</v>
      </c>
      <c r="C47" s="33" t="s">
        <v>1577</v>
      </c>
      <c r="D47" s="35" t="s">
        <v>1578</v>
      </c>
      <c r="E47" s="35"/>
      <c r="F47" s="37" t="s">
        <v>1579</v>
      </c>
      <c r="G47" s="39">
        <v>405</v>
      </c>
      <c r="H47" s="77"/>
    </row>
    <row r="48" spans="2:8" s="21" customFormat="1" ht="60">
      <c r="B48" s="31" t="s">
        <v>1505</v>
      </c>
      <c r="C48" s="33" t="s">
        <v>1580</v>
      </c>
      <c r="D48" s="35" t="s">
        <v>1581</v>
      </c>
      <c r="E48" s="35"/>
      <c r="F48" s="37" t="s">
        <v>1582</v>
      </c>
      <c r="G48" s="39">
        <v>383</v>
      </c>
      <c r="H48" s="77"/>
    </row>
    <row r="49" spans="2:8" s="21" customFormat="1" ht="60">
      <c r="B49" s="31" t="s">
        <v>1505</v>
      </c>
      <c r="C49" s="33" t="s">
        <v>1583</v>
      </c>
      <c r="D49" s="35" t="s">
        <v>1584</v>
      </c>
      <c r="E49" s="35"/>
      <c r="F49" s="37" t="s">
        <v>1585</v>
      </c>
      <c r="G49" s="39">
        <v>383</v>
      </c>
      <c r="H49" s="77"/>
    </row>
    <row r="50" spans="2:8" s="21" customFormat="1" ht="45">
      <c r="B50" s="31" t="s">
        <v>1505</v>
      </c>
      <c r="C50" s="33" t="s">
        <v>1586</v>
      </c>
      <c r="D50" s="35" t="s">
        <v>1587</v>
      </c>
      <c r="E50" s="35"/>
      <c r="F50" s="37" t="s">
        <v>1588</v>
      </c>
      <c r="G50" s="39">
        <v>383</v>
      </c>
      <c r="H50" s="77"/>
    </row>
    <row r="51" spans="2:8" s="21" customFormat="1" ht="90">
      <c r="B51" s="31" t="s">
        <v>1505</v>
      </c>
      <c r="C51" s="33" t="s">
        <v>1589</v>
      </c>
      <c r="D51" s="35" t="s">
        <v>1590</v>
      </c>
      <c r="E51" s="35"/>
      <c r="F51" s="37" t="s">
        <v>1591</v>
      </c>
      <c r="G51" s="39">
        <v>473</v>
      </c>
      <c r="H51" s="77"/>
    </row>
    <row r="52" spans="2:8" s="21" customFormat="1" ht="75">
      <c r="B52" s="31" t="s">
        <v>1505</v>
      </c>
      <c r="C52" s="33" t="s">
        <v>1592</v>
      </c>
      <c r="D52" s="35" t="s">
        <v>1593</v>
      </c>
      <c r="E52" s="35"/>
      <c r="F52" s="37" t="s">
        <v>1594</v>
      </c>
      <c r="G52" s="39">
        <v>473</v>
      </c>
      <c r="H52" s="77"/>
    </row>
    <row r="53" spans="2:8" s="21" customFormat="1" ht="60">
      <c r="B53" s="31" t="s">
        <v>1505</v>
      </c>
      <c r="C53" s="33" t="s">
        <v>1595</v>
      </c>
      <c r="D53" s="35" t="s">
        <v>1596</v>
      </c>
      <c r="E53" s="35"/>
      <c r="F53" s="37" t="s">
        <v>1597</v>
      </c>
      <c r="G53" s="39">
        <v>473</v>
      </c>
      <c r="H53" s="77"/>
    </row>
    <row r="54" spans="2:8" s="21" customFormat="1" ht="75">
      <c r="B54" s="31" t="s">
        <v>1505</v>
      </c>
      <c r="C54" s="33" t="s">
        <v>1598</v>
      </c>
      <c r="D54" s="35" t="s">
        <v>1599</v>
      </c>
      <c r="E54" s="35"/>
      <c r="F54" s="37" t="s">
        <v>1600</v>
      </c>
      <c r="G54" s="39">
        <v>900</v>
      </c>
      <c r="H54" s="77"/>
    </row>
    <row r="55" spans="2:8" s="21" customFormat="1" ht="60">
      <c r="B55" s="31" t="s">
        <v>1505</v>
      </c>
      <c r="C55" s="33" t="s">
        <v>1601</v>
      </c>
      <c r="D55" s="35" t="s">
        <v>1602</v>
      </c>
      <c r="E55" s="78" t="s">
        <v>1551</v>
      </c>
      <c r="F55" s="37" t="s">
        <v>1603</v>
      </c>
      <c r="G55" s="39">
        <v>700</v>
      </c>
      <c r="H55" s="77"/>
    </row>
    <row r="56" spans="2:8" s="21" customFormat="1" ht="45">
      <c r="B56" s="31" t="s">
        <v>1505</v>
      </c>
      <c r="C56" s="33" t="s">
        <v>1604</v>
      </c>
      <c r="D56" s="35" t="s">
        <v>1605</v>
      </c>
      <c r="E56" s="35"/>
      <c r="F56" s="37" t="s">
        <v>1606</v>
      </c>
      <c r="G56" s="39">
        <v>282</v>
      </c>
      <c r="H56" s="77"/>
    </row>
    <row r="57" spans="2:8" s="21" customFormat="1" ht="45">
      <c r="B57" s="31" t="s">
        <v>1505</v>
      </c>
      <c r="C57" s="33" t="s">
        <v>1607</v>
      </c>
      <c r="D57" s="35" t="s">
        <v>1608</v>
      </c>
      <c r="E57" s="35"/>
      <c r="F57" s="37" t="s">
        <v>1609</v>
      </c>
      <c r="G57" s="39">
        <v>394</v>
      </c>
      <c r="H57" s="77"/>
    </row>
    <row r="58" spans="2:8" s="21" customFormat="1" ht="45">
      <c r="B58" s="31" t="s">
        <v>1505</v>
      </c>
      <c r="C58" s="33" t="s">
        <v>1610</v>
      </c>
      <c r="D58" s="35" t="s">
        <v>1611</v>
      </c>
      <c r="E58" s="35"/>
      <c r="F58" s="37" t="s">
        <v>1612</v>
      </c>
      <c r="G58" s="39">
        <v>563</v>
      </c>
      <c r="H58" s="77"/>
    </row>
    <row r="59" spans="2:8" s="21" customFormat="1" ht="15">
      <c r="B59" s="31"/>
      <c r="C59" s="33" t="s">
        <v>1613</v>
      </c>
      <c r="D59" s="35"/>
      <c r="E59" s="35"/>
      <c r="F59" s="79" t="s">
        <v>1614</v>
      </c>
      <c r="G59" s="39">
        <v>3170</v>
      </c>
      <c r="H59" s="77"/>
    </row>
    <row r="60" spans="2:8" s="21" customFormat="1" ht="15">
      <c r="B60" s="31"/>
      <c r="C60" s="33" t="s">
        <v>1615</v>
      </c>
      <c r="D60" s="35"/>
      <c r="E60" s="35"/>
      <c r="F60" s="79" t="s">
        <v>1616</v>
      </c>
      <c r="G60" s="39">
        <v>4100</v>
      </c>
      <c r="H60" s="77"/>
    </row>
    <row r="61" spans="2:8" s="21" customFormat="1" ht="15">
      <c r="B61" s="31"/>
      <c r="C61" s="33" t="s">
        <v>1617</v>
      </c>
      <c r="D61" s="35"/>
      <c r="E61" s="35"/>
      <c r="F61" s="79" t="s">
        <v>1618</v>
      </c>
      <c r="G61" s="39">
        <v>3590</v>
      </c>
      <c r="H61" s="77"/>
    </row>
    <row r="62" spans="2:8" s="21" customFormat="1" ht="15">
      <c r="B62" s="31"/>
      <c r="C62" s="33" t="s">
        <v>1619</v>
      </c>
      <c r="D62" s="35"/>
      <c r="E62" s="35"/>
      <c r="F62" s="79" t="s">
        <v>1620</v>
      </c>
      <c r="G62" s="39">
        <v>4850</v>
      </c>
      <c r="H62" s="77"/>
    </row>
    <row r="63" spans="2:8" ht="24.6">
      <c r="B63" s="28" t="s">
        <v>1621</v>
      </c>
      <c r="C63" s="30"/>
      <c r="D63" s="30"/>
      <c r="E63" s="30"/>
      <c r="F63" s="30"/>
      <c r="G63" s="75"/>
      <c r="H63" s="12"/>
    </row>
    <row r="64" spans="2:8" s="21" customFormat="1" ht="60">
      <c r="B64" s="31" t="s">
        <v>1483</v>
      </c>
      <c r="C64" s="33" t="s">
        <v>1622</v>
      </c>
      <c r="D64" s="35" t="s">
        <v>1623</v>
      </c>
      <c r="E64" s="35" t="s">
        <v>1624</v>
      </c>
      <c r="F64" s="37" t="s">
        <v>1625</v>
      </c>
      <c r="G64" s="39">
        <v>2473</v>
      </c>
      <c r="H64" s="77"/>
    </row>
    <row r="65" spans="2:8" s="21" customFormat="1" ht="75">
      <c r="B65" s="31" t="s">
        <v>1483</v>
      </c>
      <c r="C65" s="33" t="s">
        <v>1626</v>
      </c>
      <c r="D65" s="35" t="s">
        <v>1627</v>
      </c>
      <c r="E65" s="35" t="s">
        <v>1624</v>
      </c>
      <c r="F65" s="37" t="s">
        <v>1628</v>
      </c>
      <c r="G65" s="39">
        <v>1731</v>
      </c>
      <c r="H65" s="77"/>
    </row>
    <row r="66" spans="2:8" s="21" customFormat="1" ht="60">
      <c r="B66" s="31" t="s">
        <v>1483</v>
      </c>
      <c r="C66" s="33" t="s">
        <v>1629</v>
      </c>
      <c r="D66" s="35" t="s">
        <v>1630</v>
      </c>
      <c r="E66" s="35" t="s">
        <v>1624</v>
      </c>
      <c r="F66" s="37" t="s">
        <v>1631</v>
      </c>
      <c r="G66" s="39">
        <v>1915</v>
      </c>
      <c r="H66" s="77"/>
    </row>
    <row r="67" spans="2:8" s="21" customFormat="1" ht="45">
      <c r="B67" s="31" t="s">
        <v>1505</v>
      </c>
      <c r="C67" s="33" t="s">
        <v>1632</v>
      </c>
      <c r="D67" s="35" t="s">
        <v>1633</v>
      </c>
      <c r="E67" s="35"/>
      <c r="F67" s="37" t="s">
        <v>1634</v>
      </c>
      <c r="G67" s="39">
        <v>887</v>
      </c>
      <c r="H67" s="77"/>
    </row>
    <row r="68" spans="2:8" s="21" customFormat="1" ht="45">
      <c r="B68" s="31" t="s">
        <v>1505</v>
      </c>
      <c r="C68" s="33" t="s">
        <v>1635</v>
      </c>
      <c r="D68" s="35" t="s">
        <v>1636</v>
      </c>
      <c r="E68" s="35"/>
      <c r="F68" s="37" t="s">
        <v>1637</v>
      </c>
      <c r="G68" s="39">
        <v>1587</v>
      </c>
      <c r="H68" s="77"/>
    </row>
    <row r="69" spans="2:8" s="21" customFormat="1" ht="45">
      <c r="B69" s="31" t="s">
        <v>1505</v>
      </c>
      <c r="C69" s="33" t="s">
        <v>1638</v>
      </c>
      <c r="D69" s="35" t="s">
        <v>1639</v>
      </c>
      <c r="E69" s="35"/>
      <c r="F69" s="37" t="s">
        <v>1640</v>
      </c>
      <c r="G69" s="39">
        <v>2100</v>
      </c>
      <c r="H69" s="77"/>
    </row>
    <row r="70" spans="2:8" s="21" customFormat="1" ht="45">
      <c r="B70" s="31" t="s">
        <v>1505</v>
      </c>
      <c r="C70" s="33" t="s">
        <v>1641</v>
      </c>
      <c r="D70" s="35" t="s">
        <v>1642</v>
      </c>
      <c r="E70" s="35"/>
      <c r="F70" s="37" t="s">
        <v>1643</v>
      </c>
      <c r="G70" s="39">
        <v>887</v>
      </c>
      <c r="H70" s="77"/>
    </row>
    <row r="71" spans="2:8" s="21" customFormat="1" ht="45">
      <c r="B71" s="31" t="s">
        <v>1505</v>
      </c>
      <c r="C71" s="33" t="s">
        <v>1644</v>
      </c>
      <c r="D71" s="35" t="s">
        <v>1645</v>
      </c>
      <c r="E71" s="35"/>
      <c r="F71" s="37" t="s">
        <v>1646</v>
      </c>
      <c r="G71" s="39">
        <v>1587</v>
      </c>
      <c r="H71" s="77"/>
    </row>
    <row r="72" spans="2:8" s="21" customFormat="1" ht="45">
      <c r="B72" s="31" t="s">
        <v>1505</v>
      </c>
      <c r="C72" s="33" t="s">
        <v>1647</v>
      </c>
      <c r="D72" s="35" t="s">
        <v>1648</v>
      </c>
      <c r="E72" s="35"/>
      <c r="F72" s="37" t="s">
        <v>1649</v>
      </c>
      <c r="G72" s="39">
        <v>2100</v>
      </c>
      <c r="H72" s="77"/>
    </row>
    <row r="73" spans="2:8" s="21" customFormat="1" ht="45">
      <c r="B73" s="31" t="s">
        <v>1505</v>
      </c>
      <c r="C73" s="33" t="s">
        <v>1650</v>
      </c>
      <c r="D73" s="35" t="s">
        <v>1651</v>
      </c>
      <c r="E73" s="35"/>
      <c r="F73" s="37" t="s">
        <v>1652</v>
      </c>
      <c r="G73" s="39">
        <v>887</v>
      </c>
      <c r="H73" s="77"/>
    </row>
    <row r="74" spans="2:8" s="21" customFormat="1" ht="45">
      <c r="B74" s="31" t="s">
        <v>1505</v>
      </c>
      <c r="C74" s="33" t="s">
        <v>1653</v>
      </c>
      <c r="D74" s="35" t="s">
        <v>1654</v>
      </c>
      <c r="E74" s="35"/>
      <c r="F74" s="37" t="s">
        <v>1655</v>
      </c>
      <c r="G74" s="39">
        <v>1587</v>
      </c>
      <c r="H74" s="77"/>
    </row>
    <row r="75" spans="2:8" s="21" customFormat="1" ht="45">
      <c r="B75" s="31" t="s">
        <v>1505</v>
      </c>
      <c r="C75" s="33" t="s">
        <v>1656</v>
      </c>
      <c r="D75" s="35" t="s">
        <v>1657</v>
      </c>
      <c r="E75" s="35"/>
      <c r="F75" s="37" t="s">
        <v>1658</v>
      </c>
      <c r="G75" s="39">
        <v>2100</v>
      </c>
      <c r="H75" s="77"/>
    </row>
    <row r="76" spans="2:8" s="21" customFormat="1" ht="32.25" customHeight="1">
      <c r="B76" s="31" t="s">
        <v>1505</v>
      </c>
      <c r="C76" s="33" t="s">
        <v>1659</v>
      </c>
      <c r="D76" s="35" t="s">
        <v>1660</v>
      </c>
      <c r="E76" s="35"/>
      <c r="F76" s="37" t="s">
        <v>1661</v>
      </c>
      <c r="G76" s="39">
        <v>168</v>
      </c>
      <c r="H76" s="77"/>
    </row>
    <row r="77" spans="2:8" ht="24.6">
      <c r="B77" s="28" t="s">
        <v>1662</v>
      </c>
      <c r="C77" s="30"/>
      <c r="D77" s="30"/>
      <c r="E77" s="30"/>
      <c r="F77" s="30"/>
      <c r="G77" s="75"/>
      <c r="H77" s="12"/>
    </row>
    <row r="78" spans="2:8" s="21" customFormat="1" ht="93.75" customHeight="1">
      <c r="B78" s="31" t="s">
        <v>1483</v>
      </c>
      <c r="C78" s="33" t="s">
        <v>1663</v>
      </c>
      <c r="D78" s="35" t="s">
        <v>1664</v>
      </c>
      <c r="E78" s="35"/>
      <c r="F78" s="37" t="s">
        <v>1665</v>
      </c>
      <c r="G78" s="39">
        <v>2306</v>
      </c>
      <c r="H78" s="77"/>
    </row>
    <row r="79" spans="2:8" s="21" customFormat="1" ht="60">
      <c r="B79" s="31" t="s">
        <v>1483</v>
      </c>
      <c r="C79" s="33" t="s">
        <v>1666</v>
      </c>
      <c r="D79" s="35" t="s">
        <v>1667</v>
      </c>
      <c r="E79" s="35"/>
      <c r="F79" s="37" t="s">
        <v>1668</v>
      </c>
      <c r="G79" s="39">
        <v>1456</v>
      </c>
      <c r="H79" s="77"/>
    </row>
    <row r="80" spans="2:8" s="21" customFormat="1" ht="75">
      <c r="B80" s="31" t="s">
        <v>1483</v>
      </c>
      <c r="C80" s="33" t="s">
        <v>1669</v>
      </c>
      <c r="D80" s="35" t="s">
        <v>1670</v>
      </c>
      <c r="E80" s="35"/>
      <c r="F80" s="37" t="s">
        <v>1671</v>
      </c>
      <c r="G80" s="39">
        <v>1774</v>
      </c>
      <c r="H80" s="77"/>
    </row>
    <row r="81" spans="2:8" s="21" customFormat="1" ht="75">
      <c r="B81" s="31" t="s">
        <v>1483</v>
      </c>
      <c r="C81" s="33" t="s">
        <v>1672</v>
      </c>
      <c r="D81" s="35" t="s">
        <v>1673</v>
      </c>
      <c r="E81" s="35"/>
      <c r="F81" s="37" t="s">
        <v>1674</v>
      </c>
      <c r="G81" s="39">
        <v>1630</v>
      </c>
      <c r="H81" s="77"/>
    </row>
    <row r="82" spans="2:8" s="21" customFormat="1" ht="75">
      <c r="B82" s="31" t="s">
        <v>1483</v>
      </c>
      <c r="C82" s="33" t="s">
        <v>1675</v>
      </c>
      <c r="D82" s="35" t="s">
        <v>1676</v>
      </c>
      <c r="E82" s="35"/>
      <c r="F82" s="37" t="s">
        <v>1677</v>
      </c>
      <c r="G82" s="39">
        <v>1751</v>
      </c>
      <c r="H82" s="77"/>
    </row>
    <row r="83" spans="2:8" s="21" customFormat="1" ht="60">
      <c r="B83" s="31" t="s">
        <v>1483</v>
      </c>
      <c r="C83" s="33" t="s">
        <v>1678</v>
      </c>
      <c r="D83" s="35" t="s">
        <v>1673</v>
      </c>
      <c r="E83" s="35"/>
      <c r="F83" s="37" t="s">
        <v>1679</v>
      </c>
      <c r="G83" s="39">
        <v>1455.7777777777776</v>
      </c>
      <c r="H83" s="77"/>
    </row>
    <row r="84" spans="2:8" s="21" customFormat="1" ht="75">
      <c r="B84" s="31" t="s">
        <v>1483</v>
      </c>
      <c r="C84" s="33" t="s">
        <v>1680</v>
      </c>
      <c r="D84" s="35" t="s">
        <v>1681</v>
      </c>
      <c r="E84" s="35"/>
      <c r="F84" s="37" t="s">
        <v>1682</v>
      </c>
      <c r="G84" s="39">
        <v>2040</v>
      </c>
      <c r="H84" s="77"/>
    </row>
    <row r="85" spans="2:8" s="21" customFormat="1" ht="60">
      <c r="B85" s="31" t="s">
        <v>1483</v>
      </c>
      <c r="C85" s="33" t="s">
        <v>1683</v>
      </c>
      <c r="D85" s="35" t="s">
        <v>1681</v>
      </c>
      <c r="E85" s="35"/>
      <c r="F85" s="37" t="s">
        <v>1684</v>
      </c>
      <c r="G85" s="39">
        <v>1853</v>
      </c>
      <c r="H85" s="77"/>
    </row>
    <row r="86" spans="2:8" s="21" customFormat="1" ht="45">
      <c r="B86" s="31" t="s">
        <v>1505</v>
      </c>
      <c r="C86" s="33" t="s">
        <v>1685</v>
      </c>
      <c r="D86" s="35" t="s">
        <v>1686</v>
      </c>
      <c r="E86" s="78" t="s">
        <v>1551</v>
      </c>
      <c r="F86" s="37" t="s">
        <v>1687</v>
      </c>
      <c r="G86" s="39">
        <v>864</v>
      </c>
      <c r="H86" s="77"/>
    </row>
    <row r="87" spans="2:8" s="21" customFormat="1" ht="45">
      <c r="B87" s="31" t="s">
        <v>1505</v>
      </c>
      <c r="C87" s="33" t="s">
        <v>1688</v>
      </c>
      <c r="D87" s="35" t="s">
        <v>1689</v>
      </c>
      <c r="E87" s="78" t="s">
        <v>1551</v>
      </c>
      <c r="F87" s="37" t="s">
        <v>1690</v>
      </c>
      <c r="G87" s="39">
        <v>1250</v>
      </c>
      <c r="H87" s="77"/>
    </row>
    <row r="88" spans="2:8" s="21" customFormat="1" ht="30">
      <c r="B88" s="31" t="s">
        <v>1505</v>
      </c>
      <c r="C88" s="33" t="s">
        <v>1691</v>
      </c>
      <c r="D88" s="35" t="s">
        <v>1692</v>
      </c>
      <c r="E88" s="35"/>
      <c r="F88" s="37" t="s">
        <v>1693</v>
      </c>
      <c r="G88" s="39">
        <v>2240</v>
      </c>
      <c r="H88" s="77"/>
    </row>
    <row r="89" spans="2:8" s="21" customFormat="1" ht="30">
      <c r="B89" s="31" t="s">
        <v>1505</v>
      </c>
      <c r="C89" s="33" t="s">
        <v>1694</v>
      </c>
      <c r="D89" s="35" t="s">
        <v>1695</v>
      </c>
      <c r="E89" s="35"/>
      <c r="F89" s="37" t="s">
        <v>1696</v>
      </c>
      <c r="G89" s="39">
        <v>4160</v>
      </c>
      <c r="H89" s="77"/>
    </row>
    <row r="90" spans="2:8" s="21" customFormat="1" ht="30">
      <c r="B90" s="31" t="s">
        <v>1505</v>
      </c>
      <c r="C90" s="33" t="s">
        <v>1697</v>
      </c>
      <c r="D90" s="35" t="s">
        <v>1698</v>
      </c>
      <c r="E90" s="35"/>
      <c r="F90" s="37" t="s">
        <v>1699</v>
      </c>
      <c r="G90" s="39">
        <v>8000</v>
      </c>
      <c r="H90" s="77"/>
    </row>
    <row r="91" spans="2:8" s="21" customFormat="1" ht="30">
      <c r="B91" s="31" t="s">
        <v>1505</v>
      </c>
      <c r="C91" s="33" t="s">
        <v>1700</v>
      </c>
      <c r="D91" s="35" t="s">
        <v>1701</v>
      </c>
      <c r="E91" s="35"/>
      <c r="F91" s="37" t="s">
        <v>1702</v>
      </c>
      <c r="G91" s="39">
        <v>14720</v>
      </c>
      <c r="H91" s="77"/>
    </row>
    <row r="92" spans="2:8" s="21" customFormat="1" ht="30">
      <c r="B92" s="31" t="s">
        <v>1505</v>
      </c>
      <c r="C92" s="33" t="s">
        <v>1703</v>
      </c>
      <c r="D92" s="35" t="s">
        <v>1704</v>
      </c>
      <c r="E92" s="35"/>
      <c r="F92" s="37" t="s">
        <v>1705</v>
      </c>
      <c r="G92" s="39">
        <v>26880</v>
      </c>
      <c r="H92" s="77"/>
    </row>
    <row r="93" spans="2:8" s="21" customFormat="1" ht="45">
      <c r="B93" s="31" t="s">
        <v>1505</v>
      </c>
      <c r="C93" s="33" t="s">
        <v>1706</v>
      </c>
      <c r="D93" s="35" t="s">
        <v>1707</v>
      </c>
      <c r="E93" s="35"/>
      <c r="F93" s="37" t="s">
        <v>1708</v>
      </c>
      <c r="G93" s="39">
        <v>600</v>
      </c>
      <c r="H93" s="77"/>
    </row>
    <row r="94" spans="2:8" s="21" customFormat="1" ht="45">
      <c r="B94" s="31" t="s">
        <v>1505</v>
      </c>
      <c r="C94" s="33" t="s">
        <v>1709</v>
      </c>
      <c r="D94" s="35" t="s">
        <v>1710</v>
      </c>
      <c r="E94" s="35"/>
      <c r="F94" s="37" t="s">
        <v>1711</v>
      </c>
      <c r="G94" s="39">
        <v>700</v>
      </c>
      <c r="H94" s="77"/>
    </row>
    <row r="95" spans="2:8" s="21" customFormat="1" ht="45">
      <c r="B95" s="31" t="s">
        <v>1505</v>
      </c>
      <c r="C95" s="33" t="s">
        <v>1712</v>
      </c>
      <c r="D95" s="35" t="s">
        <v>1713</v>
      </c>
      <c r="E95" s="35"/>
      <c r="F95" s="37" t="s">
        <v>1714</v>
      </c>
      <c r="G95" s="39">
        <v>800</v>
      </c>
      <c r="H95" s="77"/>
    </row>
    <row r="96" spans="2:8" s="21" customFormat="1" ht="45">
      <c r="B96" s="31" t="s">
        <v>1505</v>
      </c>
      <c r="C96" s="33" t="s">
        <v>1715</v>
      </c>
      <c r="D96" s="35" t="s">
        <v>1716</v>
      </c>
      <c r="E96" s="35"/>
      <c r="F96" s="37" t="s">
        <v>1717</v>
      </c>
      <c r="G96" s="39">
        <v>1200</v>
      </c>
      <c r="H96" s="77"/>
    </row>
    <row r="97" spans="2:8" s="21" customFormat="1" ht="45">
      <c r="B97" s="31" t="s">
        <v>1505</v>
      </c>
      <c r="C97" s="33" t="s">
        <v>1718</v>
      </c>
      <c r="D97" s="35" t="s">
        <v>1719</v>
      </c>
      <c r="E97" s="35"/>
      <c r="F97" s="37" t="s">
        <v>1720</v>
      </c>
      <c r="G97" s="39">
        <v>2160</v>
      </c>
      <c r="H97" s="77"/>
    </row>
    <row r="98" spans="2:8" s="21" customFormat="1" ht="45">
      <c r="B98" s="31" t="s">
        <v>1505</v>
      </c>
      <c r="C98" s="33" t="s">
        <v>1721</v>
      </c>
      <c r="D98" s="35" t="s">
        <v>1722</v>
      </c>
      <c r="E98" s="35"/>
      <c r="F98" s="37" t="s">
        <v>1723</v>
      </c>
      <c r="G98" s="39">
        <v>3840</v>
      </c>
      <c r="H98" s="77"/>
    </row>
    <row r="99" spans="2:8" s="21" customFormat="1" ht="45">
      <c r="B99" s="31" t="s">
        <v>1505</v>
      </c>
      <c r="C99" s="33" t="s">
        <v>1724</v>
      </c>
      <c r="D99" s="35" t="s">
        <v>1725</v>
      </c>
      <c r="E99" s="35"/>
      <c r="F99" s="37" t="s">
        <v>1726</v>
      </c>
      <c r="G99" s="39">
        <v>5400</v>
      </c>
      <c r="H99" s="77"/>
    </row>
    <row r="100" spans="2:8" s="21" customFormat="1" ht="45">
      <c r="B100" s="31" t="s">
        <v>1505</v>
      </c>
      <c r="C100" s="33" t="s">
        <v>1727</v>
      </c>
      <c r="D100" s="35" t="s">
        <v>1728</v>
      </c>
      <c r="E100" s="35"/>
      <c r="F100" s="37" t="s">
        <v>1729</v>
      </c>
      <c r="G100" s="39">
        <v>7560</v>
      </c>
      <c r="H100" s="77"/>
    </row>
    <row r="101" spans="2:8" s="21" customFormat="1" ht="45">
      <c r="B101" s="31" t="s">
        <v>1505</v>
      </c>
      <c r="C101" s="33" t="s">
        <v>1730</v>
      </c>
      <c r="D101" s="35" t="s">
        <v>1731</v>
      </c>
      <c r="E101" s="35"/>
      <c r="F101" s="37" t="s">
        <v>1732</v>
      </c>
      <c r="G101" s="39">
        <v>10080</v>
      </c>
      <c r="H101" s="77"/>
    </row>
    <row r="102" spans="2:8" s="21" customFormat="1" ht="30">
      <c r="B102" s="31" t="s">
        <v>1505</v>
      </c>
      <c r="C102" s="33" t="s">
        <v>1733</v>
      </c>
      <c r="D102" s="35" t="s">
        <v>1734</v>
      </c>
      <c r="E102" s="35"/>
      <c r="F102" s="37" t="s">
        <v>1735</v>
      </c>
      <c r="G102" s="39">
        <v>400</v>
      </c>
      <c r="H102" s="77"/>
    </row>
    <row r="103" spans="2:8" s="21" customFormat="1" ht="45">
      <c r="B103" s="31" t="s">
        <v>1505</v>
      </c>
      <c r="C103" s="33" t="s">
        <v>1736</v>
      </c>
      <c r="D103" s="35" t="s">
        <v>1737</v>
      </c>
      <c r="E103" s="35"/>
      <c r="F103" s="37" t="s">
        <v>1738</v>
      </c>
      <c r="G103" s="39">
        <v>1400</v>
      </c>
      <c r="H103" s="77"/>
    </row>
    <row r="104" spans="2:8" s="21" customFormat="1" ht="45">
      <c r="B104" s="31" t="s">
        <v>1505</v>
      </c>
      <c r="C104" s="33" t="s">
        <v>1739</v>
      </c>
      <c r="D104" s="35" t="s">
        <v>1740</v>
      </c>
      <c r="E104" s="35"/>
      <c r="F104" s="37" t="s">
        <v>1741</v>
      </c>
      <c r="G104" s="39">
        <v>2520</v>
      </c>
      <c r="H104" s="77"/>
    </row>
    <row r="105" spans="2:8" s="21" customFormat="1" ht="45">
      <c r="B105" s="31" t="s">
        <v>1505</v>
      </c>
      <c r="C105" s="33" t="s">
        <v>1742</v>
      </c>
      <c r="D105" s="35" t="s">
        <v>1743</v>
      </c>
      <c r="E105" s="35"/>
      <c r="F105" s="37" t="s">
        <v>1744</v>
      </c>
      <c r="G105" s="39">
        <v>4480</v>
      </c>
      <c r="H105" s="77"/>
    </row>
    <row r="106" spans="2:8" s="21" customFormat="1" ht="45">
      <c r="B106" s="31" t="s">
        <v>1505</v>
      </c>
      <c r="C106" s="33" t="s">
        <v>1745</v>
      </c>
      <c r="D106" s="35" t="s">
        <v>1746</v>
      </c>
      <c r="E106" s="35"/>
      <c r="F106" s="37" t="s">
        <v>1747</v>
      </c>
      <c r="G106" s="39">
        <v>6300</v>
      </c>
      <c r="H106" s="77"/>
    </row>
    <row r="107" spans="2:8" s="21" customFormat="1" ht="45">
      <c r="B107" s="31" t="s">
        <v>1505</v>
      </c>
      <c r="C107" s="33" t="s">
        <v>1748</v>
      </c>
      <c r="D107" s="35" t="s">
        <v>1749</v>
      </c>
      <c r="E107" s="35"/>
      <c r="F107" s="37" t="s">
        <v>1750</v>
      </c>
      <c r="G107" s="39">
        <v>8820</v>
      </c>
      <c r="H107" s="77"/>
    </row>
    <row r="108" spans="2:8" s="21" customFormat="1" ht="45">
      <c r="B108" s="31" t="s">
        <v>1505</v>
      </c>
      <c r="C108" s="33" t="s">
        <v>1751</v>
      </c>
      <c r="D108" s="35" t="s">
        <v>1752</v>
      </c>
      <c r="E108" s="35"/>
      <c r="F108" s="37" t="s">
        <v>1753</v>
      </c>
      <c r="G108" s="39">
        <v>11760</v>
      </c>
      <c r="H108" s="77"/>
    </row>
    <row r="109" spans="2:8" ht="24.6">
      <c r="B109" s="28" t="s">
        <v>1754</v>
      </c>
      <c r="C109" s="30"/>
      <c r="D109" s="30"/>
      <c r="E109" s="30"/>
      <c r="F109" s="30"/>
      <c r="G109" s="75"/>
      <c r="H109" s="12"/>
    </row>
    <row r="110" spans="2:8" s="21" customFormat="1" ht="56.25" customHeight="1">
      <c r="B110" s="45" t="s">
        <v>1505</v>
      </c>
      <c r="C110" s="47" t="s">
        <v>1755</v>
      </c>
      <c r="D110" s="49" t="s">
        <v>1756</v>
      </c>
      <c r="E110" s="80"/>
      <c r="F110" s="51" t="s">
        <v>1757</v>
      </c>
      <c r="G110" s="53">
        <v>472</v>
      </c>
      <c r="H110" s="77"/>
    </row>
    <row r="111" spans="2:8" s="21" customFormat="1" ht="45">
      <c r="B111" s="45" t="s">
        <v>1505</v>
      </c>
      <c r="C111" s="47" t="s">
        <v>1758</v>
      </c>
      <c r="D111" s="49" t="s">
        <v>1759</v>
      </c>
      <c r="E111" s="49"/>
      <c r="F111" s="51" t="s">
        <v>1760</v>
      </c>
      <c r="G111" s="53">
        <v>9424</v>
      </c>
      <c r="H111" s="77"/>
    </row>
    <row r="112" spans="2:8" s="21" customFormat="1" ht="45">
      <c r="B112" s="45" t="s">
        <v>1505</v>
      </c>
      <c r="C112" s="47" t="s">
        <v>1761</v>
      </c>
      <c r="D112" s="49" t="s">
        <v>1762</v>
      </c>
      <c r="E112" s="49"/>
      <c r="F112" s="51" t="s">
        <v>1763</v>
      </c>
      <c r="G112" s="53">
        <v>23560</v>
      </c>
      <c r="H112" s="77"/>
    </row>
    <row r="113" spans="2:8" s="21" customFormat="1" ht="45">
      <c r="B113" s="45" t="s">
        <v>1505</v>
      </c>
      <c r="C113" s="47" t="s">
        <v>1764</v>
      </c>
      <c r="D113" s="49" t="s">
        <v>1765</v>
      </c>
      <c r="E113" s="49"/>
      <c r="F113" s="51" t="s">
        <v>1766</v>
      </c>
      <c r="G113" s="53">
        <v>47120</v>
      </c>
      <c r="H113" s="77"/>
    </row>
    <row r="114" spans="2:8" s="21" customFormat="1" ht="66.75" customHeight="1">
      <c r="B114" s="45" t="s">
        <v>1483</v>
      </c>
      <c r="C114" s="47" t="s">
        <v>1767</v>
      </c>
      <c r="D114" s="49" t="s">
        <v>1768</v>
      </c>
      <c r="E114" s="49"/>
      <c r="F114" s="51" t="s">
        <v>1769</v>
      </c>
      <c r="G114" s="53">
        <v>903</v>
      </c>
      <c r="H114" s="77"/>
    </row>
    <row r="115" spans="2:8" s="21" customFormat="1" ht="67.5" customHeight="1">
      <c r="B115" s="45" t="s">
        <v>1483</v>
      </c>
      <c r="C115" s="47" t="s">
        <v>1770</v>
      </c>
      <c r="D115" s="49" t="s">
        <v>1771</v>
      </c>
      <c r="E115" s="49"/>
      <c r="F115" s="51" t="s">
        <v>1772</v>
      </c>
      <c r="G115" s="53">
        <v>975</v>
      </c>
      <c r="H115" s="77"/>
    </row>
    <row r="116" spans="2:8" s="21" customFormat="1" ht="60">
      <c r="B116" s="45" t="s">
        <v>1483</v>
      </c>
      <c r="C116" s="47" t="s">
        <v>1773</v>
      </c>
      <c r="D116" s="49" t="s">
        <v>1774</v>
      </c>
      <c r="E116" s="49"/>
      <c r="F116" s="51" t="s">
        <v>1775</v>
      </c>
      <c r="G116" s="53">
        <v>1165</v>
      </c>
      <c r="H116" s="77"/>
    </row>
    <row r="117" spans="2:8" s="21" customFormat="1" ht="75">
      <c r="B117" s="45" t="s">
        <v>1483</v>
      </c>
      <c r="C117" s="47" t="s">
        <v>1776</v>
      </c>
      <c r="D117" s="49" t="s">
        <v>1777</v>
      </c>
      <c r="E117" s="49"/>
      <c r="F117" s="51" t="s">
        <v>1778</v>
      </c>
      <c r="G117" s="53">
        <v>1445</v>
      </c>
      <c r="H117" s="77"/>
    </row>
    <row r="118" spans="2:8" ht="24.6">
      <c r="B118" s="28" t="s">
        <v>1779</v>
      </c>
      <c r="C118" s="30"/>
      <c r="D118" s="30"/>
      <c r="E118" s="30"/>
      <c r="F118" s="30"/>
      <c r="G118" s="75"/>
      <c r="H118" s="12"/>
    </row>
    <row r="119" spans="2:8" s="21" customFormat="1" ht="36.75" customHeight="1">
      <c r="B119" s="31" t="s">
        <v>1505</v>
      </c>
      <c r="C119" s="33" t="s">
        <v>1780</v>
      </c>
      <c r="D119" s="35" t="s">
        <v>1781</v>
      </c>
      <c r="E119" s="78"/>
      <c r="F119" s="37" t="s">
        <v>1781</v>
      </c>
      <c r="G119" s="39">
        <v>796</v>
      </c>
      <c r="H119" s="77"/>
    </row>
    <row r="120" spans="2:8" s="21" customFormat="1" ht="45">
      <c r="B120" s="31" t="s">
        <v>1505</v>
      </c>
      <c r="C120" s="33" t="s">
        <v>1782</v>
      </c>
      <c r="D120" s="35" t="s">
        <v>1783</v>
      </c>
      <c r="E120" s="78"/>
      <c r="F120" s="37" t="s">
        <v>1783</v>
      </c>
      <c r="G120" s="39">
        <v>1592</v>
      </c>
      <c r="H120" s="77"/>
    </row>
    <row r="121" spans="2:8" ht="24.6">
      <c r="B121" s="28" t="s">
        <v>1784</v>
      </c>
      <c r="C121" s="30"/>
      <c r="D121" s="30"/>
      <c r="E121" s="30"/>
      <c r="F121" s="30"/>
      <c r="G121" s="75"/>
      <c r="H121" s="12"/>
    </row>
    <row r="122" spans="2:8" s="21" customFormat="1" ht="60">
      <c r="B122" s="31" t="s">
        <v>1483</v>
      </c>
      <c r="C122" s="33" t="s">
        <v>1785</v>
      </c>
      <c r="D122" s="35" t="s">
        <v>1786</v>
      </c>
      <c r="E122" s="35"/>
      <c r="F122" s="37" t="s">
        <v>1787</v>
      </c>
      <c r="G122" s="39">
        <v>2931</v>
      </c>
      <c r="H122" s="77"/>
    </row>
    <row r="123" spans="2:8" s="21" customFormat="1" ht="75">
      <c r="B123" s="31" t="s">
        <v>1483</v>
      </c>
      <c r="C123" s="33" t="s">
        <v>1788</v>
      </c>
      <c r="D123" s="35" t="s">
        <v>1789</v>
      </c>
      <c r="E123" s="35"/>
      <c r="F123" s="37" t="s">
        <v>1790</v>
      </c>
      <c r="G123" s="39">
        <v>3108</v>
      </c>
      <c r="H123" s="77"/>
    </row>
    <row r="124" spans="2:8" s="21" customFormat="1" ht="90">
      <c r="B124" s="31" t="s">
        <v>1483</v>
      </c>
      <c r="C124" s="33" t="s">
        <v>1791</v>
      </c>
      <c r="D124" s="81" t="s">
        <v>1792</v>
      </c>
      <c r="E124" s="35"/>
      <c r="F124" s="37" t="s">
        <v>1793</v>
      </c>
      <c r="G124" s="39">
        <v>3566</v>
      </c>
      <c r="H124" s="77"/>
    </row>
    <row r="125" spans="2:8" s="21" customFormat="1" ht="60">
      <c r="B125" s="31" t="s">
        <v>1483</v>
      </c>
      <c r="C125" s="33" t="s">
        <v>1794</v>
      </c>
      <c r="D125" s="35" t="s">
        <v>1795</v>
      </c>
      <c r="E125" s="35"/>
      <c r="F125" s="37" t="s">
        <v>1796</v>
      </c>
      <c r="G125" s="39">
        <v>1489</v>
      </c>
      <c r="H125" s="77"/>
    </row>
    <row r="126" spans="2:8" s="21" customFormat="1" ht="75">
      <c r="B126" s="31" t="s">
        <v>1483</v>
      </c>
      <c r="C126" s="33" t="s">
        <v>1797</v>
      </c>
      <c r="D126" s="35" t="s">
        <v>1798</v>
      </c>
      <c r="E126" s="35"/>
      <c r="F126" s="37" t="s">
        <v>1799</v>
      </c>
      <c r="G126" s="39">
        <v>2125</v>
      </c>
      <c r="H126" s="77"/>
    </row>
    <row r="127" spans="2:8" s="21" customFormat="1" ht="60">
      <c r="B127" s="31" t="s">
        <v>1483</v>
      </c>
      <c r="C127" s="33" t="s">
        <v>1800</v>
      </c>
      <c r="D127" s="35" t="s">
        <v>1801</v>
      </c>
      <c r="E127" s="35"/>
      <c r="F127" s="37" t="s">
        <v>1802</v>
      </c>
      <c r="G127" s="39">
        <v>1750</v>
      </c>
      <c r="H127" s="77"/>
    </row>
    <row r="128" spans="2:8" s="21" customFormat="1" ht="75">
      <c r="B128" s="31" t="s">
        <v>1483</v>
      </c>
      <c r="C128" s="33" t="s">
        <v>1803</v>
      </c>
      <c r="D128" s="35" t="s">
        <v>1804</v>
      </c>
      <c r="E128" s="35"/>
      <c r="F128" s="37" t="s">
        <v>1805</v>
      </c>
      <c r="G128" s="39">
        <v>2006</v>
      </c>
      <c r="H128" s="77"/>
    </row>
    <row r="129" spans="2:8" s="21" customFormat="1" ht="75">
      <c r="B129" s="31" t="s">
        <v>1483</v>
      </c>
      <c r="C129" s="33" t="s">
        <v>1806</v>
      </c>
      <c r="D129" s="35" t="s">
        <v>1804</v>
      </c>
      <c r="E129" s="35"/>
      <c r="F129" s="37" t="s">
        <v>1807</v>
      </c>
      <c r="G129" s="39">
        <v>2385</v>
      </c>
      <c r="H129" s="77"/>
    </row>
    <row r="130" spans="2:8" s="21" customFormat="1" ht="75">
      <c r="B130" s="31" t="s">
        <v>1483</v>
      </c>
      <c r="C130" s="33" t="s">
        <v>1808</v>
      </c>
      <c r="D130" s="35" t="s">
        <v>1809</v>
      </c>
      <c r="E130" s="35"/>
      <c r="F130" s="37" t="s">
        <v>1810</v>
      </c>
      <c r="G130" s="39">
        <v>1489</v>
      </c>
      <c r="H130" s="77"/>
    </row>
    <row r="131" spans="2:8" s="21" customFormat="1" ht="90">
      <c r="B131" s="31" t="s">
        <v>1483</v>
      </c>
      <c r="C131" s="33" t="s">
        <v>1811</v>
      </c>
      <c r="D131" s="35" t="s">
        <v>1812</v>
      </c>
      <c r="E131" s="35"/>
      <c r="F131" s="37" t="s">
        <v>1813</v>
      </c>
      <c r="G131" s="39">
        <v>2125</v>
      </c>
      <c r="H131" s="77"/>
    </row>
    <row r="132" spans="2:8" s="21" customFormat="1" ht="90">
      <c r="B132" s="31" t="s">
        <v>1483</v>
      </c>
      <c r="C132" s="33" t="s">
        <v>1814</v>
      </c>
      <c r="D132" s="35" t="s">
        <v>1815</v>
      </c>
      <c r="E132" s="35"/>
      <c r="F132" s="37" t="s">
        <v>1816</v>
      </c>
      <c r="G132" s="39">
        <v>2997</v>
      </c>
      <c r="H132" s="77"/>
    </row>
    <row r="133" spans="2:8" s="21" customFormat="1" ht="30">
      <c r="B133" s="31" t="s">
        <v>1505</v>
      </c>
      <c r="C133" s="33" t="s">
        <v>1817</v>
      </c>
      <c r="D133" s="35" t="s">
        <v>1818</v>
      </c>
      <c r="E133" s="35"/>
      <c r="F133" s="37" t="s">
        <v>1818</v>
      </c>
      <c r="G133" s="39" t="s">
        <v>4211</v>
      </c>
      <c r="H133" s="77"/>
    </row>
    <row r="134" spans="2:8" s="21" customFormat="1" ht="30">
      <c r="B134" s="31" t="s">
        <v>1505</v>
      </c>
      <c r="C134" s="33" t="s">
        <v>1819</v>
      </c>
      <c r="D134" s="35" t="s">
        <v>1820</v>
      </c>
      <c r="E134" s="35"/>
      <c r="F134" s="37" t="s">
        <v>1820</v>
      </c>
      <c r="G134" s="39">
        <v>1390</v>
      </c>
      <c r="H134" s="77"/>
    </row>
    <row r="135" spans="2:8" s="21" customFormat="1" ht="30">
      <c r="B135" s="31" t="s">
        <v>1505</v>
      </c>
      <c r="C135" s="33" t="s">
        <v>1821</v>
      </c>
      <c r="D135" s="35" t="s">
        <v>1822</v>
      </c>
      <c r="E135" s="35"/>
      <c r="F135" s="37" t="s">
        <v>1822</v>
      </c>
      <c r="G135" s="39">
        <v>3334</v>
      </c>
      <c r="H135" s="77"/>
    </row>
    <row r="136" spans="2:8" s="21" customFormat="1" ht="30">
      <c r="B136" s="31" t="s">
        <v>1505</v>
      </c>
      <c r="C136" s="33" t="s">
        <v>1823</v>
      </c>
      <c r="D136" s="35" t="s">
        <v>1824</v>
      </c>
      <c r="E136" s="35"/>
      <c r="F136" s="37" t="s">
        <v>1824</v>
      </c>
      <c r="G136" s="39">
        <v>1216</v>
      </c>
      <c r="H136" s="77"/>
    </row>
    <row r="137" spans="2:8" s="21" customFormat="1" ht="30">
      <c r="B137" s="31" t="s">
        <v>1505</v>
      </c>
      <c r="C137" s="33" t="s">
        <v>1825</v>
      </c>
      <c r="D137" s="35" t="s">
        <v>1826</v>
      </c>
      <c r="E137" s="35"/>
      <c r="F137" s="37" t="s">
        <v>1826</v>
      </c>
      <c r="G137" s="39">
        <v>1875</v>
      </c>
      <c r="H137" s="77"/>
    </row>
    <row r="138" spans="2:8" s="21" customFormat="1" ht="30">
      <c r="B138" s="31" t="s">
        <v>1505</v>
      </c>
      <c r="C138" s="33" t="s">
        <v>1827</v>
      </c>
      <c r="D138" s="35" t="s">
        <v>1828</v>
      </c>
      <c r="E138" s="35"/>
      <c r="F138" s="37" t="s">
        <v>1828</v>
      </c>
      <c r="G138" s="39">
        <v>869</v>
      </c>
      <c r="H138" s="77"/>
    </row>
    <row r="139" spans="2:8" s="21" customFormat="1" ht="30">
      <c r="B139" s="31" t="s">
        <v>1505</v>
      </c>
      <c r="C139" s="33" t="s">
        <v>1829</v>
      </c>
      <c r="D139" s="35" t="s">
        <v>1830</v>
      </c>
      <c r="E139" s="35"/>
      <c r="F139" s="37" t="s">
        <v>1830</v>
      </c>
      <c r="G139" s="39">
        <v>521</v>
      </c>
      <c r="H139" s="77"/>
    </row>
    <row r="140" spans="2:8" s="21" customFormat="1" ht="30">
      <c r="B140" s="31" t="s">
        <v>1505</v>
      </c>
      <c r="C140" s="33" t="s">
        <v>1831</v>
      </c>
      <c r="D140" s="35" t="s">
        <v>1832</v>
      </c>
      <c r="E140" s="35"/>
      <c r="F140" s="37" t="s">
        <v>1832</v>
      </c>
      <c r="G140" s="39">
        <v>869</v>
      </c>
      <c r="H140" s="77"/>
    </row>
    <row r="141" spans="2:8" s="21" customFormat="1" ht="30">
      <c r="B141" s="31" t="s">
        <v>1505</v>
      </c>
      <c r="C141" s="33" t="s">
        <v>1833</v>
      </c>
      <c r="D141" s="35" t="s">
        <v>1834</v>
      </c>
      <c r="E141" s="35"/>
      <c r="F141" s="37" t="s">
        <v>1834</v>
      </c>
      <c r="G141" s="39">
        <v>903</v>
      </c>
      <c r="H141" s="77"/>
    </row>
    <row r="142" spans="2:8" ht="24.6">
      <c r="B142" s="28" t="s">
        <v>1835</v>
      </c>
      <c r="C142" s="30"/>
      <c r="D142" s="30"/>
      <c r="E142" s="30"/>
      <c r="F142" s="30"/>
      <c r="G142" s="75"/>
      <c r="H142" s="12"/>
    </row>
    <row r="143" spans="2:8" s="21" customFormat="1" ht="30">
      <c r="B143" s="31" t="s">
        <v>1836</v>
      </c>
      <c r="C143" s="33" t="s">
        <v>1837</v>
      </c>
      <c r="D143" s="35" t="s">
        <v>1838</v>
      </c>
      <c r="E143" s="35"/>
      <c r="F143" s="37" t="s">
        <v>1839</v>
      </c>
      <c r="G143" s="39">
        <v>12870</v>
      </c>
      <c r="H143" s="77"/>
    </row>
    <row r="144" spans="2:8" s="21" customFormat="1" ht="30">
      <c r="B144" s="31" t="s">
        <v>1836</v>
      </c>
      <c r="C144" s="33" t="s">
        <v>1840</v>
      </c>
      <c r="D144" s="35" t="s">
        <v>1841</v>
      </c>
      <c r="E144" s="35"/>
      <c r="F144" s="37" t="s">
        <v>1842</v>
      </c>
      <c r="G144" s="39">
        <v>14974</v>
      </c>
      <c r="H144" s="77"/>
    </row>
    <row r="145" spans="2:8" s="21" customFormat="1" ht="30">
      <c r="B145" s="31" t="s">
        <v>1836</v>
      </c>
      <c r="C145" s="33" t="s">
        <v>1843</v>
      </c>
      <c r="D145" s="35" t="s">
        <v>1844</v>
      </c>
      <c r="E145" s="35"/>
      <c r="F145" s="37" t="s">
        <v>1845</v>
      </c>
      <c r="G145" s="39">
        <v>15646</v>
      </c>
      <c r="H145" s="77"/>
    </row>
    <row r="146" spans="2:8" s="21" customFormat="1" ht="30">
      <c r="B146" s="31" t="s">
        <v>1836</v>
      </c>
      <c r="C146" s="33" t="s">
        <v>1846</v>
      </c>
      <c r="D146" s="35" t="s">
        <v>1847</v>
      </c>
      <c r="E146" s="35"/>
      <c r="F146" s="37" t="s">
        <v>1848</v>
      </c>
      <c r="G146" s="39">
        <v>16736</v>
      </c>
      <c r="H146" s="77"/>
    </row>
    <row r="147" spans="2:8" s="21" customFormat="1" ht="30">
      <c r="B147" s="31" t="s">
        <v>1836</v>
      </c>
      <c r="C147" s="33" t="s">
        <v>1849</v>
      </c>
      <c r="D147" s="35" t="s">
        <v>1850</v>
      </c>
      <c r="E147" s="35"/>
      <c r="F147" s="37" t="s">
        <v>1851</v>
      </c>
      <c r="G147" s="39">
        <v>19972</v>
      </c>
      <c r="H147" s="77"/>
    </row>
    <row r="148" spans="2:8" s="21" customFormat="1" ht="30">
      <c r="B148" s="31" t="s">
        <v>1836</v>
      </c>
      <c r="C148" s="33" t="s">
        <v>1852</v>
      </c>
      <c r="D148" s="35" t="s">
        <v>1853</v>
      </c>
      <c r="E148" s="35"/>
      <c r="F148" s="37" t="s">
        <v>1854</v>
      </c>
      <c r="G148" s="39">
        <v>5670</v>
      </c>
      <c r="H148" s="77"/>
    </row>
    <row r="149" spans="2:8" s="21" customFormat="1" ht="30">
      <c r="B149" s="31" t="s">
        <v>1836</v>
      </c>
      <c r="C149" s="33" t="s">
        <v>1855</v>
      </c>
      <c r="D149" s="35" t="s">
        <v>1856</v>
      </c>
      <c r="E149" s="35"/>
      <c r="F149" s="37" t="s">
        <v>1857</v>
      </c>
      <c r="G149" s="39">
        <v>7590</v>
      </c>
      <c r="H149" s="77"/>
    </row>
    <row r="150" spans="2:8" s="21" customFormat="1" ht="30">
      <c r="B150" s="31" t="s">
        <v>1836</v>
      </c>
      <c r="C150" s="33" t="s">
        <v>1858</v>
      </c>
      <c r="D150" s="35" t="s">
        <v>1859</v>
      </c>
      <c r="E150" s="35"/>
      <c r="F150" s="37" t="s">
        <v>1860</v>
      </c>
      <c r="G150" s="39">
        <v>52</v>
      </c>
      <c r="H150" s="77"/>
    </row>
    <row r="151" spans="2:8" s="21" customFormat="1" ht="30">
      <c r="B151" s="31" t="s">
        <v>1836</v>
      </c>
      <c r="C151" s="33" t="s">
        <v>1861</v>
      </c>
      <c r="D151" s="35" t="s">
        <v>1862</v>
      </c>
      <c r="E151" s="35"/>
      <c r="F151" s="37" t="s">
        <v>1862</v>
      </c>
      <c r="G151" s="39">
        <v>616</v>
      </c>
      <c r="H151" s="77"/>
    </row>
    <row r="152" spans="2:8" s="21" customFormat="1" ht="45">
      <c r="B152" s="31" t="s">
        <v>1836</v>
      </c>
      <c r="C152" s="33" t="s">
        <v>1863</v>
      </c>
      <c r="D152" s="35" t="s">
        <v>1864</v>
      </c>
      <c r="E152" s="35"/>
      <c r="F152" s="37" t="s">
        <v>1864</v>
      </c>
      <c r="G152" s="39">
        <v>296</v>
      </c>
      <c r="H152" s="77"/>
    </row>
    <row r="153" spans="2:8" s="21" customFormat="1" ht="60">
      <c r="B153" s="31" t="s">
        <v>1836</v>
      </c>
      <c r="C153" s="33" t="s">
        <v>1865</v>
      </c>
      <c r="D153" s="35" t="s">
        <v>1866</v>
      </c>
      <c r="E153" s="35"/>
      <c r="F153" s="37" t="s">
        <v>1866</v>
      </c>
      <c r="G153" s="39">
        <v>1166</v>
      </c>
      <c r="H153" s="77"/>
    </row>
    <row r="154" spans="2:8" s="21" customFormat="1" ht="30">
      <c r="B154" s="31" t="s">
        <v>1836</v>
      </c>
      <c r="C154" s="33" t="s">
        <v>1867</v>
      </c>
      <c r="D154" s="35" t="s">
        <v>1868</v>
      </c>
      <c r="E154" s="35"/>
      <c r="F154" s="37" t="s">
        <v>1868</v>
      </c>
      <c r="G154" s="39">
        <v>66</v>
      </c>
      <c r="H154" s="77"/>
    </row>
    <row r="155" spans="2:8" s="21" customFormat="1" ht="24.6">
      <c r="B155" s="28" t="s">
        <v>1869</v>
      </c>
      <c r="C155" s="29"/>
      <c r="D155" s="30"/>
      <c r="E155" s="30"/>
      <c r="F155" s="30"/>
      <c r="G155" s="75"/>
      <c r="H155" s="77"/>
    </row>
    <row r="156" spans="2:8" s="21" customFormat="1" ht="35.25" customHeight="1">
      <c r="B156" s="31" t="s">
        <v>1870</v>
      </c>
      <c r="C156" s="33" t="s">
        <v>1871</v>
      </c>
      <c r="D156" s="34" t="s">
        <v>1872</v>
      </c>
      <c r="E156" s="36"/>
      <c r="F156" s="31" t="s">
        <v>1873</v>
      </c>
      <c r="G156" s="39">
        <v>7362</v>
      </c>
      <c r="H156" s="77"/>
    </row>
    <row r="157" spans="2:8" s="21" customFormat="1" ht="45" customHeight="1">
      <c r="B157" s="31" t="s">
        <v>1870</v>
      </c>
      <c r="C157" s="33" t="s">
        <v>1874</v>
      </c>
      <c r="D157" s="34" t="s">
        <v>1875</v>
      </c>
      <c r="E157" s="36"/>
      <c r="F157" s="58" t="s">
        <v>1876</v>
      </c>
      <c r="G157" s="39">
        <v>109</v>
      </c>
      <c r="H157" s="77"/>
    </row>
    <row r="158" spans="2:8" s="21" customFormat="1" ht="45" customHeight="1">
      <c r="B158" s="31" t="s">
        <v>1870</v>
      </c>
      <c r="C158" s="33" t="s">
        <v>1877</v>
      </c>
      <c r="D158" s="34" t="s">
        <v>1878</v>
      </c>
      <c r="E158" s="36"/>
      <c r="F158" s="58" t="s">
        <v>1879</v>
      </c>
      <c r="G158" s="39">
        <v>144</v>
      </c>
      <c r="H158" s="77"/>
    </row>
    <row r="159" spans="2:8" s="21" customFormat="1" ht="45" customHeight="1">
      <c r="B159" s="31" t="s">
        <v>1870</v>
      </c>
      <c r="C159" s="33" t="s">
        <v>1880</v>
      </c>
      <c r="D159" s="34" t="s">
        <v>1881</v>
      </c>
      <c r="E159" s="36"/>
      <c r="F159" s="58" t="s">
        <v>1882</v>
      </c>
      <c r="G159" s="39">
        <v>187</v>
      </c>
      <c r="H159" s="77"/>
    </row>
    <row r="160" spans="2:8" s="21" customFormat="1" ht="45" customHeight="1">
      <c r="B160" s="31" t="s">
        <v>1870</v>
      </c>
      <c r="C160" s="33" t="s">
        <v>1883</v>
      </c>
      <c r="D160" s="34" t="s">
        <v>1884</v>
      </c>
      <c r="E160" s="36"/>
      <c r="F160" s="58" t="s">
        <v>1885</v>
      </c>
      <c r="G160" s="39">
        <v>218</v>
      </c>
      <c r="H160" s="77"/>
    </row>
    <row r="161" spans="2:8" s="21" customFormat="1" ht="45" customHeight="1">
      <c r="B161" s="31" t="s">
        <v>1870</v>
      </c>
      <c r="C161" s="33" t="s">
        <v>1886</v>
      </c>
      <c r="D161" s="34" t="s">
        <v>1887</v>
      </c>
      <c r="E161" s="36"/>
      <c r="F161" s="58" t="s">
        <v>1888</v>
      </c>
      <c r="G161" s="39">
        <v>399</v>
      </c>
      <c r="H161" s="77"/>
    </row>
    <row r="162" spans="2:8" s="21" customFormat="1" ht="45" customHeight="1">
      <c r="B162" s="31" t="s">
        <v>1870</v>
      </c>
      <c r="C162" s="33" t="s">
        <v>1889</v>
      </c>
      <c r="D162" s="34" t="s">
        <v>1890</v>
      </c>
      <c r="E162" s="36"/>
      <c r="F162" s="58" t="s">
        <v>1891</v>
      </c>
      <c r="G162" s="39">
        <v>491</v>
      </c>
      <c r="H162" s="77"/>
    </row>
    <row r="163" spans="2:8" s="21" customFormat="1" ht="45" customHeight="1">
      <c r="B163" s="31" t="s">
        <v>1870</v>
      </c>
      <c r="C163" s="33" t="s">
        <v>1892</v>
      </c>
      <c r="D163" s="34" t="s">
        <v>1893</v>
      </c>
      <c r="E163" s="36"/>
      <c r="F163" s="58" t="s">
        <v>1894</v>
      </c>
      <c r="G163" s="39">
        <v>620</v>
      </c>
      <c r="H163" s="77"/>
    </row>
    <row r="164" spans="2:8" s="21" customFormat="1" ht="50.25" customHeight="1">
      <c r="B164" s="31" t="s">
        <v>1870</v>
      </c>
      <c r="C164" s="33" t="s">
        <v>1895</v>
      </c>
      <c r="D164" s="34" t="s">
        <v>1896</v>
      </c>
      <c r="E164" s="36"/>
      <c r="F164" s="58" t="s">
        <v>1876</v>
      </c>
      <c r="G164" s="39">
        <v>106</v>
      </c>
      <c r="H164" s="77"/>
    </row>
    <row r="165" spans="2:8" s="21" customFormat="1" ht="50.25" customHeight="1">
      <c r="B165" s="31" t="s">
        <v>1870</v>
      </c>
      <c r="C165" s="33" t="s">
        <v>1897</v>
      </c>
      <c r="D165" s="34" t="s">
        <v>1898</v>
      </c>
      <c r="E165" s="36"/>
      <c r="F165" s="58" t="s">
        <v>1879</v>
      </c>
      <c r="G165" s="39">
        <v>142</v>
      </c>
      <c r="H165" s="77"/>
    </row>
    <row r="166" spans="2:8" s="21" customFormat="1" ht="50.25" customHeight="1">
      <c r="B166" s="31" t="s">
        <v>1870</v>
      </c>
      <c r="C166" s="33" t="s">
        <v>1899</v>
      </c>
      <c r="D166" s="34" t="s">
        <v>1900</v>
      </c>
      <c r="E166" s="36"/>
      <c r="F166" s="58" t="s">
        <v>1882</v>
      </c>
      <c r="G166" s="39">
        <v>184</v>
      </c>
      <c r="H166" s="77"/>
    </row>
    <row r="167" spans="2:8" s="21" customFormat="1" ht="50.25" customHeight="1">
      <c r="B167" s="31" t="s">
        <v>1870</v>
      </c>
      <c r="C167" s="33" t="s">
        <v>1901</v>
      </c>
      <c r="D167" s="34" t="s">
        <v>1902</v>
      </c>
      <c r="E167" s="36"/>
      <c r="F167" s="58" t="s">
        <v>1885</v>
      </c>
      <c r="G167" s="39">
        <v>215</v>
      </c>
      <c r="H167" s="77"/>
    </row>
    <row r="168" spans="2:8" s="21" customFormat="1" ht="50.25" customHeight="1">
      <c r="B168" s="31" t="s">
        <v>1870</v>
      </c>
      <c r="C168" s="33" t="s">
        <v>1903</v>
      </c>
      <c r="D168" s="34" t="s">
        <v>1904</v>
      </c>
      <c r="E168" s="36"/>
      <c r="F168" s="58" t="s">
        <v>1888</v>
      </c>
      <c r="G168" s="39">
        <v>396</v>
      </c>
      <c r="H168" s="77"/>
    </row>
    <row r="169" spans="2:8" s="21" customFormat="1" ht="50.25" customHeight="1">
      <c r="B169" s="31" t="s">
        <v>1870</v>
      </c>
      <c r="C169" s="33" t="s">
        <v>1905</v>
      </c>
      <c r="D169" s="34" t="s">
        <v>1906</v>
      </c>
      <c r="E169" s="36"/>
      <c r="F169" s="58" t="s">
        <v>1891</v>
      </c>
      <c r="G169" s="39">
        <v>488</v>
      </c>
      <c r="H169" s="77"/>
    </row>
    <row r="170" spans="2:8" s="21" customFormat="1" ht="50.25" customHeight="1">
      <c r="B170" s="31" t="s">
        <v>1870</v>
      </c>
      <c r="C170" s="33" t="s">
        <v>1907</v>
      </c>
      <c r="D170" s="34" t="s">
        <v>1908</v>
      </c>
      <c r="E170" s="36"/>
      <c r="F170" s="58" t="s">
        <v>1894</v>
      </c>
      <c r="G170" s="39">
        <v>617</v>
      </c>
      <c r="H170" s="77"/>
    </row>
    <row r="171" spans="2:8" s="21" customFormat="1" ht="45" customHeight="1">
      <c r="B171" s="31" t="s">
        <v>1870</v>
      </c>
      <c r="C171" s="33" t="s">
        <v>1909</v>
      </c>
      <c r="D171" s="34" t="s">
        <v>1910</v>
      </c>
      <c r="E171" s="36"/>
      <c r="F171" s="58" t="s">
        <v>1911</v>
      </c>
      <c r="G171" s="39">
        <v>237</v>
      </c>
      <c r="H171" s="77"/>
    </row>
    <row r="172" spans="2:8" s="21" customFormat="1" ht="45" customHeight="1">
      <c r="B172" s="31" t="s">
        <v>1870</v>
      </c>
      <c r="C172" s="33" t="s">
        <v>1912</v>
      </c>
      <c r="D172" s="34" t="s">
        <v>1913</v>
      </c>
      <c r="E172" s="36"/>
      <c r="F172" s="58" t="s">
        <v>1914</v>
      </c>
      <c r="G172" s="39">
        <v>310</v>
      </c>
      <c r="H172" s="77"/>
    </row>
    <row r="173" spans="2:8" s="21" customFormat="1" ht="45" customHeight="1">
      <c r="B173" s="45" t="s">
        <v>1870</v>
      </c>
      <c r="C173" s="47" t="s">
        <v>1915</v>
      </c>
      <c r="D173" s="48" t="s">
        <v>1916</v>
      </c>
      <c r="E173" s="50"/>
      <c r="F173" s="60" t="s">
        <v>1917</v>
      </c>
      <c r="G173" s="53">
        <v>440</v>
      </c>
      <c r="H173" s="77"/>
    </row>
    <row r="174" spans="2:8" s="21" customFormat="1" ht="45" customHeight="1">
      <c r="B174" s="31" t="s">
        <v>1870</v>
      </c>
      <c r="C174" s="33" t="s">
        <v>1918</v>
      </c>
      <c r="D174" s="34" t="s">
        <v>1919</v>
      </c>
      <c r="E174" s="36"/>
      <c r="F174" s="58" t="s">
        <v>1920</v>
      </c>
      <c r="G174" s="39">
        <v>563</v>
      </c>
      <c r="H174" s="77"/>
    </row>
    <row r="175" spans="2:8" s="21" customFormat="1" ht="45" customHeight="1">
      <c r="B175" s="31" t="s">
        <v>1870</v>
      </c>
      <c r="C175" s="33" t="s">
        <v>1921</v>
      </c>
      <c r="D175" s="34" t="s">
        <v>1922</v>
      </c>
      <c r="E175" s="36"/>
      <c r="F175" s="58" t="s">
        <v>1923</v>
      </c>
      <c r="G175" s="39">
        <v>677</v>
      </c>
      <c r="H175" s="77"/>
    </row>
    <row r="176" spans="2:8" s="21" customFormat="1" ht="45" customHeight="1">
      <c r="B176" s="31" t="s">
        <v>1870</v>
      </c>
      <c r="C176" s="33" t="s">
        <v>1924</v>
      </c>
      <c r="D176" s="34" t="s">
        <v>1925</v>
      </c>
      <c r="E176" s="36"/>
      <c r="F176" s="58" t="s">
        <v>1926</v>
      </c>
      <c r="G176" s="39">
        <v>843</v>
      </c>
      <c r="H176" s="77"/>
    </row>
    <row r="177" spans="2:8" s="21" customFormat="1" ht="45" customHeight="1">
      <c r="B177" s="31" t="s">
        <v>1870</v>
      </c>
      <c r="C177" s="33" t="s">
        <v>1927</v>
      </c>
      <c r="D177" s="34" t="s">
        <v>1928</v>
      </c>
      <c r="E177" s="36"/>
      <c r="F177" s="58" t="s">
        <v>1929</v>
      </c>
      <c r="G177" s="39">
        <v>963</v>
      </c>
      <c r="H177" s="77"/>
    </row>
    <row r="178" spans="2:8" s="21" customFormat="1" ht="45" customHeight="1">
      <c r="B178" s="31" t="s">
        <v>1870</v>
      </c>
      <c r="C178" s="33" t="s">
        <v>1930</v>
      </c>
      <c r="D178" s="34" t="s">
        <v>1931</v>
      </c>
      <c r="E178" s="36"/>
      <c r="F178" s="58" t="s">
        <v>1932</v>
      </c>
      <c r="G178" s="39">
        <v>1163</v>
      </c>
      <c r="H178" s="77"/>
    </row>
    <row r="179" spans="2:8" s="21" customFormat="1" ht="45" customHeight="1">
      <c r="B179" s="31" t="s">
        <v>1870</v>
      </c>
      <c r="C179" s="33" t="s">
        <v>1933</v>
      </c>
      <c r="D179" s="34" t="s">
        <v>1934</v>
      </c>
      <c r="E179" s="36"/>
      <c r="F179" s="58" t="s">
        <v>1935</v>
      </c>
      <c r="G179" s="39">
        <v>1210</v>
      </c>
      <c r="H179" s="77"/>
    </row>
    <row r="180" spans="2:8" s="21" customFormat="1" ht="45" customHeight="1">
      <c r="B180" s="31" t="s">
        <v>1870</v>
      </c>
      <c r="C180" s="33" t="s">
        <v>1936</v>
      </c>
      <c r="D180" s="34" t="s">
        <v>1910</v>
      </c>
      <c r="E180" s="36"/>
      <c r="F180" s="58" t="s">
        <v>1911</v>
      </c>
      <c r="G180" s="39">
        <v>227</v>
      </c>
      <c r="H180" s="77"/>
    </row>
    <row r="181" spans="2:8" s="21" customFormat="1" ht="45" customHeight="1">
      <c r="B181" s="31" t="s">
        <v>1870</v>
      </c>
      <c r="C181" s="33" t="s">
        <v>1937</v>
      </c>
      <c r="D181" s="34" t="s">
        <v>1913</v>
      </c>
      <c r="E181" s="36"/>
      <c r="F181" s="58" t="s">
        <v>1914</v>
      </c>
      <c r="G181" s="39">
        <v>295</v>
      </c>
      <c r="H181" s="77"/>
    </row>
    <row r="182" spans="2:8" s="21" customFormat="1" ht="45" customHeight="1">
      <c r="B182" s="45" t="s">
        <v>1870</v>
      </c>
      <c r="C182" s="47" t="s">
        <v>1938</v>
      </c>
      <c r="D182" s="48" t="s">
        <v>1916</v>
      </c>
      <c r="E182" s="50"/>
      <c r="F182" s="60" t="s">
        <v>1917</v>
      </c>
      <c r="G182" s="53">
        <v>421</v>
      </c>
      <c r="H182" s="77"/>
    </row>
    <row r="183" spans="2:8" s="21" customFormat="1" ht="45" customHeight="1">
      <c r="B183" s="31" t="s">
        <v>1870</v>
      </c>
      <c r="C183" s="33" t="s">
        <v>1939</v>
      </c>
      <c r="D183" s="34" t="s">
        <v>1919</v>
      </c>
      <c r="E183" s="36"/>
      <c r="F183" s="58" t="s">
        <v>1920</v>
      </c>
      <c r="G183" s="39">
        <v>540</v>
      </c>
      <c r="H183" s="77"/>
    </row>
    <row r="184" spans="2:8" s="21" customFormat="1" ht="45" customHeight="1">
      <c r="B184" s="31" t="s">
        <v>1870</v>
      </c>
      <c r="C184" s="33" t="s">
        <v>1940</v>
      </c>
      <c r="D184" s="34" t="s">
        <v>1922</v>
      </c>
      <c r="E184" s="36"/>
      <c r="F184" s="58" t="s">
        <v>1923</v>
      </c>
      <c r="G184" s="39">
        <v>651</v>
      </c>
      <c r="H184" s="77"/>
    </row>
    <row r="185" spans="2:8" s="21" customFormat="1" ht="45" customHeight="1">
      <c r="B185" s="31" t="s">
        <v>1870</v>
      </c>
      <c r="C185" s="33" t="s">
        <v>1941</v>
      </c>
      <c r="D185" s="34" t="s">
        <v>1925</v>
      </c>
      <c r="E185" s="36"/>
      <c r="F185" s="58" t="s">
        <v>1926</v>
      </c>
      <c r="G185" s="39">
        <v>813</v>
      </c>
      <c r="H185" s="77"/>
    </row>
    <row r="186" spans="2:8" s="21" customFormat="1" ht="45" customHeight="1">
      <c r="B186" s="31" t="s">
        <v>1870</v>
      </c>
      <c r="C186" s="33" t="s">
        <v>1942</v>
      </c>
      <c r="D186" s="34" t="s">
        <v>1928</v>
      </c>
      <c r="E186" s="36"/>
      <c r="F186" s="58" t="s">
        <v>1929</v>
      </c>
      <c r="G186" s="39">
        <v>936</v>
      </c>
      <c r="H186" s="77"/>
    </row>
    <row r="187" spans="2:8" s="21" customFormat="1" ht="45" customHeight="1">
      <c r="B187" s="31" t="s">
        <v>1870</v>
      </c>
      <c r="C187" s="33" t="s">
        <v>1943</v>
      </c>
      <c r="D187" s="34" t="s">
        <v>1931</v>
      </c>
      <c r="E187" s="36"/>
      <c r="F187" s="58" t="s">
        <v>1932</v>
      </c>
      <c r="G187" s="39">
        <v>1120</v>
      </c>
      <c r="H187" s="77"/>
    </row>
    <row r="188" spans="2:8" s="21" customFormat="1" ht="45" customHeight="1">
      <c r="B188" s="31" t="s">
        <v>1870</v>
      </c>
      <c r="C188" s="33" t="s">
        <v>1944</v>
      </c>
      <c r="D188" s="34" t="s">
        <v>1934</v>
      </c>
      <c r="E188" s="36"/>
      <c r="F188" s="58" t="s">
        <v>1935</v>
      </c>
      <c r="G188" s="39">
        <v>1172</v>
      </c>
      <c r="H188" s="77"/>
    </row>
    <row r="189" spans="2:8" s="21" customFormat="1" ht="30">
      <c r="B189" s="31" t="s">
        <v>1870</v>
      </c>
      <c r="C189" s="33" t="s">
        <v>1945</v>
      </c>
      <c r="D189" s="34" t="s">
        <v>1946</v>
      </c>
      <c r="E189" s="78" t="s">
        <v>1947</v>
      </c>
      <c r="F189" s="58" t="s">
        <v>1948</v>
      </c>
      <c r="G189" s="39">
        <v>135</v>
      </c>
      <c r="H189" s="77"/>
    </row>
    <row r="190" spans="2:8" s="21" customFormat="1" ht="30">
      <c r="B190" s="31" t="s">
        <v>1870</v>
      </c>
      <c r="C190" s="33" t="s">
        <v>1949</v>
      </c>
      <c r="D190" s="34" t="s">
        <v>1950</v>
      </c>
      <c r="E190" s="78" t="s">
        <v>1947</v>
      </c>
      <c r="F190" s="58" t="s">
        <v>1951</v>
      </c>
      <c r="G190" s="39">
        <v>169</v>
      </c>
      <c r="H190" s="77"/>
    </row>
    <row r="191" spans="2:8" s="21" customFormat="1" ht="30">
      <c r="B191" s="31" t="s">
        <v>1870</v>
      </c>
      <c r="C191" s="33" t="s">
        <v>1952</v>
      </c>
      <c r="D191" s="34" t="s">
        <v>1953</v>
      </c>
      <c r="E191" s="78" t="s">
        <v>1947</v>
      </c>
      <c r="F191" s="58" t="s">
        <v>1954</v>
      </c>
      <c r="G191" s="39">
        <v>199</v>
      </c>
      <c r="H191" s="77"/>
    </row>
    <row r="192" spans="2:8" s="21" customFormat="1" ht="30">
      <c r="B192" s="31" t="s">
        <v>1870</v>
      </c>
      <c r="C192" s="33" t="s">
        <v>1955</v>
      </c>
      <c r="D192" s="34" t="s">
        <v>1956</v>
      </c>
      <c r="E192" s="78" t="s">
        <v>1947</v>
      </c>
      <c r="F192" s="58" t="s">
        <v>1957</v>
      </c>
      <c r="G192" s="39">
        <v>239</v>
      </c>
      <c r="H192" s="77"/>
    </row>
    <row r="193" spans="2:8" s="21" customFormat="1" ht="30">
      <c r="B193" s="31" t="s">
        <v>1870</v>
      </c>
      <c r="C193" s="33" t="s">
        <v>1958</v>
      </c>
      <c r="D193" s="34" t="s">
        <v>1959</v>
      </c>
      <c r="E193" s="78" t="s">
        <v>1947</v>
      </c>
      <c r="F193" s="58" t="s">
        <v>1960</v>
      </c>
      <c r="G193" s="39">
        <v>391</v>
      </c>
      <c r="H193" s="77"/>
    </row>
    <row r="194" spans="2:8" s="21" customFormat="1" ht="30">
      <c r="B194" s="31" t="s">
        <v>1870</v>
      </c>
      <c r="C194" s="33" t="s">
        <v>1961</v>
      </c>
      <c r="D194" s="34" t="s">
        <v>1962</v>
      </c>
      <c r="E194" s="78" t="s">
        <v>1947</v>
      </c>
      <c r="F194" s="58" t="s">
        <v>1963</v>
      </c>
      <c r="G194" s="39">
        <v>510</v>
      </c>
      <c r="H194" s="77"/>
    </row>
    <row r="195" spans="2:8" s="21" customFormat="1" ht="30">
      <c r="B195" s="31" t="s">
        <v>1870</v>
      </c>
      <c r="C195" s="33" t="s">
        <v>1964</v>
      </c>
      <c r="D195" s="34" t="s">
        <v>1965</v>
      </c>
      <c r="E195" s="78" t="s">
        <v>1947</v>
      </c>
      <c r="F195" s="58" t="s">
        <v>1966</v>
      </c>
      <c r="G195" s="39">
        <v>604</v>
      </c>
      <c r="H195" s="77"/>
    </row>
    <row r="196" spans="2:8" s="21" customFormat="1" ht="30">
      <c r="B196" s="31" t="s">
        <v>1870</v>
      </c>
      <c r="C196" s="33" t="s">
        <v>1967</v>
      </c>
      <c r="D196" s="34" t="s">
        <v>1968</v>
      </c>
      <c r="E196" s="78" t="s">
        <v>1947</v>
      </c>
      <c r="F196" s="58" t="s">
        <v>1969</v>
      </c>
      <c r="G196" s="39">
        <v>103</v>
      </c>
      <c r="H196" s="77"/>
    </row>
    <row r="197" spans="2:8" s="21" customFormat="1" ht="30">
      <c r="B197" s="31" t="s">
        <v>1870</v>
      </c>
      <c r="C197" s="33" t="s">
        <v>1970</v>
      </c>
      <c r="D197" s="34" t="s">
        <v>1971</v>
      </c>
      <c r="E197" s="78" t="s">
        <v>1947</v>
      </c>
      <c r="F197" s="58" t="s">
        <v>1972</v>
      </c>
      <c r="G197" s="39">
        <v>138</v>
      </c>
      <c r="H197" s="77"/>
    </row>
    <row r="198" spans="2:8" s="21" customFormat="1" ht="30">
      <c r="B198" s="31" t="s">
        <v>1870</v>
      </c>
      <c r="C198" s="33" t="s">
        <v>1973</v>
      </c>
      <c r="D198" s="34" t="s">
        <v>1974</v>
      </c>
      <c r="E198" s="78" t="s">
        <v>1947</v>
      </c>
      <c r="F198" s="58" t="s">
        <v>1975</v>
      </c>
      <c r="G198" s="39">
        <v>168</v>
      </c>
      <c r="H198" s="77"/>
    </row>
    <row r="199" spans="2:8" s="21" customFormat="1" ht="30">
      <c r="B199" s="31" t="s">
        <v>1870</v>
      </c>
      <c r="C199" s="33" t="s">
        <v>1976</v>
      </c>
      <c r="D199" s="34" t="s">
        <v>1977</v>
      </c>
      <c r="E199" s="78" t="s">
        <v>1947</v>
      </c>
      <c r="F199" s="58" t="s">
        <v>1978</v>
      </c>
      <c r="G199" s="39">
        <v>208</v>
      </c>
      <c r="H199" s="77"/>
    </row>
    <row r="200" spans="2:8" s="21" customFormat="1" ht="30">
      <c r="B200" s="31" t="s">
        <v>1870</v>
      </c>
      <c r="C200" s="33" t="s">
        <v>1979</v>
      </c>
      <c r="D200" s="34" t="s">
        <v>1980</v>
      </c>
      <c r="E200" s="78" t="s">
        <v>1947</v>
      </c>
      <c r="F200" s="58" t="s">
        <v>1981</v>
      </c>
      <c r="G200" s="39">
        <v>360</v>
      </c>
      <c r="H200" s="77"/>
    </row>
    <row r="201" spans="2:8" s="21" customFormat="1" ht="30">
      <c r="B201" s="31" t="s">
        <v>1870</v>
      </c>
      <c r="C201" s="33" t="s">
        <v>1982</v>
      </c>
      <c r="D201" s="34" t="s">
        <v>1983</v>
      </c>
      <c r="E201" s="78" t="s">
        <v>1947</v>
      </c>
      <c r="F201" s="58" t="s">
        <v>1984</v>
      </c>
      <c r="G201" s="39">
        <v>479</v>
      </c>
      <c r="H201" s="77"/>
    </row>
    <row r="202" spans="2:8" s="21" customFormat="1" ht="30">
      <c r="B202" s="31" t="s">
        <v>1870</v>
      </c>
      <c r="C202" s="33" t="s">
        <v>1985</v>
      </c>
      <c r="D202" s="34" t="s">
        <v>1986</v>
      </c>
      <c r="E202" s="78" t="s">
        <v>1947</v>
      </c>
      <c r="F202" s="58" t="s">
        <v>1987</v>
      </c>
      <c r="G202" s="39">
        <v>573</v>
      </c>
      <c r="H202" s="77"/>
    </row>
    <row r="203" spans="2:8" s="21" customFormat="1" ht="30">
      <c r="B203" s="31" t="s">
        <v>1988</v>
      </c>
      <c r="C203" s="33" t="s">
        <v>1989</v>
      </c>
      <c r="D203" s="34" t="s">
        <v>1990</v>
      </c>
      <c r="E203" s="54" t="s">
        <v>1991</v>
      </c>
      <c r="F203" s="58" t="s">
        <v>1992</v>
      </c>
      <c r="G203" s="39">
        <v>26</v>
      </c>
      <c r="H203" s="77"/>
    </row>
    <row r="204" spans="2:8" s="21" customFormat="1" ht="30">
      <c r="B204" s="31" t="s">
        <v>1988</v>
      </c>
      <c r="C204" s="33" t="s">
        <v>1993</v>
      </c>
      <c r="D204" s="34" t="s">
        <v>1994</v>
      </c>
      <c r="E204" s="54" t="s">
        <v>1991</v>
      </c>
      <c r="F204" s="58" t="s">
        <v>1995</v>
      </c>
      <c r="G204" s="39">
        <v>45</v>
      </c>
      <c r="H204" s="77"/>
    </row>
    <row r="205" spans="2:8" s="21" customFormat="1" ht="30">
      <c r="B205" s="31" t="s">
        <v>1988</v>
      </c>
      <c r="C205" s="33" t="s">
        <v>1996</v>
      </c>
      <c r="D205" s="34" t="s">
        <v>1997</v>
      </c>
      <c r="E205" s="54" t="s">
        <v>1991</v>
      </c>
      <c r="F205" s="58" t="s">
        <v>1998</v>
      </c>
      <c r="G205" s="39">
        <v>76</v>
      </c>
      <c r="H205" s="77"/>
    </row>
    <row r="206" spans="2:8" s="21" customFormat="1" ht="30">
      <c r="B206" s="31" t="s">
        <v>1988</v>
      </c>
      <c r="C206" s="33" t="s">
        <v>1999</v>
      </c>
      <c r="D206" s="34" t="s">
        <v>2000</v>
      </c>
      <c r="E206" s="54" t="s">
        <v>1991</v>
      </c>
      <c r="F206" s="58" t="s">
        <v>2001</v>
      </c>
      <c r="G206" s="39">
        <v>184</v>
      </c>
      <c r="H206" s="77"/>
    </row>
    <row r="207" spans="2:8" s="21" customFormat="1" ht="30">
      <c r="B207" s="31" t="s">
        <v>1988</v>
      </c>
      <c r="C207" s="33" t="s">
        <v>2002</v>
      </c>
      <c r="D207" s="34" t="s">
        <v>2003</v>
      </c>
      <c r="E207" s="54" t="s">
        <v>1991</v>
      </c>
      <c r="F207" s="58" t="s">
        <v>2004</v>
      </c>
      <c r="G207" s="39">
        <v>391</v>
      </c>
      <c r="H207" s="77"/>
    </row>
    <row r="208" spans="2:8" s="21" customFormat="1" ht="30">
      <c r="B208" s="31" t="s">
        <v>1988</v>
      </c>
      <c r="C208" s="33" t="s">
        <v>2005</v>
      </c>
      <c r="D208" s="34" t="s">
        <v>2006</v>
      </c>
      <c r="E208" s="54" t="s">
        <v>1991</v>
      </c>
      <c r="F208" s="58" t="s">
        <v>2007</v>
      </c>
      <c r="G208" s="39">
        <v>43</v>
      </c>
      <c r="H208" s="77"/>
    </row>
    <row r="209" spans="2:8" s="21" customFormat="1" ht="30">
      <c r="B209" s="31" t="s">
        <v>1988</v>
      </c>
      <c r="C209" s="33" t="s">
        <v>2008</v>
      </c>
      <c r="D209" s="34" t="s">
        <v>2009</v>
      </c>
      <c r="E209" s="54" t="s">
        <v>1991</v>
      </c>
      <c r="F209" s="58" t="s">
        <v>2010</v>
      </c>
      <c r="G209" s="39">
        <v>75</v>
      </c>
      <c r="H209" s="77"/>
    </row>
    <row r="210" spans="2:8" s="21" customFormat="1" ht="30">
      <c r="B210" s="31" t="s">
        <v>1988</v>
      </c>
      <c r="C210" s="33" t="s">
        <v>2011</v>
      </c>
      <c r="D210" s="34" t="s">
        <v>2012</v>
      </c>
      <c r="E210" s="54" t="s">
        <v>1991</v>
      </c>
      <c r="F210" s="58" t="s">
        <v>2013</v>
      </c>
      <c r="G210" s="39">
        <v>146</v>
      </c>
      <c r="H210" s="77"/>
    </row>
    <row r="211" spans="2:8" ht="24.6">
      <c r="B211" s="28" t="s">
        <v>2014</v>
      </c>
      <c r="C211" s="30"/>
      <c r="D211" s="30"/>
      <c r="E211" s="30"/>
      <c r="F211" s="30"/>
      <c r="G211" s="75"/>
      <c r="H211" s="12"/>
    </row>
    <row r="212" spans="2:8" s="21" customFormat="1" ht="45">
      <c r="B212" s="82" t="s">
        <v>2015</v>
      </c>
      <c r="C212" s="83" t="s">
        <v>2016</v>
      </c>
      <c r="D212" s="84" t="s">
        <v>2017</v>
      </c>
      <c r="E212" s="84"/>
      <c r="F212" s="83" t="s">
        <v>2018</v>
      </c>
      <c r="G212" s="39">
        <v>9308</v>
      </c>
      <c r="H212" s="77"/>
    </row>
    <row r="213" spans="2:8" s="21" customFormat="1" ht="45">
      <c r="B213" s="82" t="s">
        <v>2015</v>
      </c>
      <c r="C213" s="83" t="s">
        <v>2019</v>
      </c>
      <c r="D213" s="84" t="s">
        <v>2020</v>
      </c>
      <c r="E213" s="84"/>
      <c r="F213" s="83" t="s">
        <v>2021</v>
      </c>
      <c r="G213" s="39">
        <v>10664</v>
      </c>
      <c r="H213" s="77"/>
    </row>
    <row r="214" spans="2:8" s="21" customFormat="1" ht="45">
      <c r="B214" s="82" t="s">
        <v>2015</v>
      </c>
      <c r="C214" s="83" t="s">
        <v>2022</v>
      </c>
      <c r="D214" s="84" t="s">
        <v>2023</v>
      </c>
      <c r="E214" s="84"/>
      <c r="F214" s="83" t="s">
        <v>2024</v>
      </c>
      <c r="G214" s="39">
        <v>13056</v>
      </c>
      <c r="H214" s="77"/>
    </row>
    <row r="215" spans="2:8" ht="24.6">
      <c r="B215" s="28" t="s">
        <v>1372</v>
      </c>
      <c r="C215" s="30"/>
      <c r="D215" s="30"/>
      <c r="E215" s="30"/>
      <c r="F215" s="30"/>
      <c r="G215" s="75"/>
      <c r="H215" s="12"/>
    </row>
    <row r="216" spans="2:8" s="21" customFormat="1" ht="53.25" customHeight="1">
      <c r="B216" s="35" t="s">
        <v>1373</v>
      </c>
      <c r="C216" s="83" t="s">
        <v>2025</v>
      </c>
      <c r="D216" s="34" t="s">
        <v>2026</v>
      </c>
      <c r="E216" s="54" t="s">
        <v>2027</v>
      </c>
      <c r="F216" s="58" t="s">
        <v>2028</v>
      </c>
      <c r="G216" s="39">
        <v>1790</v>
      </c>
      <c r="H216" s="77"/>
    </row>
    <row r="217" spans="2:8" s="21" customFormat="1" ht="53.25" customHeight="1">
      <c r="B217" s="35" t="s">
        <v>1373</v>
      </c>
      <c r="C217" s="83" t="s">
        <v>2029</v>
      </c>
      <c r="D217" s="34" t="s">
        <v>2030</v>
      </c>
      <c r="E217" s="54" t="s">
        <v>2027</v>
      </c>
      <c r="F217" s="58" t="s">
        <v>2031</v>
      </c>
      <c r="G217" s="39">
        <v>2000</v>
      </c>
      <c r="H217" s="77"/>
    </row>
    <row r="218" spans="2:8" s="21" customFormat="1" ht="53.25" customHeight="1">
      <c r="B218" s="35" t="s">
        <v>1373</v>
      </c>
      <c r="C218" s="83" t="s">
        <v>2032</v>
      </c>
      <c r="D218" s="34" t="s">
        <v>2033</v>
      </c>
      <c r="E218" s="54" t="s">
        <v>2027</v>
      </c>
      <c r="F218" s="58" t="s">
        <v>2034</v>
      </c>
      <c r="G218" s="39">
        <v>2440</v>
      </c>
      <c r="H218" s="77"/>
    </row>
    <row r="219" spans="2:8" s="21" customFormat="1" ht="53.25" customHeight="1">
      <c r="B219" s="35" t="s">
        <v>1373</v>
      </c>
      <c r="C219" s="83" t="s">
        <v>2035</v>
      </c>
      <c r="D219" s="34" t="s">
        <v>2036</v>
      </c>
      <c r="E219" s="54" t="s">
        <v>2027</v>
      </c>
      <c r="F219" s="58" t="s">
        <v>2037</v>
      </c>
      <c r="G219" s="39">
        <v>3780</v>
      </c>
      <c r="H219" s="77"/>
    </row>
    <row r="220" spans="2:8" s="21" customFormat="1" ht="53.25" customHeight="1">
      <c r="B220" s="35" t="s">
        <v>1373</v>
      </c>
      <c r="C220" s="83" t="s">
        <v>2038</v>
      </c>
      <c r="D220" s="34" t="s">
        <v>2039</v>
      </c>
      <c r="E220" s="54" t="s">
        <v>2027</v>
      </c>
      <c r="F220" s="58" t="s">
        <v>2040</v>
      </c>
      <c r="G220" s="39">
        <v>4750</v>
      </c>
      <c r="H220" s="77"/>
    </row>
    <row r="221" spans="2:8" s="21" customFormat="1" ht="53.25" customHeight="1">
      <c r="B221" s="35" t="s">
        <v>1373</v>
      </c>
      <c r="C221" s="83" t="s">
        <v>2041</v>
      </c>
      <c r="D221" s="34" t="s">
        <v>2039</v>
      </c>
      <c r="E221" s="54" t="s">
        <v>2027</v>
      </c>
      <c r="F221" s="58" t="s">
        <v>2042</v>
      </c>
      <c r="G221" s="39">
        <v>4970</v>
      </c>
      <c r="H221" s="77"/>
    </row>
    <row r="222" spans="2:8" s="21" customFormat="1" ht="53.25" customHeight="1">
      <c r="B222" s="35" t="s">
        <v>1373</v>
      </c>
      <c r="C222" s="83" t="s">
        <v>2043</v>
      </c>
      <c r="D222" s="34" t="s">
        <v>2044</v>
      </c>
      <c r="E222" s="54" t="s">
        <v>2027</v>
      </c>
      <c r="F222" s="58" t="s">
        <v>2045</v>
      </c>
      <c r="G222" s="39">
        <v>4820</v>
      </c>
      <c r="H222" s="77"/>
    </row>
    <row r="223" spans="2:8" s="21" customFormat="1" ht="53.25" customHeight="1">
      <c r="B223" s="35" t="s">
        <v>1373</v>
      </c>
      <c r="C223" s="83" t="s">
        <v>2046</v>
      </c>
      <c r="D223" s="34" t="s">
        <v>2039</v>
      </c>
      <c r="E223" s="54" t="s">
        <v>2027</v>
      </c>
      <c r="F223" s="58" t="s">
        <v>2047</v>
      </c>
      <c r="G223" s="39">
        <v>5500</v>
      </c>
      <c r="H223" s="77"/>
    </row>
    <row r="224" spans="2:8" s="21" customFormat="1" ht="53.25" customHeight="1">
      <c r="B224" s="35" t="s">
        <v>1373</v>
      </c>
      <c r="C224" s="83" t="s">
        <v>2048</v>
      </c>
      <c r="D224" s="34" t="s">
        <v>2039</v>
      </c>
      <c r="E224" s="54" t="s">
        <v>2027</v>
      </c>
      <c r="F224" s="58" t="s">
        <v>2049</v>
      </c>
      <c r="G224" s="39">
        <v>6120</v>
      </c>
      <c r="H224" s="77"/>
    </row>
    <row r="225" spans="2:8" s="21" customFormat="1" ht="53.25" customHeight="1">
      <c r="B225" s="35" t="s">
        <v>1373</v>
      </c>
      <c r="C225" s="83" t="s">
        <v>2050</v>
      </c>
      <c r="D225" s="34" t="s">
        <v>2044</v>
      </c>
      <c r="E225" s="54" t="s">
        <v>2027</v>
      </c>
      <c r="F225" s="58" t="s">
        <v>2051</v>
      </c>
      <c r="G225" s="39">
        <v>8730</v>
      </c>
      <c r="H225" s="77"/>
    </row>
    <row r="226" spans="2:8" s="21" customFormat="1" ht="53.25" customHeight="1">
      <c r="B226" s="35" t="s">
        <v>1373</v>
      </c>
      <c r="C226" s="83" t="s">
        <v>2052</v>
      </c>
      <c r="D226" s="34" t="s">
        <v>2044</v>
      </c>
      <c r="E226" s="54" t="s">
        <v>2027</v>
      </c>
      <c r="F226" s="58" t="s">
        <v>2053</v>
      </c>
      <c r="G226" s="39">
        <v>9030</v>
      </c>
      <c r="H226" s="77"/>
    </row>
    <row r="227" spans="2:8" s="21" customFormat="1" ht="53.25" customHeight="1">
      <c r="B227" s="35" t="s">
        <v>1373</v>
      </c>
      <c r="C227" s="83" t="s">
        <v>2054</v>
      </c>
      <c r="D227" s="34" t="s">
        <v>2044</v>
      </c>
      <c r="E227" s="54" t="s">
        <v>2027</v>
      </c>
      <c r="F227" s="58" t="s">
        <v>2055</v>
      </c>
      <c r="G227" s="39">
        <v>10840</v>
      </c>
      <c r="H227" s="77"/>
    </row>
    <row r="228" spans="2:8" ht="24.6">
      <c r="B228" s="85" t="s">
        <v>2056</v>
      </c>
      <c r="C228" s="86"/>
      <c r="D228" s="86"/>
      <c r="E228" s="86"/>
      <c r="F228" s="86"/>
      <c r="G228" s="75"/>
      <c r="H228" s="12"/>
    </row>
    <row r="229" spans="2:8" s="21" customFormat="1" ht="35.25" customHeight="1">
      <c r="B229" s="31" t="s">
        <v>2057</v>
      </c>
      <c r="C229" s="33" t="s">
        <v>2058</v>
      </c>
      <c r="D229" s="35"/>
      <c r="E229" s="35"/>
      <c r="F229" s="37" t="s">
        <v>2059</v>
      </c>
      <c r="G229" s="39">
        <v>3314</v>
      </c>
      <c r="H229" s="77"/>
    </row>
    <row r="230" spans="2:8" s="21" customFormat="1" ht="30">
      <c r="B230" s="31" t="s">
        <v>2057</v>
      </c>
      <c r="C230" s="33" t="s">
        <v>2060</v>
      </c>
      <c r="D230" s="35"/>
      <c r="E230" s="35"/>
      <c r="F230" s="37" t="s">
        <v>2061</v>
      </c>
      <c r="G230" s="39">
        <v>3902</v>
      </c>
      <c r="H230" s="77"/>
    </row>
    <row r="231" spans="2:8" s="21" customFormat="1" ht="30">
      <c r="B231" s="31" t="s">
        <v>2057</v>
      </c>
      <c r="C231" s="33" t="s">
        <v>2062</v>
      </c>
      <c r="D231" s="35"/>
      <c r="E231" s="35"/>
      <c r="F231" s="37" t="s">
        <v>2063</v>
      </c>
      <c r="G231" s="39">
        <v>4072</v>
      </c>
      <c r="H231" s="77"/>
    </row>
    <row r="232" spans="2:8" s="21" customFormat="1" ht="45">
      <c r="B232" s="31" t="s">
        <v>2057</v>
      </c>
      <c r="C232" s="33" t="s">
        <v>2064</v>
      </c>
      <c r="D232" s="35"/>
      <c r="E232" s="35"/>
      <c r="F232" s="37" t="s">
        <v>2065</v>
      </c>
      <c r="G232" s="39">
        <v>6358</v>
      </c>
      <c r="H232" s="77"/>
    </row>
    <row r="233" spans="2:8" s="21" customFormat="1" ht="45">
      <c r="B233" s="31" t="s">
        <v>2057</v>
      </c>
      <c r="C233" s="33" t="s">
        <v>2066</v>
      </c>
      <c r="D233" s="35"/>
      <c r="E233" s="35"/>
      <c r="F233" s="37" t="s">
        <v>2067</v>
      </c>
      <c r="G233" s="39">
        <v>6358</v>
      </c>
      <c r="H233" s="77"/>
    </row>
    <row r="234" spans="2:8" s="21" customFormat="1" ht="45">
      <c r="B234" s="31" t="s">
        <v>2057</v>
      </c>
      <c r="C234" s="33" t="s">
        <v>2068</v>
      </c>
      <c r="D234" s="35"/>
      <c r="E234" s="35"/>
      <c r="F234" s="37" t="s">
        <v>2069</v>
      </c>
      <c r="G234" s="39">
        <v>8184</v>
      </c>
      <c r="H234" s="77"/>
    </row>
    <row r="235" spans="2:8" s="21" customFormat="1" ht="45">
      <c r="B235" s="31" t="s">
        <v>2057</v>
      </c>
      <c r="C235" s="33" t="s">
        <v>2070</v>
      </c>
      <c r="D235" s="35"/>
      <c r="E235" s="35"/>
      <c r="F235" s="37" t="s">
        <v>2071</v>
      </c>
      <c r="G235" s="39">
        <v>8184</v>
      </c>
      <c r="H235" s="77"/>
    </row>
    <row r="236" spans="2:8" s="21" customFormat="1" ht="45">
      <c r="B236" s="31" t="s">
        <v>2057</v>
      </c>
      <c r="C236" s="33" t="s">
        <v>2072</v>
      </c>
      <c r="D236" s="35"/>
      <c r="E236" s="35"/>
      <c r="F236" s="37" t="s">
        <v>2073</v>
      </c>
      <c r="G236" s="39">
        <v>7739</v>
      </c>
      <c r="H236" s="77"/>
    </row>
    <row r="237" spans="2:8" s="21" customFormat="1" ht="30">
      <c r="B237" s="31" t="s">
        <v>2057</v>
      </c>
      <c r="C237" s="33" t="s">
        <v>2074</v>
      </c>
      <c r="D237" s="35"/>
      <c r="E237" s="35"/>
      <c r="F237" s="37" t="s">
        <v>2075</v>
      </c>
      <c r="G237" s="39">
        <v>5481</v>
      </c>
      <c r="H237" s="77"/>
    </row>
    <row r="238" spans="2:8" s="21" customFormat="1" ht="44.25" customHeight="1">
      <c r="B238" s="31" t="s">
        <v>1870</v>
      </c>
      <c r="C238" s="33" t="s">
        <v>2076</v>
      </c>
      <c r="D238" s="35" t="s">
        <v>2077</v>
      </c>
      <c r="E238" s="78" t="s">
        <v>2078</v>
      </c>
      <c r="F238" s="37" t="s">
        <v>2079</v>
      </c>
      <c r="G238" s="39">
        <v>138</v>
      </c>
      <c r="H238" s="77"/>
    </row>
    <row r="239" spans="2:8" s="21" customFormat="1" ht="44.25" customHeight="1">
      <c r="B239" s="31" t="s">
        <v>1870</v>
      </c>
      <c r="C239" s="33" t="s">
        <v>2080</v>
      </c>
      <c r="D239" s="35" t="s">
        <v>2081</v>
      </c>
      <c r="E239" s="78" t="s">
        <v>2078</v>
      </c>
      <c r="F239" s="37" t="s">
        <v>2082</v>
      </c>
      <c r="G239" s="39">
        <v>236</v>
      </c>
      <c r="H239" s="77"/>
    </row>
    <row r="240" spans="2:8" s="21" customFormat="1" ht="44.25" customHeight="1">
      <c r="B240" s="31" t="s">
        <v>1870</v>
      </c>
      <c r="C240" s="33" t="s">
        <v>2083</v>
      </c>
      <c r="D240" s="35" t="s">
        <v>2084</v>
      </c>
      <c r="E240" s="78" t="s">
        <v>2078</v>
      </c>
      <c r="F240" s="37" t="s">
        <v>2085</v>
      </c>
      <c r="G240" s="39">
        <v>249</v>
      </c>
      <c r="H240" s="77"/>
    </row>
    <row r="241" spans="2:8" s="21" customFormat="1" ht="44.25" customHeight="1">
      <c r="B241" s="31" t="s">
        <v>1870</v>
      </c>
      <c r="C241" s="33" t="s">
        <v>2086</v>
      </c>
      <c r="D241" s="35" t="s">
        <v>2087</v>
      </c>
      <c r="E241" s="78" t="s">
        <v>2078</v>
      </c>
      <c r="F241" s="37" t="s">
        <v>2088</v>
      </c>
      <c r="G241" s="39">
        <v>313</v>
      </c>
      <c r="H241" s="77"/>
    </row>
    <row r="242" spans="2:8" s="21" customFormat="1" ht="44.25" customHeight="1">
      <c r="B242" s="31" t="s">
        <v>1870</v>
      </c>
      <c r="C242" s="33" t="s">
        <v>2089</v>
      </c>
      <c r="D242" s="35" t="s">
        <v>2090</v>
      </c>
      <c r="E242" s="78" t="s">
        <v>2078</v>
      </c>
      <c r="F242" s="37" t="s">
        <v>2091</v>
      </c>
      <c r="G242" s="39">
        <v>485</v>
      </c>
      <c r="H242" s="77"/>
    </row>
    <row r="243" spans="2:8" s="21" customFormat="1" ht="44.25" customHeight="1">
      <c r="B243" s="31" t="s">
        <v>1870</v>
      </c>
      <c r="C243" s="33" t="s">
        <v>2092</v>
      </c>
      <c r="D243" s="35" t="s">
        <v>2093</v>
      </c>
      <c r="E243" s="78" t="s">
        <v>2078</v>
      </c>
      <c r="F243" s="37" t="s">
        <v>2094</v>
      </c>
      <c r="G243" s="39">
        <v>629</v>
      </c>
      <c r="H243" s="77"/>
    </row>
    <row r="244" spans="2:8" s="21" customFormat="1" ht="44.25" customHeight="1">
      <c r="B244" s="31" t="s">
        <v>1870</v>
      </c>
      <c r="C244" s="33" t="s">
        <v>2095</v>
      </c>
      <c r="D244" s="35" t="s">
        <v>2096</v>
      </c>
      <c r="E244" s="78" t="s">
        <v>2078</v>
      </c>
      <c r="F244" s="37" t="s">
        <v>2097</v>
      </c>
      <c r="G244" s="39">
        <v>915</v>
      </c>
      <c r="H244" s="77"/>
    </row>
    <row r="245" spans="2:8" ht="24.6">
      <c r="B245" s="28" t="s">
        <v>2098</v>
      </c>
      <c r="C245" s="30"/>
      <c r="D245" s="30"/>
      <c r="E245" s="30"/>
      <c r="F245" s="30"/>
      <c r="G245" s="75"/>
      <c r="H245" s="12"/>
    </row>
    <row r="246" spans="2:8" s="21" customFormat="1" ht="36" customHeight="1">
      <c r="B246" s="31" t="s">
        <v>2057</v>
      </c>
      <c r="C246" s="33" t="s">
        <v>2099</v>
      </c>
      <c r="D246" s="35" t="s">
        <v>2100</v>
      </c>
      <c r="E246" s="35" t="s">
        <v>2101</v>
      </c>
      <c r="F246" s="37" t="s">
        <v>2102</v>
      </c>
      <c r="G246" s="39">
        <v>3914</v>
      </c>
      <c r="H246" s="77"/>
    </row>
    <row r="247" spans="2:8" s="21" customFormat="1" ht="36" customHeight="1">
      <c r="B247" s="31" t="s">
        <v>2057</v>
      </c>
      <c r="C247" s="33" t="s">
        <v>2103</v>
      </c>
      <c r="D247" s="35" t="s">
        <v>2100</v>
      </c>
      <c r="E247" s="35" t="s">
        <v>2104</v>
      </c>
      <c r="F247" s="37" t="s">
        <v>2105</v>
      </c>
      <c r="G247" s="39">
        <v>4162</v>
      </c>
      <c r="H247" s="77"/>
    </row>
    <row r="248" spans="2:8" s="21" customFormat="1" ht="36" customHeight="1">
      <c r="B248" s="31" t="s">
        <v>2057</v>
      </c>
      <c r="C248" s="33" t="s">
        <v>2106</v>
      </c>
      <c r="D248" s="35" t="s">
        <v>2100</v>
      </c>
      <c r="E248" s="35" t="s">
        <v>2107</v>
      </c>
      <c r="F248" s="37" t="s">
        <v>2108</v>
      </c>
      <c r="G248" s="39">
        <v>4456</v>
      </c>
      <c r="H248" s="77"/>
    </row>
    <row r="249" spans="2:8" s="21" customFormat="1" ht="36" customHeight="1">
      <c r="B249" s="31" t="s">
        <v>2057</v>
      </c>
      <c r="C249" s="33" t="s">
        <v>2109</v>
      </c>
      <c r="D249" s="35" t="s">
        <v>2100</v>
      </c>
      <c r="E249" s="35" t="s">
        <v>2110</v>
      </c>
      <c r="F249" s="37" t="s">
        <v>2111</v>
      </c>
      <c r="G249" s="39">
        <v>4773</v>
      </c>
      <c r="H249" s="77"/>
    </row>
    <row r="250" spans="2:8" s="21" customFormat="1" ht="36" customHeight="1">
      <c r="B250" s="31" t="s">
        <v>2057</v>
      </c>
      <c r="C250" s="33" t="s">
        <v>2112</v>
      </c>
      <c r="D250" s="35" t="s">
        <v>2113</v>
      </c>
      <c r="E250" s="35" t="s">
        <v>2114</v>
      </c>
      <c r="F250" s="37" t="s">
        <v>2115</v>
      </c>
      <c r="G250" s="39">
        <v>4223</v>
      </c>
      <c r="H250" s="77"/>
    </row>
    <row r="251" spans="2:8" s="21" customFormat="1" ht="36" customHeight="1">
      <c r="B251" s="31" t="s">
        <v>2057</v>
      </c>
      <c r="C251" s="33" t="s">
        <v>2116</v>
      </c>
      <c r="D251" s="35" t="s">
        <v>2117</v>
      </c>
      <c r="E251" s="35" t="s">
        <v>2104</v>
      </c>
      <c r="F251" s="37" t="s">
        <v>2118</v>
      </c>
      <c r="G251" s="39">
        <v>5367</v>
      </c>
      <c r="H251" s="77"/>
    </row>
    <row r="252" spans="2:8" s="21" customFormat="1" ht="36" customHeight="1">
      <c r="B252" s="31" t="s">
        <v>2057</v>
      </c>
      <c r="C252" s="33" t="s">
        <v>2119</v>
      </c>
      <c r="D252" s="35" t="s">
        <v>2117</v>
      </c>
      <c r="E252" s="35" t="s">
        <v>2107</v>
      </c>
      <c r="F252" s="37" t="s">
        <v>2120</v>
      </c>
      <c r="G252" s="39">
        <v>5717</v>
      </c>
      <c r="H252" s="77"/>
    </row>
    <row r="253" spans="2:8" s="21" customFormat="1" ht="36" customHeight="1">
      <c r="B253" s="31" t="s">
        <v>2057</v>
      </c>
      <c r="C253" s="33" t="s">
        <v>2121</v>
      </c>
      <c r="D253" s="35" t="s">
        <v>2117</v>
      </c>
      <c r="E253" s="35" t="s">
        <v>2110</v>
      </c>
      <c r="F253" s="37" t="s">
        <v>2122</v>
      </c>
      <c r="G253" s="39">
        <v>5903</v>
      </c>
      <c r="H253" s="77"/>
    </row>
    <row r="254" spans="2:8" s="21" customFormat="1" ht="36" customHeight="1">
      <c r="B254" s="31" t="s">
        <v>2057</v>
      </c>
      <c r="C254" s="33" t="s">
        <v>2123</v>
      </c>
      <c r="D254" s="35" t="s">
        <v>2117</v>
      </c>
      <c r="E254" s="35" t="s">
        <v>2124</v>
      </c>
      <c r="F254" s="37" t="s">
        <v>2125</v>
      </c>
      <c r="G254" s="39">
        <v>6900</v>
      </c>
      <c r="H254" s="77"/>
    </row>
    <row r="255" spans="2:8" s="21" customFormat="1" ht="36" customHeight="1">
      <c r="B255" s="31" t="s">
        <v>2057</v>
      </c>
      <c r="C255" s="33" t="s">
        <v>2126</v>
      </c>
      <c r="D255" s="35" t="s">
        <v>2127</v>
      </c>
      <c r="E255" s="35" t="s">
        <v>2114</v>
      </c>
      <c r="F255" s="37" t="s">
        <v>2128</v>
      </c>
      <c r="G255" s="39">
        <v>6012</v>
      </c>
      <c r="H255" s="77"/>
    </row>
    <row r="256" spans="2:8" s="21" customFormat="1" ht="36" customHeight="1">
      <c r="B256" s="31" t="s">
        <v>2057</v>
      </c>
      <c r="C256" s="33" t="s">
        <v>2129</v>
      </c>
      <c r="D256" s="35" t="s">
        <v>2130</v>
      </c>
      <c r="E256" s="35" t="s">
        <v>2131</v>
      </c>
      <c r="F256" s="37" t="s">
        <v>2132</v>
      </c>
      <c r="G256" s="39">
        <v>12387</v>
      </c>
      <c r="H256" s="77"/>
    </row>
    <row r="257" spans="2:8" s="21" customFormat="1" ht="36" customHeight="1">
      <c r="B257" s="31" t="s">
        <v>2057</v>
      </c>
      <c r="C257" s="33" t="s">
        <v>2133</v>
      </c>
      <c r="D257" s="35" t="s">
        <v>2130</v>
      </c>
      <c r="E257" s="35" t="s">
        <v>2134</v>
      </c>
      <c r="F257" s="37" t="s">
        <v>2135</v>
      </c>
      <c r="G257" s="39">
        <v>13778</v>
      </c>
      <c r="H257" s="77"/>
    </row>
    <row r="258" spans="2:8" s="21" customFormat="1" ht="36" customHeight="1">
      <c r="B258" s="31" t="s">
        <v>2057</v>
      </c>
      <c r="C258" s="33" t="s">
        <v>2136</v>
      </c>
      <c r="D258" s="35" t="s">
        <v>2137</v>
      </c>
      <c r="E258" s="35" t="s">
        <v>2114</v>
      </c>
      <c r="F258" s="37" t="s">
        <v>2138</v>
      </c>
      <c r="G258" s="39">
        <v>6823</v>
      </c>
      <c r="H258" s="77"/>
    </row>
    <row r="259" spans="2:8" s="21" customFormat="1" ht="36" customHeight="1">
      <c r="B259" s="31" t="s">
        <v>2057</v>
      </c>
      <c r="C259" s="33" t="s">
        <v>2139</v>
      </c>
      <c r="D259" s="35" t="s">
        <v>2140</v>
      </c>
      <c r="E259" s="35" t="s">
        <v>2141</v>
      </c>
      <c r="F259" s="37" t="s">
        <v>2142</v>
      </c>
      <c r="G259" s="39">
        <v>18423</v>
      </c>
      <c r="H259" s="77"/>
    </row>
    <row r="260" spans="2:8" s="21" customFormat="1" ht="36" customHeight="1">
      <c r="B260" s="31" t="s">
        <v>2057</v>
      </c>
      <c r="C260" s="33" t="s">
        <v>2143</v>
      </c>
      <c r="D260" s="35" t="s">
        <v>2140</v>
      </c>
      <c r="E260" s="35" t="s">
        <v>2144</v>
      </c>
      <c r="F260" s="37" t="s">
        <v>2145</v>
      </c>
      <c r="G260" s="39">
        <v>19331</v>
      </c>
      <c r="H260" s="77"/>
    </row>
    <row r="261" spans="2:8" s="21" customFormat="1" ht="36" customHeight="1">
      <c r="B261" s="31" t="s">
        <v>2057</v>
      </c>
      <c r="C261" s="33" t="s">
        <v>2146</v>
      </c>
      <c r="D261" s="35" t="s">
        <v>2140</v>
      </c>
      <c r="E261" s="35" t="s">
        <v>2147</v>
      </c>
      <c r="F261" s="37" t="s">
        <v>2148</v>
      </c>
      <c r="G261" s="39">
        <v>21145</v>
      </c>
      <c r="H261" s="77"/>
    </row>
    <row r="262" spans="2:8" s="21" customFormat="1" ht="30">
      <c r="B262" s="31" t="s">
        <v>2057</v>
      </c>
      <c r="C262" s="33" t="s">
        <v>2149</v>
      </c>
      <c r="D262" s="35" t="s">
        <v>2101</v>
      </c>
      <c r="E262" s="78" t="s">
        <v>2150</v>
      </c>
      <c r="F262" s="37" t="s">
        <v>2151</v>
      </c>
      <c r="G262" s="39">
        <v>173</v>
      </c>
      <c r="H262" s="77"/>
    </row>
    <row r="263" spans="2:8" s="21" customFormat="1" ht="30">
      <c r="B263" s="31" t="s">
        <v>2057</v>
      </c>
      <c r="C263" s="33" t="s">
        <v>2152</v>
      </c>
      <c r="D263" s="35" t="s">
        <v>2153</v>
      </c>
      <c r="E263" s="78" t="s">
        <v>2150</v>
      </c>
      <c r="F263" s="37" t="s">
        <v>2154</v>
      </c>
      <c r="G263" s="39">
        <v>467</v>
      </c>
      <c r="H263" s="77"/>
    </row>
    <row r="264" spans="2:8" s="21" customFormat="1" ht="30">
      <c r="B264" s="31" t="s">
        <v>2057</v>
      </c>
      <c r="C264" s="33" t="s">
        <v>2155</v>
      </c>
      <c r="D264" s="35" t="s">
        <v>2104</v>
      </c>
      <c r="E264" s="78" t="s">
        <v>2150</v>
      </c>
      <c r="F264" s="37" t="s">
        <v>2156</v>
      </c>
      <c r="G264" s="39">
        <v>495</v>
      </c>
      <c r="H264" s="77"/>
    </row>
    <row r="265" spans="2:8" s="21" customFormat="1" ht="30">
      <c r="B265" s="31" t="s">
        <v>2057</v>
      </c>
      <c r="C265" s="33" t="s">
        <v>2157</v>
      </c>
      <c r="D265" s="35" t="s">
        <v>2107</v>
      </c>
      <c r="E265" s="78" t="s">
        <v>2150</v>
      </c>
      <c r="F265" s="37" t="s">
        <v>2158</v>
      </c>
      <c r="G265" s="39">
        <v>900</v>
      </c>
      <c r="H265" s="77"/>
    </row>
    <row r="266" spans="2:8" s="21" customFormat="1" ht="30">
      <c r="B266" s="31" t="s">
        <v>2057</v>
      </c>
      <c r="C266" s="33" t="s">
        <v>2159</v>
      </c>
      <c r="D266" s="35" t="s">
        <v>2160</v>
      </c>
      <c r="E266" s="78" t="s">
        <v>2150</v>
      </c>
      <c r="F266" s="37" t="s">
        <v>2161</v>
      </c>
      <c r="G266" s="39">
        <v>1273</v>
      </c>
      <c r="H266" s="77"/>
    </row>
    <row r="267" spans="2:8" s="21" customFormat="1" ht="30">
      <c r="B267" s="31" t="s">
        <v>2057</v>
      </c>
      <c r="C267" s="33" t="s">
        <v>2162</v>
      </c>
      <c r="D267" s="35" t="s">
        <v>2110</v>
      </c>
      <c r="E267" s="78" t="s">
        <v>2150</v>
      </c>
      <c r="F267" s="37" t="s">
        <v>2163</v>
      </c>
      <c r="G267" s="39">
        <v>1528</v>
      </c>
      <c r="H267" s="77"/>
    </row>
  </sheetData>
  <sheetProtection sort="0" autoFilter="0"/>
  <autoFilter ref="B3:E267"/>
  <conditionalFormatting sqref="C231">
    <cfRule type="duplicateValues" dxfId="101" priority="224"/>
  </conditionalFormatting>
  <conditionalFormatting sqref="C233">
    <cfRule type="duplicateValues" dxfId="100" priority="223"/>
  </conditionalFormatting>
  <conditionalFormatting sqref="C235">
    <cfRule type="duplicateValues" dxfId="99" priority="222"/>
  </conditionalFormatting>
  <conditionalFormatting sqref="C82">
    <cfRule type="duplicateValues" dxfId="98" priority="221"/>
  </conditionalFormatting>
  <conditionalFormatting sqref="C246 C229:C230 C232 C234 C236:C244 C248:C250 C252:C253 C257 C259:C261">
    <cfRule type="duplicateValues" dxfId="97" priority="225"/>
  </conditionalFormatting>
  <conditionalFormatting sqref="C143:C154 C122:C127 C78:C81 C119:C120 C64:C74 C16:C35 C83 C133:C136 C88:C91 C59:C62 C138:C141 C129:C131 C37:C54 C76 C103:C108 C93:C95">
    <cfRule type="duplicateValues" dxfId="96" priority="226"/>
  </conditionalFormatting>
  <conditionalFormatting sqref="C132">
    <cfRule type="duplicateValues" dxfId="95" priority="220"/>
  </conditionalFormatting>
  <conditionalFormatting sqref="C86">
    <cfRule type="duplicateValues" dxfId="94" priority="219"/>
  </conditionalFormatting>
  <conditionalFormatting sqref="C55">
    <cfRule type="duplicateValues" dxfId="93" priority="218"/>
  </conditionalFormatting>
  <conditionalFormatting sqref="E156:E163 E178:E179 E171:E175">
    <cfRule type="cellIs" dxfId="92" priority="217" operator="equal">
      <formula>"EOL"</formula>
    </cfRule>
  </conditionalFormatting>
  <conditionalFormatting sqref="E203:E210">
    <cfRule type="cellIs" dxfId="91" priority="216" operator="equal">
      <formula>"EOL"</formula>
    </cfRule>
  </conditionalFormatting>
  <conditionalFormatting sqref="C137">
    <cfRule type="duplicateValues" dxfId="90" priority="215"/>
  </conditionalFormatting>
  <conditionalFormatting sqref="C128">
    <cfRule type="duplicateValues" dxfId="89" priority="214"/>
  </conditionalFormatting>
  <conditionalFormatting sqref="C262:C267">
    <cfRule type="duplicateValues" dxfId="88" priority="213"/>
  </conditionalFormatting>
  <conditionalFormatting sqref="C36">
    <cfRule type="duplicateValues" dxfId="87" priority="212"/>
  </conditionalFormatting>
  <conditionalFormatting sqref="C75">
    <cfRule type="duplicateValues" dxfId="86" priority="211"/>
  </conditionalFormatting>
  <conditionalFormatting sqref="C87">
    <cfRule type="duplicateValues" dxfId="85" priority="210"/>
  </conditionalFormatting>
  <conditionalFormatting sqref="C84">
    <cfRule type="duplicateValues" dxfId="84" priority="208"/>
  </conditionalFormatting>
  <conditionalFormatting sqref="C85">
    <cfRule type="duplicateValues" dxfId="83" priority="209"/>
  </conditionalFormatting>
  <conditionalFormatting sqref="C102">
    <cfRule type="duplicateValues" dxfId="82" priority="207"/>
  </conditionalFormatting>
  <conditionalFormatting sqref="C92">
    <cfRule type="duplicateValues" dxfId="81" priority="206"/>
  </conditionalFormatting>
  <conditionalFormatting sqref="C247">
    <cfRule type="duplicateValues" dxfId="80" priority="205"/>
  </conditionalFormatting>
  <conditionalFormatting sqref="C251">
    <cfRule type="duplicateValues" dxfId="79" priority="204"/>
  </conditionalFormatting>
  <conditionalFormatting sqref="C256">
    <cfRule type="duplicateValues" dxfId="78" priority="203"/>
  </conditionalFormatting>
  <conditionalFormatting sqref="C254:C255">
    <cfRule type="duplicateValues" dxfId="77" priority="202"/>
  </conditionalFormatting>
  <conditionalFormatting sqref="C258">
    <cfRule type="duplicateValues" dxfId="76" priority="201"/>
  </conditionalFormatting>
  <conditionalFormatting sqref="E216:E227">
    <cfRule type="cellIs" dxfId="75" priority="200" operator="equal">
      <formula>"EOL"</formula>
    </cfRule>
  </conditionalFormatting>
  <conditionalFormatting sqref="C56:C58">
    <cfRule type="duplicateValues" dxfId="74" priority="199"/>
  </conditionalFormatting>
  <conditionalFormatting sqref="C96:C101">
    <cfRule type="duplicateValues" dxfId="73" priority="88"/>
  </conditionalFormatting>
  <conditionalFormatting sqref="E176:E177">
    <cfRule type="cellIs" dxfId="72" priority="77" operator="equal">
      <formula>"EOL"</formula>
    </cfRule>
  </conditionalFormatting>
  <conditionalFormatting sqref="E164:E170">
    <cfRule type="cellIs" dxfId="71" priority="66" operator="equal">
      <formula>"EOL"</formula>
    </cfRule>
  </conditionalFormatting>
  <conditionalFormatting sqref="E187:E188 E180:E184">
    <cfRule type="cellIs" dxfId="70" priority="55" operator="equal">
      <formula>"EOL"</formula>
    </cfRule>
  </conditionalFormatting>
  <conditionalFormatting sqref="E185:E186">
    <cfRule type="cellIs" dxfId="69" priority="54" operator="equal">
      <formula>"EOL"</formula>
    </cfRule>
  </conditionalFormatting>
  <conditionalFormatting sqref="C110">
    <cfRule type="duplicateValues" dxfId="68" priority="43"/>
  </conditionalFormatting>
  <conditionalFormatting sqref="C115:C117">
    <cfRule type="duplicateValues" dxfId="67" priority="32"/>
  </conditionalFormatting>
  <conditionalFormatting sqref="C112">
    <cfRule type="duplicateValues" dxfId="66" priority="11"/>
  </conditionalFormatting>
  <conditionalFormatting sqref="C111 C113:C114">
    <cfRule type="duplicateValues" dxfId="65" priority="227"/>
  </conditionalFormatting>
  <dataValidations count="1">
    <dataValidation type="list" allowBlank="1" showInputMessage="1" showErrorMessage="1" sqref="G2">
      <formula1>Currency</formula1>
    </dataValidation>
  </dataValidations>
  <printOptions horizontalCentered="1"/>
  <pageMargins left="0.05" right="0.05" top="0.08" bottom="0.4" header="0.05" footer="0.08"/>
  <pageSetup paperSize="9" scale="14" fitToHeight="14"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2311"/>
  <sheetViews>
    <sheetView showGridLines="0" zoomScale="70" zoomScaleNormal="70" workbookViewId="0">
      <pane ySplit="5" topLeftCell="A66" activePane="bottomLeft" state="frozen"/>
      <selection activeCell="A4" sqref="A4"/>
      <selection pane="bottomLeft" activeCell="C66" sqref="C66"/>
    </sheetView>
  </sheetViews>
  <sheetFormatPr defaultColWidth="9.109375" defaultRowHeight="15"/>
  <cols>
    <col min="1" max="1" width="2.88671875" style="91" customWidth="1"/>
    <col min="2" max="3" width="25" style="140" customWidth="1"/>
    <col min="4" max="4" width="20.88671875" style="140" customWidth="1"/>
    <col min="5" max="7" width="18.88671875" style="140" customWidth="1"/>
    <col min="8" max="8" width="18.88671875" style="141" customWidth="1"/>
    <col min="9" max="9" width="92.5546875" style="142" customWidth="1"/>
    <col min="10" max="10" width="3.5546875" style="143" customWidth="1"/>
    <col min="11" max="11" width="30.109375" style="144" customWidth="1"/>
    <col min="12" max="12" width="102.44140625" style="145" customWidth="1"/>
    <col min="13" max="16384" width="9.109375" style="91"/>
  </cols>
  <sheetData>
    <row r="1" spans="2:12">
      <c r="B1" s="87"/>
      <c r="C1" s="87"/>
      <c r="D1" s="87"/>
      <c r="E1" s="87"/>
      <c r="F1" s="87"/>
      <c r="G1" s="87"/>
      <c r="H1" s="88"/>
      <c r="I1" s="89"/>
      <c r="J1" s="88"/>
      <c r="K1" s="90"/>
      <c r="L1" s="89"/>
    </row>
    <row r="2" spans="2:12" ht="24.6">
      <c r="B2" s="1" t="s">
        <v>2164</v>
      </c>
      <c r="C2" s="92"/>
      <c r="D2" s="92"/>
      <c r="E2" s="92"/>
      <c r="F2" s="92"/>
      <c r="G2" s="92"/>
      <c r="H2" s="93"/>
      <c r="I2" s="94"/>
      <c r="J2" s="93"/>
      <c r="K2" s="95"/>
      <c r="L2" s="94"/>
    </row>
    <row r="3" spans="2:12" ht="16.2" thickBot="1">
      <c r="B3" s="96"/>
      <c r="C3" s="92"/>
      <c r="D3" s="92"/>
      <c r="E3" s="92"/>
      <c r="F3" s="92"/>
      <c r="G3" s="92"/>
      <c r="H3" s="93"/>
      <c r="I3" s="94"/>
      <c r="J3" s="93"/>
      <c r="K3" s="95"/>
      <c r="L3" s="94"/>
    </row>
    <row r="4" spans="2:12" ht="36" customHeight="1">
      <c r="B4" s="174" t="s">
        <v>2164</v>
      </c>
      <c r="C4" s="175"/>
      <c r="D4" s="175"/>
      <c r="E4" s="175"/>
      <c r="F4" s="175"/>
      <c r="G4" s="175"/>
      <c r="H4" s="175"/>
      <c r="I4" s="176"/>
      <c r="J4" s="93"/>
      <c r="K4" s="177" t="s">
        <v>2165</v>
      </c>
      <c r="L4" s="178"/>
    </row>
    <row r="5" spans="2:12" ht="48" customHeight="1">
      <c r="B5" s="97" t="s">
        <v>3</v>
      </c>
      <c r="C5" s="98" t="s">
        <v>5</v>
      </c>
      <c r="D5" s="98" t="s">
        <v>6</v>
      </c>
      <c r="E5" s="98" t="s">
        <v>7</v>
      </c>
      <c r="F5" s="98" t="s">
        <v>8</v>
      </c>
      <c r="G5" s="98" t="s">
        <v>9</v>
      </c>
      <c r="H5" s="98" t="s">
        <v>2166</v>
      </c>
      <c r="I5" s="99" t="s">
        <v>11</v>
      </c>
      <c r="J5" s="93"/>
      <c r="K5" s="100" t="s">
        <v>487</v>
      </c>
      <c r="L5" s="99" t="s">
        <v>2167</v>
      </c>
    </row>
    <row r="6" spans="2:12" ht="48" customHeight="1">
      <c r="B6" s="101" t="s">
        <v>984</v>
      </c>
      <c r="C6" s="102" t="s">
        <v>2168</v>
      </c>
      <c r="D6" s="103" t="s">
        <v>2169</v>
      </c>
      <c r="E6" s="103"/>
      <c r="F6" s="103"/>
      <c r="G6" s="103" t="s">
        <v>984</v>
      </c>
      <c r="H6" s="104" t="s">
        <v>2170</v>
      </c>
      <c r="I6" s="105" t="s">
        <v>2171</v>
      </c>
      <c r="J6" s="93"/>
      <c r="K6" s="106" t="s">
        <v>2172</v>
      </c>
      <c r="L6" s="107" t="s">
        <v>2173</v>
      </c>
    </row>
    <row r="7" spans="2:12" ht="123.75" customHeight="1">
      <c r="B7" s="108" t="s">
        <v>15</v>
      </c>
      <c r="C7" s="102" t="s">
        <v>75</v>
      </c>
      <c r="D7" s="109" t="s">
        <v>76</v>
      </c>
      <c r="E7" s="109" t="s">
        <v>26</v>
      </c>
      <c r="F7" s="109" t="s">
        <v>77</v>
      </c>
      <c r="G7" s="35" t="s">
        <v>73</v>
      </c>
      <c r="H7" s="110" t="s">
        <v>78</v>
      </c>
      <c r="I7" s="111" t="s">
        <v>79</v>
      </c>
      <c r="J7" s="93"/>
      <c r="K7" s="100" t="s">
        <v>71</v>
      </c>
      <c r="L7" s="112" t="str">
        <f>(VLOOKUP($K:$K,'HTE Pricelist'!$D:$L,7,FALSE))</f>
        <v>Wisenet P network 4K AI IR outdoor vandal bullet camera, 8MP @30fps, 4.5~10mm motorized varifocal lens (2.2x), triple codec H.265/H.264/MJPEG with WiseStream II, Multiple streaming, 120dB WDR, True Day &amp; Night (ICR), IR viewable length 30m, Classified object type : Person/Face/Vehicle/License plate
with attributes, BestShot per object, Analytics events based on AI engine : Object detection, Directional detection, Digital auto tracking, Enter/Exit, Loitering, Virtual line, Analytics events : Defocus detection, Motion detection, Appear/Disappear, Tampering, Audio detection, Sound classification, Shock detection, Business Analytics, Hallway view, Bi-directional audio and dual microSD/SDHC/SDXC slot, IP66/IP67/ IP6K9K, IK10+, NEMA4X, PoE+/12VDC</v>
      </c>
    </row>
    <row r="8" spans="2:12" ht="123.75" customHeight="1">
      <c r="B8" s="108" t="s">
        <v>15</v>
      </c>
      <c r="C8" s="102" t="s">
        <v>84</v>
      </c>
      <c r="D8" s="109" t="s">
        <v>85</v>
      </c>
      <c r="E8" s="109" t="s">
        <v>26</v>
      </c>
      <c r="F8" s="109" t="s">
        <v>77</v>
      </c>
      <c r="G8" s="35" t="s">
        <v>82</v>
      </c>
      <c r="H8" s="110" t="s">
        <v>78</v>
      </c>
      <c r="I8" s="111" t="s">
        <v>86</v>
      </c>
      <c r="J8" s="93"/>
      <c r="K8" s="100" t="s">
        <v>80</v>
      </c>
      <c r="L8" s="112" t="str">
        <f>(VLOOKUP($K:$K,'HTE Pricelist'!$D:$L,7,FALSE))</f>
        <v>Wisenet P network 4K AI IR outdoor vandal dome camera, 8MP @30fps, 4.5~10mm motorized varifocal lens (2.2x), triple codec H.265/H.264/MJPEG with WiseStream II, Multiple streaming, 120dB WDR, Auto Day &amp; Night (ICR), IR viewable length 30m, Classified object type : Person/Face/Vehicle/License plate
with attributes, BestShot per object, Analytics events based on AI engine : Object detection, Directional detection, Digital auto tracking, Enter/Exit, Loitering, Virtual line, Analytics events : Defocus detection, Motion detection, Appear/Disappear, Tampering, Audio detection, Sound classification, Shock detection, Business Analytics, Hallway view, Bi-directional audio and dual microSD/SDHC/SDXC slot, IP66/IP67/ IP6K9K, IK10+, NEMA4X, PoE+/12VDC</v>
      </c>
    </row>
    <row r="9" spans="2:12" ht="123.75" customHeight="1">
      <c r="B9" s="108" t="s">
        <v>15</v>
      </c>
      <c r="C9" s="102" t="s">
        <v>94</v>
      </c>
      <c r="D9" s="109" t="s">
        <v>95</v>
      </c>
      <c r="E9" s="109" t="s">
        <v>26</v>
      </c>
      <c r="F9" s="109" t="s">
        <v>77</v>
      </c>
      <c r="G9" s="35" t="s">
        <v>89</v>
      </c>
      <c r="H9" s="110" t="s">
        <v>78</v>
      </c>
      <c r="I9" s="111" t="s">
        <v>96</v>
      </c>
      <c r="J9" s="93"/>
      <c r="K9" s="100" t="s">
        <v>91</v>
      </c>
      <c r="L9" s="112" t="str">
        <f>(VLOOKUP($K:$K,'HTE Pricelist'!$D:$L,7,FALSE))</f>
        <v>Wisenet P network 4K AI IR indoor dome camera, 8MP @30fps, 4.5~10mm motorized varifocal lens (2.2x), triple codec H.265/H.264/MJPEG with WiseStream, Multiple streaming, 120dB WDR, Auto Day &amp; Night (ICR), IR viewable length 30m, Classified object type : Person/Face/Vehicle/License plate with attributes, BestShot per object, Analytics events based on AI engine : Object detection, Directional detection, Digital auto tracking, Enter/Exit, Loitering, Virtual line, Analytics events : Defocus detection, Motion detection, Appear/Disappear, Tampering, Audio detection, Sound classification, Shock detection, Business Analytics, Hallway view, Bi-directional audio and dual microSD/SDHC/SDXC slot, IP52, IK10, PoE+/12VDC</v>
      </c>
    </row>
    <row r="10" spans="2:12" ht="123.75" customHeight="1">
      <c r="B10" s="108" t="s">
        <v>15</v>
      </c>
      <c r="C10" s="102" t="s">
        <v>114</v>
      </c>
      <c r="D10" s="109" t="s">
        <v>115</v>
      </c>
      <c r="E10" s="109"/>
      <c r="F10" s="109" t="s">
        <v>77</v>
      </c>
      <c r="G10" s="35" t="s">
        <v>20</v>
      </c>
      <c r="H10" s="110" t="s">
        <v>78</v>
      </c>
      <c r="I10" s="111" t="s">
        <v>116</v>
      </c>
      <c r="J10" s="93"/>
      <c r="K10" s="100" t="s">
        <v>111</v>
      </c>
      <c r="L10" s="112" t="str">
        <f>(VLOOKUP($K:$K,'HTE Pricelist'!$D:$L,7,FALSE))</f>
        <v>Wisenet P network 4K AI box camera, 8MP @30fps, triple codec H.265/H.264/MJPEG with WiseStream, Multiple streaming, 120dB WDR, Auto Day &amp; Night (ICR), Classified object type : Person/Face/Vehicle/ License plate with attributes, BestShot per object, Analytics events based on AI engine : Object detection, Directional detection, Digital auto tracking, Enter/Exit, Loitering, Virtual line, Analytics events : Defocus detection, Motion detection, Appear/Disappear, Tampering, Audio detection, Sound classification, Shock detection, Business Analytics, Hallway view, Bi-directional audio and dual microSD/SDHC/SDXC slot, PoE+/12VDC</v>
      </c>
    </row>
    <row r="11" spans="2:12" ht="74.25" customHeight="1">
      <c r="B11" s="108" t="s">
        <v>15</v>
      </c>
      <c r="C11" s="102" t="s">
        <v>2174</v>
      </c>
      <c r="D11" s="109" t="s">
        <v>485</v>
      </c>
      <c r="E11" s="109" t="s">
        <v>109</v>
      </c>
      <c r="F11" s="109" t="s">
        <v>275</v>
      </c>
      <c r="G11" s="35" t="s">
        <v>89</v>
      </c>
      <c r="H11" s="110" t="s">
        <v>2170</v>
      </c>
      <c r="I11" s="111" t="s">
        <v>2175</v>
      </c>
      <c r="J11" s="93"/>
      <c r="K11" s="100" t="s">
        <v>487</v>
      </c>
      <c r="L11" s="112" t="str">
        <f>(VLOOKUP($K:$K,'HTE Pricelist'!$D:$L,7,FALSE))</f>
        <v>Wisenet Q network IR indoor dome camera, 2MP @30fps, 2.8mm fixed lens (113.74°), triple codec H.265/H.264/MJPEG with WiseStream, Multiple streaming, 120dB WDR, True Day &amp; Night (ICR), IR viewable length 20m, Motion detection, Tampering, Defocus detection, Hallway View, 1-way audio and microSD/SDHC/SDXC slot, LDC support (Lens Distortion Correction), PoE/12VDC</v>
      </c>
    </row>
    <row r="12" spans="2:12" ht="74.25" customHeight="1">
      <c r="B12" s="108" t="s">
        <v>15</v>
      </c>
      <c r="C12" s="102" t="s">
        <v>2176</v>
      </c>
      <c r="D12" s="109" t="s">
        <v>466</v>
      </c>
      <c r="E12" s="109" t="s">
        <v>109</v>
      </c>
      <c r="F12" s="109" t="s">
        <v>275</v>
      </c>
      <c r="G12" s="35" t="s">
        <v>82</v>
      </c>
      <c r="H12" s="110" t="s">
        <v>2170</v>
      </c>
      <c r="I12" s="111" t="s">
        <v>2177</v>
      </c>
      <c r="J12" s="93"/>
      <c r="K12" s="100" t="s">
        <v>465</v>
      </c>
      <c r="L12" s="112" t="str">
        <f>(VLOOKUP($K:$K,'HTE Pricelist'!$D:$L,7,FALSE))</f>
        <v>Wisenet Q network IR outdoor vandal dome camera, 2MP @30fps, 3.2 ~ 10.0mm motorized vari-focal lens (3.1x) (109.0°~33.2°), triple codec H.265/H.264/MJPEG with WiseStream II, Multiple streaming, 120dB WDR, True Day &amp; Night (ICR), IR viewable length 30m, Motion detection, Tampering, Defocus detection, Hallway View, Bi-deirectional audio and microSD/SDHC/SDXC slot, LDC support (Lens Distortion Correction), IP66, IK10, PoE/12VDC</v>
      </c>
    </row>
    <row r="13" spans="2:12" ht="74.25" customHeight="1">
      <c r="B13" s="113" t="s">
        <v>592</v>
      </c>
      <c r="C13" s="102" t="s">
        <v>668</v>
      </c>
      <c r="D13" s="34" t="s">
        <v>657</v>
      </c>
      <c r="E13" s="34" t="s">
        <v>109</v>
      </c>
      <c r="F13" s="34" t="s">
        <v>622</v>
      </c>
      <c r="G13" s="35" t="s">
        <v>596</v>
      </c>
      <c r="H13" s="110" t="s">
        <v>2170</v>
      </c>
      <c r="I13" s="112" t="s">
        <v>2178</v>
      </c>
      <c r="J13" s="93"/>
      <c r="K13" s="114" t="s">
        <v>656</v>
      </c>
      <c r="L13" s="112" t="str">
        <f>(VLOOKUP($K:$K,'HTE Pricelist'!$D:$L,7,FALSE))</f>
        <v>16CH 8MP NVR, 16CH @8MP each, triple codec H.265/H.264/MJPEG with WiseStream technology, Dual track recording, 128Mbps network camera recording, Plug &amp; play by 16 PoE ports, ARB (Automatic Recovery Backup), 2 fixed internal SATA HDD (12TB max), Dual monitor HDMI &amp; VGA output, SUNAPI, ONVIF, Easy configuration (Setup Wizard, P2P), no HDD included</v>
      </c>
    </row>
    <row r="14" spans="2:12" ht="74.25" customHeight="1">
      <c r="B14" s="113" t="s">
        <v>592</v>
      </c>
      <c r="C14" s="102" t="s">
        <v>670</v>
      </c>
      <c r="D14" s="34" t="s">
        <v>671</v>
      </c>
      <c r="E14" s="34" t="s">
        <v>109</v>
      </c>
      <c r="F14" s="34" t="s">
        <v>622</v>
      </c>
      <c r="G14" s="35" t="s">
        <v>596</v>
      </c>
      <c r="H14" s="110" t="s">
        <v>2170</v>
      </c>
      <c r="I14" s="112" t="s">
        <v>2179</v>
      </c>
      <c r="J14" s="93"/>
      <c r="K14" s="114" t="s">
        <v>659</v>
      </c>
      <c r="L14" s="112" t="str">
        <f>(VLOOKUP($K:$K,'HTE Pricelist'!$D:$L,7,FALSE))</f>
        <v>16CH 8MP NVR, 16CH @8MP each, triple codec H.265/H.264/MJPEG with WiseStream technology, Dual track recording, 128Mbps network camera recording, Plug &amp; play by 16 PoE ports, ARB (Automatic Recovery Backup), 2 fixed internal SATA HDD (12TB max), Dual monitor HDMI &amp; VGA output, SUNAPI, ONVIF, Easy configuration (Setup Wizard, P2P), 2TB Seagate SKyHawk HDD included (ST2000VX008)</v>
      </c>
    </row>
    <row r="15" spans="2:12" ht="74.25" customHeight="1">
      <c r="B15" s="113" t="s">
        <v>592</v>
      </c>
      <c r="C15" s="102" t="s">
        <v>685</v>
      </c>
      <c r="D15" s="34" t="s">
        <v>674</v>
      </c>
      <c r="E15" s="34" t="s">
        <v>109</v>
      </c>
      <c r="F15" s="34" t="s">
        <v>641</v>
      </c>
      <c r="G15" s="35" t="s">
        <v>596</v>
      </c>
      <c r="H15" s="110" t="s">
        <v>2170</v>
      </c>
      <c r="I15" s="112" t="s">
        <v>2180</v>
      </c>
      <c r="J15" s="93"/>
      <c r="K15" s="114" t="s">
        <v>673</v>
      </c>
      <c r="L15" s="112" t="str">
        <f>(VLOOKUP($K:$K,'HTE Pricelist'!$D:$L,7,FALSE))</f>
        <v>8CH 8MP NVR, 8CH @8MP each, triple codec H.265/H.264/MJPEG with WiseStream technology, Dual track recording, 80Mbps network camera recording, Plug &amp; play by 8 PoE ports, ARB (Automatic Recovery Backup), 1 fixed internal SATA HDD (6TB max), HDMI local monitor, SUNAPI, ONVIF, Easy configuration (Setup Wizard, P2P), no HDD included</v>
      </c>
    </row>
    <row r="16" spans="2:12" ht="74.25" customHeight="1">
      <c r="B16" s="113" t="s">
        <v>592</v>
      </c>
      <c r="C16" s="102" t="s">
        <v>687</v>
      </c>
      <c r="D16" s="34" t="s">
        <v>677</v>
      </c>
      <c r="E16" s="34" t="s">
        <v>109</v>
      </c>
      <c r="F16" s="34" t="s">
        <v>641</v>
      </c>
      <c r="G16" s="35" t="s">
        <v>596</v>
      </c>
      <c r="H16" s="110" t="s">
        <v>2170</v>
      </c>
      <c r="I16" s="112" t="s">
        <v>2181</v>
      </c>
      <c r="J16" s="93"/>
      <c r="K16" s="114" t="s">
        <v>676</v>
      </c>
      <c r="L16" s="112" t="str">
        <f>(VLOOKUP($K:$K,'HTE Pricelist'!$D:$L,7,FALSE))</f>
        <v>8CH 8MP NVR, 8CH @8MP each, triple codec H.265/H.264/MJPEG with WiseStream technology, Dual track recording, 80Mbps network camera recording, Plug &amp; play by 8 PoE ports, ARB (Automatic Recovery Backup), 1 fixed internal SATA HDD (6TB max), HDMI local monitor, SUNAPI, ONVIF, Easy configuration (Setup Wizard, P2P), 1TB Seagate SKyHawk HDD included (ST1000VX005)</v>
      </c>
    </row>
    <row r="17" spans="2:12" ht="74.25" customHeight="1">
      <c r="B17" s="113" t="s">
        <v>592</v>
      </c>
      <c r="C17" s="102" t="s">
        <v>707</v>
      </c>
      <c r="D17" s="34" t="s">
        <v>696</v>
      </c>
      <c r="E17" s="34" t="s">
        <v>109</v>
      </c>
      <c r="F17" s="34" t="s">
        <v>651</v>
      </c>
      <c r="G17" s="35" t="s">
        <v>596</v>
      </c>
      <c r="H17" s="110" t="s">
        <v>2170</v>
      </c>
      <c r="I17" s="112" t="s">
        <v>2182</v>
      </c>
      <c r="J17" s="93"/>
      <c r="K17" s="114" t="s">
        <v>695</v>
      </c>
      <c r="L17" s="112" t="str">
        <f>(VLOOKUP($K:$K,'HTE Pricelist'!$D:$L,7,FALSE))</f>
        <v>4CH 8MP NVR, 4CH @8MP each, triple codec H.265/H.264/MJPEG with WiseStream technology, Dual track recording, 40Mbps network camera recording, Plug &amp; play by 4 PoE ports, ARB (Automatic Recovery Backup), 1 fixed internal SATA HDD (6TB max), HDMI local monitor, SUNAPI, ONVIF, Easy configuration (Setup Wizard, P2P), no HDD included</v>
      </c>
    </row>
    <row r="18" spans="2:12" ht="74.25" customHeight="1">
      <c r="B18" s="113" t="s">
        <v>592</v>
      </c>
      <c r="C18" s="102" t="s">
        <v>709</v>
      </c>
      <c r="D18" s="34" t="s">
        <v>699</v>
      </c>
      <c r="E18" s="34" t="s">
        <v>109</v>
      </c>
      <c r="F18" s="34" t="s">
        <v>651</v>
      </c>
      <c r="G18" s="35" t="s">
        <v>596</v>
      </c>
      <c r="H18" s="110" t="s">
        <v>2170</v>
      </c>
      <c r="I18" s="112" t="s">
        <v>2183</v>
      </c>
      <c r="J18" s="93"/>
      <c r="K18" s="114" t="s">
        <v>698</v>
      </c>
      <c r="L18" s="112" t="str">
        <f>(VLOOKUP($K:$K,'HTE Pricelist'!$D:$L,7,FALSE))</f>
        <v>4CH 8MP NVR, 4CH @8MP each, triple codec H.265/H.264/MJPEG with WiseStream technology, Dual track recording, 40Mbps network camera recording, Plug &amp; play by 4 PoE ports, ARB (Automatic Recovery Backup), 1 fixed internal SATA HDD (6TB max), HDMI local monitor, SUNAPI, ONVIF, Easy configuration (Setup Wizard, P2P), 1TB Seagate SKyHawk HDD included (ST1000VX005)</v>
      </c>
    </row>
    <row r="19" spans="2:12" ht="48" customHeight="1">
      <c r="B19" s="113" t="s">
        <v>984</v>
      </c>
      <c r="C19" s="102" t="s">
        <v>2184</v>
      </c>
      <c r="D19" s="34" t="s">
        <v>1056</v>
      </c>
      <c r="E19" s="34"/>
      <c r="F19" s="34"/>
      <c r="G19" s="35" t="s">
        <v>984</v>
      </c>
      <c r="H19" s="110" t="s">
        <v>2170</v>
      </c>
      <c r="I19" s="112" t="s">
        <v>2185</v>
      </c>
      <c r="J19" s="93"/>
      <c r="K19" s="106" t="s">
        <v>2172</v>
      </c>
      <c r="L19" s="107" t="s">
        <v>2173</v>
      </c>
    </row>
    <row r="20" spans="2:12" ht="74.25" customHeight="1">
      <c r="B20" s="108" t="s">
        <v>592</v>
      </c>
      <c r="C20" s="102" t="s">
        <v>2186</v>
      </c>
      <c r="D20" s="109" t="s">
        <v>2187</v>
      </c>
      <c r="E20" s="109" t="s">
        <v>120</v>
      </c>
      <c r="F20" s="109" t="s">
        <v>595</v>
      </c>
      <c r="G20" s="35" t="s">
        <v>596</v>
      </c>
      <c r="H20" s="110" t="s">
        <v>2170</v>
      </c>
      <c r="I20" s="112" t="s">
        <v>2188</v>
      </c>
      <c r="J20" s="93"/>
      <c r="K20" s="100" t="s">
        <v>601</v>
      </c>
      <c r="L20" s="112" t="str">
        <f>VLOOKUP($K$20:$K$64,'[1]HTE Pricelist'!$D$5:$J$382,7,FALSE)</f>
        <v>64CH 4K NVR, 64CH @12MP each, triple codec H.265/H.264/MJPEG with WiseStream technology, 300Mbps network camera recording, ARB (Automatic Recovery Backup) &amp; failover (N+1), up to 8 fixed internalSATA HDD (64TB max), e-SATA storage, HDMI, VGA local dual monitor, SUNAPI, ONVIF, Easy configuration (Setup Wizard, P2P), no HDD included</v>
      </c>
    </row>
    <row r="21" spans="2:12" ht="74.25" customHeight="1">
      <c r="B21" s="108" t="s">
        <v>592</v>
      </c>
      <c r="C21" s="102" t="s">
        <v>2189</v>
      </c>
      <c r="D21" s="109" t="s">
        <v>2190</v>
      </c>
      <c r="E21" s="109" t="s">
        <v>120</v>
      </c>
      <c r="F21" s="109" t="s">
        <v>595</v>
      </c>
      <c r="G21" s="35" t="s">
        <v>596</v>
      </c>
      <c r="H21" s="110" t="s">
        <v>2170</v>
      </c>
      <c r="I21" s="112" t="s">
        <v>2191</v>
      </c>
      <c r="J21" s="93"/>
      <c r="K21" s="100" t="s">
        <v>604</v>
      </c>
      <c r="L21" s="112" t="str">
        <f>VLOOKUP($K$20:$K$64,'[1]HTE Pricelist'!$D$5:$J$382,7,FALSE)</f>
        <v>64CH 4K NVR, 64CH @12MP each, triple codec H.265/H.264/MJPEG with WiseStream technology, 300Mbps network camera recording, ARB (Automatic Recovery Backup) &amp; failover (N+1), up to 8 fixed internalSATA HDD (64TB max), e-SATA storage, HDMI, VGA local dual monitor, SUNAPI, ONVIF, Easy configuration (Setup Wizard, P2P), 2TB HDD included</v>
      </c>
    </row>
    <row r="22" spans="2:12" ht="74.25" customHeight="1">
      <c r="B22" s="108" t="s">
        <v>592</v>
      </c>
      <c r="C22" s="102" t="s">
        <v>2192</v>
      </c>
      <c r="D22" s="109" t="s">
        <v>621</v>
      </c>
      <c r="E22" s="109" t="s">
        <v>120</v>
      </c>
      <c r="F22" s="109" t="s">
        <v>622</v>
      </c>
      <c r="G22" s="109" t="s">
        <v>596</v>
      </c>
      <c r="H22" s="110" t="s">
        <v>2170</v>
      </c>
      <c r="I22" s="115" t="s">
        <v>2193</v>
      </c>
      <c r="J22" s="93"/>
      <c r="K22" s="114" t="s">
        <v>620</v>
      </c>
      <c r="L22" s="112" t="str">
        <f>VLOOKUP($K$20:$K$64,'[1]HTE Pricelist'!$D$5:$J$382,7,FALSE)</f>
        <v>16CH 4K NVR, 16CH @12MP each, triple codec H.265/H.264/MJPEG with WiseStream technology, 180Mbps network camera recording, Plug &amp; play by 16 PoE/PoE+ Ports, ARB (Automatic Recovery Backup), up to 4 fixed internal SATA HDD (24TB max), e-SATA/iSCSI storage, HDMI, VGA local dual monitor, SUNAPI, ONVIF, Easy configuration (Setup Wizard, P2P), no HDD included</v>
      </c>
    </row>
    <row r="23" spans="2:12" ht="74.25" customHeight="1">
      <c r="B23" s="108" t="s">
        <v>592</v>
      </c>
      <c r="C23" s="102" t="s">
        <v>2194</v>
      </c>
      <c r="D23" s="109" t="s">
        <v>625</v>
      </c>
      <c r="E23" s="109" t="s">
        <v>120</v>
      </c>
      <c r="F23" s="109" t="s">
        <v>622</v>
      </c>
      <c r="G23" s="109" t="s">
        <v>596</v>
      </c>
      <c r="H23" s="110" t="s">
        <v>2170</v>
      </c>
      <c r="I23" s="115" t="s">
        <v>2195</v>
      </c>
      <c r="J23" s="93"/>
      <c r="K23" s="114" t="s">
        <v>624</v>
      </c>
      <c r="L23" s="112" t="str">
        <f>VLOOKUP($K$20:$K$64,'[1]HTE Pricelist'!$D$5:$J$382,7,FALSE)</f>
        <v>16CH 4K NVR, 16CH @12MP each, triple codec H.265/H.264/MJPEG with WiseStream technology, 180Mbps network camera recording, Plug &amp; play by 16 PoE/PoE+ Ports, ARB (Automatic Recovery Backup), up to 4 fixed internal SATA HDD (24TB max), e-SATA/iSCSI storage, HDMI, VGA local dual monitor, SUNAPI, ONVIF, Easy configuration (Setup Wizard, P2P), 1TB HDD included</v>
      </c>
    </row>
    <row r="24" spans="2:12" ht="74.25" customHeight="1">
      <c r="B24" s="108" t="s">
        <v>592</v>
      </c>
      <c r="C24" s="102" t="s">
        <v>2196</v>
      </c>
      <c r="D24" s="109" t="s">
        <v>628</v>
      </c>
      <c r="E24" s="109" t="s">
        <v>120</v>
      </c>
      <c r="F24" s="109" t="s">
        <v>622</v>
      </c>
      <c r="G24" s="109" t="s">
        <v>596</v>
      </c>
      <c r="H24" s="110" t="s">
        <v>2170</v>
      </c>
      <c r="I24" s="115" t="s">
        <v>2197</v>
      </c>
      <c r="J24" s="93"/>
      <c r="K24" s="114" t="s">
        <v>627</v>
      </c>
      <c r="L24" s="112" t="str">
        <f>VLOOKUP($K$20:$K$64,'[1]HTE Pricelist'!$D$5:$J$382,7,FALSE)</f>
        <v>16CH 4K NVR, 16CH @12MP each, triple codec H.265/H.264/MJPEG with WiseStream technology, 180Mbps network camera recording, Plug &amp; play by 16 PoE/PoE+ Ports, ARB (Automatic Recovery Backup), up to 4 fixed internal SATA HDD (24TB max), e-SATA/iSCSI storage, HDMI, VGA local dual monitor, SUNAPI, ONVIF, Easy configuration (Setup Wizard, P2P), 2TB HDD included</v>
      </c>
    </row>
    <row r="25" spans="2:12" ht="74.25" customHeight="1">
      <c r="B25" s="108" t="s">
        <v>592</v>
      </c>
      <c r="C25" s="102" t="s">
        <v>2198</v>
      </c>
      <c r="D25" s="109" t="s">
        <v>618</v>
      </c>
      <c r="E25" s="109" t="s">
        <v>120</v>
      </c>
      <c r="F25" s="109" t="s">
        <v>609</v>
      </c>
      <c r="G25" s="35" t="s">
        <v>596</v>
      </c>
      <c r="H25" s="110" t="s">
        <v>2170</v>
      </c>
      <c r="I25" s="111" t="s">
        <v>2199</v>
      </c>
      <c r="J25" s="93"/>
      <c r="K25" s="100" t="s">
        <v>617</v>
      </c>
      <c r="L25" s="112" t="str">
        <f>VLOOKUP($K$20:$K$64,'[1]HTE Pricelist'!$D$5:$J$382,7,FALSE)</f>
        <v>32CH 4K NVR, 32CH @12MP each, triple codec H.265/H.264/MJPEG with WiseStream technology, 256Mbps network camera recording, ARB (Automatic Recovery Backup) &amp; Failover (N+1), up to 8 fixed internal SATA HDD (48TB max), e-SATA/iSCSI storage, HDMI, VGA local dual monitor, SUNAPI, ONVIF, Easy configuration (Setup Wizard, P2P), 1TB HDD included</v>
      </c>
    </row>
    <row r="26" spans="2:12" ht="74.25" customHeight="1">
      <c r="B26" s="108" t="s">
        <v>592</v>
      </c>
      <c r="C26" s="102" t="s">
        <v>2200</v>
      </c>
      <c r="D26" s="109" t="s">
        <v>612</v>
      </c>
      <c r="E26" s="109" t="s">
        <v>120</v>
      </c>
      <c r="F26" s="109" t="s">
        <v>609</v>
      </c>
      <c r="G26" s="35" t="s">
        <v>596</v>
      </c>
      <c r="H26" s="110"/>
      <c r="I26" s="111" t="s">
        <v>2201</v>
      </c>
      <c r="J26" s="93"/>
      <c r="K26" s="114" t="s">
        <v>611</v>
      </c>
      <c r="L26" s="112" t="str">
        <f>VLOOKUP($K$20:$K$64,'[1]HTE Pricelist'!$D$5:$J$382,7,FALSE)</f>
        <v>32CH 4K NVR, 32CH @12MP each, triple codec H.265/H.264/MJPEG with WiseStream technology, 256Mbps network camera recording, ARB (Automatic Recovery Backup) &amp; failover (N+1), up to 8 front hot swap SATA HDD (48TB max), e-SATA/iSCSI storage, RAID-5, HDMI, VGA local dual monitor, SUNAPI, ONVIF, Easy configuration (Setup Wizard, P2P), 1TB HDD included</v>
      </c>
    </row>
    <row r="27" spans="2:12" ht="74.25" customHeight="1">
      <c r="B27" s="108" t="s">
        <v>592</v>
      </c>
      <c r="C27" s="102" t="s">
        <v>2202</v>
      </c>
      <c r="D27" s="109" t="s">
        <v>751</v>
      </c>
      <c r="E27" s="109" t="s">
        <v>109</v>
      </c>
      <c r="F27" s="109" t="s">
        <v>651</v>
      </c>
      <c r="G27" s="35" t="s">
        <v>596</v>
      </c>
      <c r="H27" s="110" t="s">
        <v>2170</v>
      </c>
      <c r="I27" s="111" t="s">
        <v>2203</v>
      </c>
      <c r="J27" s="93"/>
      <c r="K27" s="100" t="s">
        <v>707</v>
      </c>
      <c r="L27" s="112" t="str">
        <f>VLOOKUP($K$20:$K$64,'[1]HTE Pricelist'!$D$5:$J$382,7,FALSE)</f>
        <v>4CH 4K NVR, 4CH @8MP each, triple codec H.265/H.264/MJPEG with WiseStream, 40Mbps network camera recording, Plug &amp; play by 4 PoE ports, ARB (Automatic Recovery Backup), 1 fixed internal SATA HDD (6TB max), HDMI local monitor, SUNAPI, ONVIF, Easy configuration (Setup Wizard, P2P), no HDD included</v>
      </c>
    </row>
    <row r="28" spans="2:12" ht="74.25" customHeight="1">
      <c r="B28" s="108" t="s">
        <v>592</v>
      </c>
      <c r="C28" s="102" t="s">
        <v>2204</v>
      </c>
      <c r="D28" s="109" t="s">
        <v>2205</v>
      </c>
      <c r="E28" s="109" t="s">
        <v>109</v>
      </c>
      <c r="F28" s="109" t="s">
        <v>651</v>
      </c>
      <c r="G28" s="35" t="s">
        <v>596</v>
      </c>
      <c r="H28" s="110" t="s">
        <v>2170</v>
      </c>
      <c r="I28" s="111" t="s">
        <v>2206</v>
      </c>
      <c r="J28" s="93"/>
      <c r="K28" s="100" t="s">
        <v>709</v>
      </c>
      <c r="L28" s="112" t="str">
        <f>VLOOKUP($K$20:$K$64,'[1]HTE Pricelist'!$D$5:$J$382,7,FALSE)</f>
        <v>4CH 4K NVR, 4CH @8MP each, triple codec H.265/H.264/MJPEG with WiseStream, 40Mbps network camera recording, Plug &amp; play by 4 PoE ports, ARB (Automatic Recovery Backup), 1 fixed internal SATA HDD (6TB max), HDMI local monitor, SUNAPI, ONVIF, Easy configuration (Setup Wizard, P2P), 1TB HDD included</v>
      </c>
    </row>
    <row r="29" spans="2:12" ht="74.25" customHeight="1">
      <c r="B29" s="108" t="s">
        <v>592</v>
      </c>
      <c r="C29" s="102" t="s">
        <v>689</v>
      </c>
      <c r="D29" s="109" t="s">
        <v>690</v>
      </c>
      <c r="E29" s="109" t="s">
        <v>109</v>
      </c>
      <c r="F29" s="109" t="s">
        <v>641</v>
      </c>
      <c r="G29" s="35" t="s">
        <v>596</v>
      </c>
      <c r="H29" s="110" t="s">
        <v>2170</v>
      </c>
      <c r="I29" s="111" t="s">
        <v>2207</v>
      </c>
      <c r="J29" s="93"/>
      <c r="K29" s="100" t="s">
        <v>685</v>
      </c>
      <c r="L29" s="112" t="str">
        <f>VLOOKUP($K$20:$K$64,'[1]HTE Pricelist'!$D$5:$J$382,7,FALSE)</f>
        <v>8CH 4K NVR, 8CH @8MP each, triple codec H.265/H.264/MJPEG with WiseStream, 80Mbps network camera recording, Plug &amp; play by 8 PoE ports, ARB (Automatic Recovery Backup), 1 fixed internal SATA HDD (6TB max), HDMI local monitor, SUNAPI, ONVIF, Easy configuration (Setup Wizard, P2P), no HDD included</v>
      </c>
    </row>
    <row r="30" spans="2:12" ht="74.25" customHeight="1">
      <c r="B30" s="108" t="s">
        <v>592</v>
      </c>
      <c r="C30" s="102" t="s">
        <v>692</v>
      </c>
      <c r="D30" s="109" t="s">
        <v>693</v>
      </c>
      <c r="E30" s="109" t="s">
        <v>109</v>
      </c>
      <c r="F30" s="109" t="s">
        <v>641</v>
      </c>
      <c r="G30" s="35" t="s">
        <v>596</v>
      </c>
      <c r="H30" s="110" t="s">
        <v>2170</v>
      </c>
      <c r="I30" s="111" t="s">
        <v>2208</v>
      </c>
      <c r="J30" s="93"/>
      <c r="K30" s="100" t="s">
        <v>687</v>
      </c>
      <c r="L30" s="112" t="str">
        <f>VLOOKUP($K$20:$K$64,'[1]HTE Pricelist'!$D$5:$J$382,7,FALSE)</f>
        <v>8CH 4K NVR, 8CH @8MP each, triple codec H.265/H.264/MJPEG with WiseStream, 80Mbps network camera recording, Plug &amp; play by 8 PoE ports, ARB (Automatic Recovery Backup), 1 fixed internal SATA HDD (6TB max), HDMI local monitor, SUNAPI, ONVIF, Easy configuration (Setup Wizard, P2P), 1TB HDD included</v>
      </c>
    </row>
    <row r="31" spans="2:12" ht="74.25" customHeight="1">
      <c r="B31" s="113" t="s">
        <v>790</v>
      </c>
      <c r="C31" s="102" t="s">
        <v>2209</v>
      </c>
      <c r="D31" s="109" t="s">
        <v>826</v>
      </c>
      <c r="E31" s="109" t="s">
        <v>793</v>
      </c>
      <c r="F31" s="109" t="s">
        <v>233</v>
      </c>
      <c r="G31" s="109" t="s">
        <v>20</v>
      </c>
      <c r="H31" s="110" t="s">
        <v>2170</v>
      </c>
      <c r="I31" s="116" t="s">
        <v>827</v>
      </c>
      <c r="J31" s="93"/>
      <c r="K31" s="100" t="s">
        <v>825</v>
      </c>
      <c r="L31" s="112" t="str">
        <f>VLOOKUP($K$20:$K$64,'[1]HTE Pricelist'!$D$5:$J$382,7,FALSE)</f>
        <v>Wisenet HD+ analogue box camera, 4MP, AHD, Manual focus, AHD/CVBS/RS-485, BLC/HLC/DWDR, True Day &amp; Night (ICR),  Motion detection, Transmission disctance upto 500m, 24VAC/12VDC</v>
      </c>
    </row>
    <row r="32" spans="2:12" ht="74.25" customHeight="1">
      <c r="B32" s="113" t="s">
        <v>790</v>
      </c>
      <c r="C32" s="102" t="s">
        <v>830</v>
      </c>
      <c r="D32" s="109" t="s">
        <v>826</v>
      </c>
      <c r="E32" s="109" t="s">
        <v>793</v>
      </c>
      <c r="F32" s="109" t="s">
        <v>233</v>
      </c>
      <c r="G32" s="109" t="s">
        <v>20</v>
      </c>
      <c r="H32" s="110" t="s">
        <v>2170</v>
      </c>
      <c r="I32" s="116" t="s">
        <v>829</v>
      </c>
      <c r="J32" s="93"/>
      <c r="K32" s="100" t="s">
        <v>828</v>
      </c>
      <c r="L32" s="112" t="str">
        <f>VLOOKUP($K$20:$K$64,'[1]HTE Pricelist'!$D$5:$J$382,7,FALSE)</f>
        <v>Wisenet HD+ analogue box camera, 4MP, AHD, Manual focus, AHD/CVBS/RS-485, BLC/HLC/DWDR, True Day &amp; Night (ICR),  Motion detection, Transmission disctance upto 500m, 230VAC</v>
      </c>
    </row>
    <row r="33" spans="2:12" ht="74.25" customHeight="1">
      <c r="B33" s="113" t="s">
        <v>790</v>
      </c>
      <c r="C33" s="102" t="s">
        <v>2210</v>
      </c>
      <c r="D33" s="109" t="s">
        <v>813</v>
      </c>
      <c r="E33" s="109" t="s">
        <v>793</v>
      </c>
      <c r="F33" s="109" t="s">
        <v>233</v>
      </c>
      <c r="G33" s="109" t="s">
        <v>89</v>
      </c>
      <c r="H33" s="110" t="s">
        <v>2170</v>
      </c>
      <c r="I33" s="116" t="s">
        <v>816</v>
      </c>
      <c r="J33" s="93"/>
      <c r="K33" s="100" t="s">
        <v>815</v>
      </c>
      <c r="L33" s="112" t="str">
        <f>VLOOKUP($K$20:$K$64,'[1]HTE Pricelist'!$D$5:$J$382,7,FALSE)</f>
        <v>Wisenet HD+ 4MP IR indoor dome camera, AHD or CVBS formats are available, 2.8 mm fixed lens, Day &amp; Night (ICR), 12VDC, IR distance 20m</v>
      </c>
    </row>
    <row r="34" spans="2:12" ht="74.25" customHeight="1">
      <c r="B34" s="113" t="s">
        <v>790</v>
      </c>
      <c r="C34" s="102" t="s">
        <v>821</v>
      </c>
      <c r="D34" s="109" t="s">
        <v>813</v>
      </c>
      <c r="E34" s="109" t="s">
        <v>793</v>
      </c>
      <c r="F34" s="109" t="s">
        <v>233</v>
      </c>
      <c r="G34" s="109" t="s">
        <v>89</v>
      </c>
      <c r="H34" s="110" t="s">
        <v>2170</v>
      </c>
      <c r="I34" s="116" t="s">
        <v>818</v>
      </c>
      <c r="J34" s="93"/>
      <c r="K34" s="100" t="s">
        <v>817</v>
      </c>
      <c r="L34" s="112" t="str">
        <f>VLOOKUP($K$20:$K$64,'[1]HTE Pricelist'!$D$5:$J$382,7,FALSE)</f>
        <v>Wisenet HD+ 4MP IR indoor dome camera, AHD or CVBS formats are available, 4.0 mm fixed lens, Day &amp; Night (ICR), 12VDC, IR distance 25m</v>
      </c>
    </row>
    <row r="35" spans="2:12" ht="74.25" customHeight="1">
      <c r="B35" s="113" t="s">
        <v>790</v>
      </c>
      <c r="C35" s="102" t="s">
        <v>823</v>
      </c>
      <c r="D35" s="109" t="s">
        <v>813</v>
      </c>
      <c r="E35" s="109" t="s">
        <v>793</v>
      </c>
      <c r="F35" s="109" t="s">
        <v>233</v>
      </c>
      <c r="G35" s="109" t="s">
        <v>89</v>
      </c>
      <c r="H35" s="110" t="s">
        <v>2170</v>
      </c>
      <c r="I35" s="116" t="s">
        <v>820</v>
      </c>
      <c r="J35" s="93"/>
      <c r="K35" s="100" t="s">
        <v>819</v>
      </c>
      <c r="L35" s="112" t="str">
        <f>VLOOKUP($K$20:$K$64,'[1]HTE Pricelist'!$D$5:$J$382,7,FALSE)</f>
        <v>Wisenet HD+ 4MP IR indoor dome camera, AHD or CVBS formats are available, 6.0 mm fixed lens, Day &amp; Night (ICR), 12VDC, IR distance 30m</v>
      </c>
    </row>
    <row r="36" spans="2:12" ht="74.25" customHeight="1">
      <c r="B36" s="113" t="s">
        <v>790</v>
      </c>
      <c r="C36" s="102" t="s">
        <v>2211</v>
      </c>
      <c r="D36" s="109" t="s">
        <v>813</v>
      </c>
      <c r="E36" s="109" t="s">
        <v>793</v>
      </c>
      <c r="F36" s="109" t="s">
        <v>233</v>
      </c>
      <c r="G36" s="109" t="s">
        <v>89</v>
      </c>
      <c r="H36" s="110" t="s">
        <v>2170</v>
      </c>
      <c r="I36" s="116" t="s">
        <v>814</v>
      </c>
      <c r="J36" s="93"/>
      <c r="K36" s="100" t="s">
        <v>812</v>
      </c>
      <c r="L36" s="112" t="str">
        <f>VLOOKUP($K$20:$K$64,'[1]HTE Pricelist'!$D$5:$J$382,7,FALSE)</f>
        <v>Wisenet HD+ 4MP IR indoor dome camera, AHD or CVBS formats are available, manual vari-focal Lens (3.1X) (3.2-10mm), Day &amp; Night (ICR), 24VAC/12VDC, IR distance 20m</v>
      </c>
    </row>
    <row r="37" spans="2:12" ht="74.25" customHeight="1">
      <c r="B37" s="113" t="s">
        <v>790</v>
      </c>
      <c r="C37" s="102" t="s">
        <v>2212</v>
      </c>
      <c r="D37" s="109" t="s">
        <v>792</v>
      </c>
      <c r="E37" s="109" t="s">
        <v>793</v>
      </c>
      <c r="F37" s="109" t="s">
        <v>233</v>
      </c>
      <c r="G37" s="109" t="s">
        <v>73</v>
      </c>
      <c r="H37" s="110" t="s">
        <v>2170</v>
      </c>
      <c r="I37" s="116" t="s">
        <v>796</v>
      </c>
      <c r="J37" s="93"/>
      <c r="K37" s="100" t="s">
        <v>795</v>
      </c>
      <c r="L37" s="112" t="str">
        <f>VLOOKUP($K$20:$K$64,'[1]HTE Pricelist'!$D$5:$J$382,7,FALSE)</f>
        <v>Wisenet HD+ 4MP IR bullet camera, AHD or CVBS formats are available, 2.8 mm fixed lens, Day &amp; Night (ICR), 12VDC, IR distance 20m, IP66/IK10</v>
      </c>
    </row>
    <row r="38" spans="2:12" ht="74.25" customHeight="1">
      <c r="B38" s="113" t="s">
        <v>790</v>
      </c>
      <c r="C38" s="102" t="s">
        <v>2213</v>
      </c>
      <c r="D38" s="109" t="s">
        <v>792</v>
      </c>
      <c r="E38" s="109" t="s">
        <v>793</v>
      </c>
      <c r="F38" s="109" t="s">
        <v>233</v>
      </c>
      <c r="G38" s="109" t="s">
        <v>73</v>
      </c>
      <c r="H38" s="110" t="s">
        <v>2170</v>
      </c>
      <c r="I38" s="116" t="s">
        <v>798</v>
      </c>
      <c r="J38" s="93"/>
      <c r="K38" s="100" t="s">
        <v>797</v>
      </c>
      <c r="L38" s="112" t="str">
        <f>VLOOKUP($K$20:$K$64,'[1]HTE Pricelist'!$D$5:$J$382,7,FALSE)</f>
        <v>Wisenet HD+ 4MP IR bullet camera, AHD or CVBS formats are available, 4.0 mm fixed lens, Day &amp; Night (ICR), 12VDC, IR distance 25m, IP66/IK10</v>
      </c>
    </row>
    <row r="39" spans="2:12" ht="74.25" customHeight="1">
      <c r="B39" s="113" t="s">
        <v>790</v>
      </c>
      <c r="C39" s="102" t="s">
        <v>2214</v>
      </c>
      <c r="D39" s="109" t="s">
        <v>792</v>
      </c>
      <c r="E39" s="109" t="s">
        <v>793</v>
      </c>
      <c r="F39" s="109" t="s">
        <v>233</v>
      </c>
      <c r="G39" s="109" t="s">
        <v>73</v>
      </c>
      <c r="H39" s="110" t="s">
        <v>2170</v>
      </c>
      <c r="I39" s="116" t="s">
        <v>800</v>
      </c>
      <c r="J39" s="93"/>
      <c r="K39" s="100" t="s">
        <v>799</v>
      </c>
      <c r="L39" s="112" t="str">
        <f>VLOOKUP($K$20:$K$64,'[1]HTE Pricelist'!$D$5:$J$382,7,FALSE)</f>
        <v>Wisenet HD+ 4MP IR bullet camera, AHD or CVBS formats are available, 6.0 mm fixed lens, Day &amp; Night (ICR), 12VDC, IR distance 30m, IP66/IK10</v>
      </c>
    </row>
    <row r="40" spans="2:12" ht="74.25" customHeight="1">
      <c r="B40" s="113" t="s">
        <v>790</v>
      </c>
      <c r="C40" s="102" t="s">
        <v>2215</v>
      </c>
      <c r="D40" s="109" t="s">
        <v>792</v>
      </c>
      <c r="E40" s="109" t="s">
        <v>793</v>
      </c>
      <c r="F40" s="109" t="s">
        <v>233</v>
      </c>
      <c r="G40" s="109" t="s">
        <v>73</v>
      </c>
      <c r="H40" s="110" t="s">
        <v>2170</v>
      </c>
      <c r="I40" s="116" t="s">
        <v>794</v>
      </c>
      <c r="J40" s="93"/>
      <c r="K40" s="100" t="s">
        <v>791</v>
      </c>
      <c r="L40" s="112" t="str">
        <f>VLOOKUP($K$20:$K$64,'[1]HTE Pricelist'!$D$5:$J$382,7,FALSE)</f>
        <v>Wisenet HD+ 4MP IR bullet camera, AHD or CVBS formats are available, manual vari-focal Lens (3.1X) (3.2-10mm), Day &amp; Night (ICR), 24VAC/12VDC, IR distance 30m, IP66/IK10</v>
      </c>
    </row>
    <row r="41" spans="2:12" ht="74.25" customHeight="1">
      <c r="B41" s="113" t="s">
        <v>790</v>
      </c>
      <c r="C41" s="102" t="s">
        <v>2216</v>
      </c>
      <c r="D41" s="109" t="s">
        <v>802</v>
      </c>
      <c r="E41" s="109" t="s">
        <v>793</v>
      </c>
      <c r="F41" s="109" t="s">
        <v>233</v>
      </c>
      <c r="G41" s="109" t="s">
        <v>82</v>
      </c>
      <c r="H41" s="110" t="s">
        <v>2170</v>
      </c>
      <c r="I41" s="116" t="s">
        <v>805</v>
      </c>
      <c r="J41" s="93"/>
      <c r="K41" s="100" t="s">
        <v>804</v>
      </c>
      <c r="L41" s="112" t="str">
        <f>VLOOKUP($K$20:$K$64,'[1]HTE Pricelist'!$D$5:$J$382,7,FALSE)</f>
        <v>Wisenet HD+ 4MP IR outdoor dome camera, AHD or CVBS formats are available, 2.8 mm fixed lens, Day &amp; Night (ICR), 12VDC, IR distance 20m, IP66/IK10</v>
      </c>
    </row>
    <row r="42" spans="2:12" ht="74.25" customHeight="1">
      <c r="B42" s="113" t="s">
        <v>790</v>
      </c>
      <c r="C42" s="102" t="s">
        <v>2217</v>
      </c>
      <c r="D42" s="109" t="s">
        <v>802</v>
      </c>
      <c r="E42" s="109" t="s">
        <v>793</v>
      </c>
      <c r="F42" s="109" t="s">
        <v>233</v>
      </c>
      <c r="G42" s="109" t="s">
        <v>82</v>
      </c>
      <c r="H42" s="110" t="s">
        <v>2170</v>
      </c>
      <c r="I42" s="116" t="s">
        <v>807</v>
      </c>
      <c r="J42" s="93"/>
      <c r="K42" s="100" t="s">
        <v>806</v>
      </c>
      <c r="L42" s="112" t="str">
        <f>VLOOKUP($K$20:$K$64,'[1]HTE Pricelist'!$D$5:$J$382,7,FALSE)</f>
        <v>Wisenet HD+ 4MP IR outdoor dome camera, AHD or CVBS formats are available, 4.0 mm fixed lens, Day &amp; Night (ICR), 12VDC, IR distance 25m, IP66/IK10</v>
      </c>
    </row>
    <row r="43" spans="2:12" ht="74.25" customHeight="1">
      <c r="B43" s="113" t="s">
        <v>790</v>
      </c>
      <c r="C43" s="102" t="s">
        <v>810</v>
      </c>
      <c r="D43" s="109" t="s">
        <v>802</v>
      </c>
      <c r="E43" s="109" t="s">
        <v>793</v>
      </c>
      <c r="F43" s="109" t="s">
        <v>233</v>
      </c>
      <c r="G43" s="109" t="s">
        <v>82</v>
      </c>
      <c r="H43" s="110" t="s">
        <v>2170</v>
      </c>
      <c r="I43" s="116" t="s">
        <v>809</v>
      </c>
      <c r="J43" s="93"/>
      <c r="K43" s="100" t="s">
        <v>808</v>
      </c>
      <c r="L43" s="112" t="str">
        <f>VLOOKUP($K$20:$K$64,'[1]HTE Pricelist'!$D$5:$J$382,7,FALSE)</f>
        <v>Wisenet HD+ 4MP IR outdoor dome camera, AHD or CVBS formats are available, 6.0 mm fixed lens, Day &amp; Night (ICR), 12VDC, IR distance 30m, IP66/IK10</v>
      </c>
    </row>
    <row r="44" spans="2:12" ht="74.25" customHeight="1">
      <c r="B44" s="113" t="s">
        <v>790</v>
      </c>
      <c r="C44" s="102" t="s">
        <v>2218</v>
      </c>
      <c r="D44" s="109" t="s">
        <v>802</v>
      </c>
      <c r="E44" s="109" t="s">
        <v>793</v>
      </c>
      <c r="F44" s="109" t="s">
        <v>233</v>
      </c>
      <c r="G44" s="109" t="s">
        <v>82</v>
      </c>
      <c r="H44" s="110" t="s">
        <v>2170</v>
      </c>
      <c r="I44" s="116" t="s">
        <v>803</v>
      </c>
      <c r="J44" s="93"/>
      <c r="K44" s="100" t="s">
        <v>801</v>
      </c>
      <c r="L44" s="112" t="str">
        <f>VLOOKUP($K$20:$K$64,'[1]HTE Pricelist'!$D$5:$J$382,7,FALSE)</f>
        <v>Wisenet HD+ 4MP IR outdoor dome camera, AHD or CVBS formats are available, manual vari-focal Lens (3.1X) (3.2-10mm), Day &amp; Night (ICR), 24VAC/12VDC, IR distance 30m, IP66/IK10</v>
      </c>
    </row>
    <row r="45" spans="2:12" ht="74.25" customHeight="1">
      <c r="B45" s="108" t="s">
        <v>15</v>
      </c>
      <c r="C45" s="102" t="s">
        <v>2219</v>
      </c>
      <c r="D45" s="109" t="s">
        <v>346</v>
      </c>
      <c r="E45" s="109" t="s">
        <v>109</v>
      </c>
      <c r="F45" s="109" t="s">
        <v>275</v>
      </c>
      <c r="G45" s="109" t="s">
        <v>73</v>
      </c>
      <c r="H45" s="110" t="s">
        <v>2170</v>
      </c>
      <c r="I45" s="116" t="s">
        <v>2220</v>
      </c>
      <c r="J45" s="93"/>
      <c r="K45" s="100" t="s">
        <v>454</v>
      </c>
      <c r="L45" s="112" t="str">
        <f>VLOOKUP($K$20:$K$64,'[1]HTE Pricelist'!$D$5:$J$382,7,FALSE)</f>
        <v>Wisenet Q network IR outdoor vandal bullet camera, 2MP @30fps, 3.2 ~ 10.0mm motorized vari-focal lens (3.1x) (109.0°~33.2°), triple codec H.265/H.264/MJPEG with WiseStream II, Multiple streaming, 120dB WDR, True Day &amp; Night (ICR), IR viewable length 30m, Motion detection, Tampering, Defocus detection, Hallway View, Bi-directional audio and microSD/SDHC/SDXC slot, LDC support (Lens Distortion Correction), IP66, IK10, PoE/12VDC</v>
      </c>
    </row>
    <row r="46" spans="2:12" ht="74.25" customHeight="1">
      <c r="B46" s="108" t="s">
        <v>15</v>
      </c>
      <c r="C46" s="102" t="s">
        <v>2221</v>
      </c>
      <c r="D46" s="109" t="s">
        <v>466</v>
      </c>
      <c r="E46" s="109" t="s">
        <v>109</v>
      </c>
      <c r="F46" s="109" t="s">
        <v>275</v>
      </c>
      <c r="G46" s="109" t="s">
        <v>82</v>
      </c>
      <c r="H46" s="110" t="s">
        <v>2170</v>
      </c>
      <c r="I46" s="116" t="s">
        <v>2222</v>
      </c>
      <c r="J46" s="93"/>
      <c r="K46" s="100" t="s">
        <v>468</v>
      </c>
      <c r="L46" s="112" t="str">
        <f>VLOOKUP($K$20:$K$64,'[1]HTE Pricelist'!$D$5:$J$382,7,FALSE)</f>
        <v>Wisenet Q network IR outdoor vandal dome camera, 2MP @30fps, 2.8mm fixed lens (113.74°), triple codec H.265/H.264/MJPEG with WiseStream, Multiple streaming, 120dB WDR, True Day &amp; Night (ICR), IR viewable length 20m, Motion detection, Tampering, Defocus detection, Hallway View, 1-way audio and microSD/SDHC/SDXC slot, LDC support (Lens Distortion Correction), IP66, IK10, PoE/12VDC</v>
      </c>
    </row>
    <row r="47" spans="2:12" ht="74.25" customHeight="1">
      <c r="B47" s="113" t="s">
        <v>757</v>
      </c>
      <c r="C47" s="102" t="s">
        <v>2223</v>
      </c>
      <c r="D47" s="109" t="s">
        <v>763</v>
      </c>
      <c r="E47" s="109"/>
      <c r="F47" s="109"/>
      <c r="G47" s="35" t="s">
        <v>760</v>
      </c>
      <c r="H47" s="110" t="s">
        <v>2170</v>
      </c>
      <c r="I47" s="111" t="s">
        <v>2224</v>
      </c>
      <c r="J47" s="93"/>
      <c r="K47" s="100" t="s">
        <v>762</v>
      </c>
      <c r="L47" s="112" t="str">
        <f>VLOOKUP($K$20:$K$64,'[1]HTE Pricelist'!$D$5:$J$382,7,FALSE)</f>
        <v>4CH Network Video Encoder, H.264/MJPEG, 30fps @ 2MP or lower and 15 fps @ 4MP, Dual Streaming, AHD/CVI/TVI/CVBS compatible, RS-485/422 Interface, Pelco C when using CVBS or ACP up-coax protocol @ AHD,  ONVIF protocol support, HDMI output, Alarm I/O 4/2, Bi-directional Audio, PoE/12VDC</v>
      </c>
    </row>
    <row r="48" spans="2:12" ht="74.25" customHeight="1">
      <c r="B48" s="113" t="s">
        <v>757</v>
      </c>
      <c r="C48" s="102" t="s">
        <v>2225</v>
      </c>
      <c r="D48" s="109" t="s">
        <v>766</v>
      </c>
      <c r="E48" s="109"/>
      <c r="F48" s="109"/>
      <c r="G48" s="109" t="s">
        <v>760</v>
      </c>
      <c r="H48" s="110" t="s">
        <v>2170</v>
      </c>
      <c r="I48" s="116" t="s">
        <v>2226</v>
      </c>
      <c r="J48" s="93"/>
      <c r="K48" s="100" t="s">
        <v>765</v>
      </c>
      <c r="L48" s="112" t="str">
        <f>VLOOKUP($K$20:$K$64,'[1]HTE Pricelist'!$D$5:$J$382,7,FALSE)</f>
        <v>1CH Network Video Encoder, H.264/MPEG-4/MJPEG, 30fps @ 2MP or lower and 15fps @ 4MP, AHD/CVI/TVI/CVBS compatible, RS-485/422 Interface, Pelco C when using CVBS or ACP up-coax protocol @ AHD,  ONVIF protocol support, PoE/12VDC</v>
      </c>
    </row>
    <row r="49" spans="2:12" ht="74.25" customHeight="1">
      <c r="B49" s="113" t="s">
        <v>757</v>
      </c>
      <c r="C49" s="102" t="s">
        <v>2227</v>
      </c>
      <c r="D49" s="109" t="s">
        <v>766</v>
      </c>
      <c r="E49" s="109"/>
      <c r="F49" s="109"/>
      <c r="G49" s="109" t="s">
        <v>760</v>
      </c>
      <c r="H49" s="110" t="s">
        <v>2170</v>
      </c>
      <c r="I49" s="116" t="s">
        <v>2228</v>
      </c>
      <c r="J49" s="93"/>
      <c r="K49" s="106" t="s">
        <v>2172</v>
      </c>
      <c r="L49" s="107"/>
    </row>
    <row r="50" spans="2:12" ht="88.5" customHeight="1">
      <c r="B50" s="108" t="s">
        <v>15</v>
      </c>
      <c r="C50" s="102" t="s">
        <v>2229</v>
      </c>
      <c r="D50" s="109" t="s">
        <v>309</v>
      </c>
      <c r="E50" s="109" t="s">
        <v>120</v>
      </c>
      <c r="F50" s="109" t="s">
        <v>275</v>
      </c>
      <c r="G50" s="109" t="s">
        <v>28</v>
      </c>
      <c r="H50" s="110" t="s">
        <v>2170</v>
      </c>
      <c r="I50" s="116" t="s">
        <v>2230</v>
      </c>
      <c r="J50" s="93"/>
      <c r="K50" s="100" t="s">
        <v>308</v>
      </c>
      <c r="L50" s="112" t="str">
        <f>VLOOKUP($K$20:$K$64,'[1]HTE Pricelist'!$D$5:$J$382,7,FALSE)</f>
        <v>Wisenet X powered by Wisenet 5 network IR outdoor PTZ camera, 2MP @60fps, 37X Optical Zoom Lens (6 ~ 222mm) (59.3º ~ 1.9º), 360° Endless Pan range, 400°/sec Pan speed, Tilt: -5° ~ 185°, triple codec H.265/H.264/MJPEG with WiseStream, Multiple streaming, 150dB WDR, True Day &amp; Night (ICR), IR viewable length 350m, Intelligent Video Analytics, Motion detection, Fog detection, Tampering, Auto-tracking, Digital Image Stabilization with Built-in Gyro sensor, Bi-directional audio and SD/SDHC/SDXC slot, IP66, IK10, 24VAC</v>
      </c>
    </row>
    <row r="51" spans="2:12" ht="74.25" customHeight="1">
      <c r="B51" s="108" t="s">
        <v>2231</v>
      </c>
      <c r="C51" s="102" t="s">
        <v>944</v>
      </c>
      <c r="D51" s="109" t="s">
        <v>935</v>
      </c>
      <c r="E51" s="109"/>
      <c r="F51" s="109" t="s">
        <v>622</v>
      </c>
      <c r="G51" s="35" t="s">
        <v>888</v>
      </c>
      <c r="H51" s="110" t="s">
        <v>2170</v>
      </c>
      <c r="I51" s="111" t="s">
        <v>946</v>
      </c>
      <c r="J51" s="93"/>
      <c r="K51" s="100" t="s">
        <v>896</v>
      </c>
      <c r="L51" s="112" t="str">
        <f>VLOOKUP($K$51:$K$64,'[1]HTE Pricelist'!$D$5:$J$382,7,FALSE)</f>
        <v>5-in-1 16CH+2CH (up to 18CH NW) Embeded DVR, Analog HD (max. 8MP), TVI (max. 8MP), CVI (max. 5MP), CVBS, IP (max. 8MP), triple codec H.265/H.264/MJPEG with WiseStream technology, 8fps@8MP/ 12fps@5MP recording, up to 2 internal SATA HDD (12TB max), 4CH Audio input/ 1CH Audio output, Coaxial Cable (Pelco-C), HDMI/VGA local dual monitor, SUNAPI, ONVIF, Easy configuration (Setup Wizard, P2P), Smartphone support (iOS &amp; Android), no HDD included</v>
      </c>
    </row>
    <row r="52" spans="2:12" ht="74.25" customHeight="1">
      <c r="B52" s="108" t="s">
        <v>2231</v>
      </c>
      <c r="C52" s="102" t="s">
        <v>947</v>
      </c>
      <c r="D52" s="109" t="s">
        <v>935</v>
      </c>
      <c r="E52" s="109"/>
      <c r="F52" s="109" t="s">
        <v>622</v>
      </c>
      <c r="G52" s="35" t="s">
        <v>888</v>
      </c>
      <c r="H52" s="110" t="s">
        <v>2170</v>
      </c>
      <c r="I52" s="111" t="s">
        <v>949</v>
      </c>
      <c r="J52" s="93"/>
      <c r="K52" s="100" t="s">
        <v>898</v>
      </c>
      <c r="L52" s="112" t="str">
        <f>VLOOKUP($K$51:$K$64,'[1]HTE Pricelist'!$D$5:$J$382,7,FALSE)</f>
        <v>5-in-1 16CH+2CH (up to 18CH NW) Embeded DVR, Analog HD (max. 8MP), TVI (max. 8MP), CVI (max. 5MP), CVBS, IP (max. 8MP), triple codec H.265/H.264/MJPEG with WiseStream technology, 8fps@8MP/ 12fps@5MP recording, up to 2 internal SATA HDD (12TB max), 4CH Audio input/ 1CH Audio output, Coaxial Cable (Pelco-C), HDMI/VGA local dual monitor, SUNAPI, ONVIF, Easy configuration (Setup Wizard, P2P), Smartphone support (iOS &amp; Android), 1TB included</v>
      </c>
    </row>
    <row r="53" spans="2:12" ht="74.25" customHeight="1">
      <c r="B53" s="108" t="s">
        <v>2231</v>
      </c>
      <c r="C53" s="102" t="s">
        <v>934</v>
      </c>
      <c r="D53" s="109" t="s">
        <v>935</v>
      </c>
      <c r="E53" s="109"/>
      <c r="F53" s="109" t="s">
        <v>622</v>
      </c>
      <c r="G53" s="35" t="s">
        <v>888</v>
      </c>
      <c r="H53" s="110" t="s">
        <v>2170</v>
      </c>
      <c r="I53" s="111" t="s">
        <v>937</v>
      </c>
      <c r="J53" s="93"/>
      <c r="K53" s="100" t="s">
        <v>885</v>
      </c>
      <c r="L53" s="112" t="str">
        <f>VLOOKUP($K$51:$K$64,'[1]HTE Pricelist'!$D$5:$J$382,7,FALSE)</f>
        <v>5-in-1 16CH+2CH (up to 18CH NW) Embeded DVR, Analog HD (max. 8MP), TVI (max. 8MP), CVI (max. 5MP), CVBS, IP (max. 8MP), triple codec H.265/H.264/MJPEG with WiseStream technology, 8fps@8MP/ 12fps@5MP recording, up to 8 internal SATA HDD (48TB max), 16CH Audio input/ 1CH Audio output, Coaxial Cable (Pelco-C), HDMI/VGA local dual monitor, SUNAPI, ONVIF, Easy configuration (Setup Wizard, P2P), Smartphone support (iOS &amp; Android), no HDD included</v>
      </c>
    </row>
    <row r="54" spans="2:12" ht="74.25" customHeight="1">
      <c r="B54" s="108" t="s">
        <v>2231</v>
      </c>
      <c r="C54" s="102" t="s">
        <v>938</v>
      </c>
      <c r="D54" s="109" t="s">
        <v>935</v>
      </c>
      <c r="E54" s="109"/>
      <c r="F54" s="109" t="s">
        <v>622</v>
      </c>
      <c r="G54" s="35" t="s">
        <v>888</v>
      </c>
      <c r="H54" s="110" t="s">
        <v>2170</v>
      </c>
      <c r="I54" s="111" t="s">
        <v>940</v>
      </c>
      <c r="J54" s="93"/>
      <c r="K54" s="100" t="s">
        <v>890</v>
      </c>
      <c r="L54" s="112" t="str">
        <f>VLOOKUP($K$51:$K$64,'[1]HTE Pricelist'!$D$5:$J$382,7,FALSE)</f>
        <v>5-in-1 16CH+2CH (up to 18CH NW) Embeded DVR, Analog HD (max. 8MP), TVI (max. 8MP), CVI (max. 5MP), CVBS, IP (max. 8MP), triple codec H.265/H.264/MJPEG with WiseStream technology, 8fps@8MP/ 12fps@5MP recording, up to 8 internal SATA HDD (48TB max), 16CH Audio input/ 1CH Audio output, Coaxial Cable (Pelco-C), HDMI/VGA local dual monitor, SUNAPI, ONVIF, Easy configuration (Setup Wizard, P2P), Smartphone support (iOS &amp; Android), 1TB HDD included</v>
      </c>
    </row>
    <row r="55" spans="2:12" ht="74.25" customHeight="1">
      <c r="B55" s="108" t="s">
        <v>2231</v>
      </c>
      <c r="C55" s="102" t="s">
        <v>941</v>
      </c>
      <c r="D55" s="109" t="s">
        <v>935</v>
      </c>
      <c r="E55" s="109"/>
      <c r="F55" s="109" t="s">
        <v>622</v>
      </c>
      <c r="G55" s="35" t="s">
        <v>888</v>
      </c>
      <c r="H55" s="110" t="s">
        <v>2170</v>
      </c>
      <c r="I55" s="111" t="s">
        <v>943</v>
      </c>
      <c r="J55" s="93"/>
      <c r="K55" s="100" t="s">
        <v>893</v>
      </c>
      <c r="L55" s="112" t="str">
        <f>VLOOKUP($K$51:$K$64,'[1]HTE Pricelist'!$D$5:$J$382,7,FALSE)</f>
        <v>5-in-1 16CH+2CH (up to 18CH NW) Embeded DVR, Analog HD (max. 8MP), TVI (max. 8MP), CVI (max. 5MP), CVBS, IP (max. 8MP), triple codec H.265/H.264/MJPEG with WiseStream technology, 8fps@8MP/ 12fps@5MP recording, up to 8 internal SATA HDD (48TB max), 16CH Audio input/ 1CH Audio output, Coaxial Cable (Pelco-C), HDMI/VGA local dual monitor, SUNAPI, ONVIF, Easy configuration (Setup Wizard, P2P), Smartphone support (iOS &amp; Android), 2TB HDD included</v>
      </c>
    </row>
    <row r="56" spans="2:12" ht="74.25" customHeight="1">
      <c r="B56" s="108" t="s">
        <v>2231</v>
      </c>
      <c r="C56" s="102" t="s">
        <v>960</v>
      </c>
      <c r="D56" s="109" t="s">
        <v>961</v>
      </c>
      <c r="E56" s="109"/>
      <c r="F56" s="109" t="s">
        <v>641</v>
      </c>
      <c r="G56" s="35" t="s">
        <v>888</v>
      </c>
      <c r="H56" s="110" t="s">
        <v>2170</v>
      </c>
      <c r="I56" s="111" t="s">
        <v>963</v>
      </c>
      <c r="J56" s="93"/>
      <c r="K56" s="100" t="s">
        <v>912</v>
      </c>
      <c r="L56" s="112" t="str">
        <f>VLOOKUP($K$51:$K$64,'[1]HTE Pricelist'!$D$5:$J$382,7,FALSE)</f>
        <v>5-in-1 8CH+2CH (up to 10CH NW) Embeded DVR, Analog HD (max. 8MP), TVI (max. 8MP), CVI (max. 5MP), CVBS, IP (max. 8MP), triple codec H.265/H.264/MJPEG with WiseStream technology, 8fps@8MP/ 12fps@5MP recording, up to 2 internal SATA HDD (12TB max), 8CH Audio input/ 1CH Audio output, Coaxial Cable (Pelco-C), HDMI/VGA local dual monitor, SUNAPI, ONVIF, Easy configuration (Setup Wizard, P2P), Smartphone support (iOS &amp; Android), no HDD included</v>
      </c>
    </row>
    <row r="57" spans="2:12" ht="74.25" customHeight="1">
      <c r="B57" s="108" t="s">
        <v>2231</v>
      </c>
      <c r="C57" s="102" t="s">
        <v>964</v>
      </c>
      <c r="D57" s="109" t="s">
        <v>961</v>
      </c>
      <c r="E57" s="109"/>
      <c r="F57" s="109" t="s">
        <v>641</v>
      </c>
      <c r="G57" s="35" t="s">
        <v>888</v>
      </c>
      <c r="H57" s="110" t="s">
        <v>2170</v>
      </c>
      <c r="I57" s="111" t="s">
        <v>966</v>
      </c>
      <c r="J57" s="93"/>
      <c r="K57" s="100" t="s">
        <v>914</v>
      </c>
      <c r="L57" s="112" t="str">
        <f>VLOOKUP($K$51:$K$64,'[1]HTE Pricelist'!$D$5:$J$382,7,FALSE)</f>
        <v>5-in-1 8CH+2CH (up to 10CH NW) Embeded DVR, Analog HD (max. 8MP), TVI (max. 8MP), CVI (max. 5MP), CVBS, IP (max. 8MP), triple codec H.265/H.264/MJPEG with WiseStream technology, 8fps@8MP/ 12fps@5MP recording, up to 2 internal SATA HDD (12TB max), 8CH Audio input/ 1CH Audio output, Coaxial Cable (Pelco-C), HDMI/VGA local dual monitor, SUNAPI, ONVIF, Easy configuration (Setup Wizard, P2P), Smartphone support (iOS &amp; Android), 1TB HDD included</v>
      </c>
    </row>
    <row r="58" spans="2:12" ht="74.25" customHeight="1">
      <c r="B58" s="108" t="s">
        <v>2231</v>
      </c>
      <c r="C58" s="102" t="s">
        <v>950</v>
      </c>
      <c r="D58" s="109" t="s">
        <v>951</v>
      </c>
      <c r="E58" s="109"/>
      <c r="F58" s="109" t="s">
        <v>641</v>
      </c>
      <c r="G58" s="35" t="s">
        <v>888</v>
      </c>
      <c r="H58" s="110" t="s">
        <v>2170</v>
      </c>
      <c r="I58" s="111" t="s">
        <v>953</v>
      </c>
      <c r="J58" s="93"/>
      <c r="K58" s="100" t="s">
        <v>902</v>
      </c>
      <c r="L58" s="112" t="str">
        <f>VLOOKUP($K$51:$K$64,'[1]HTE Pricelist'!$D$5:$J$382,7,FALSE)</f>
        <v>5-in-1 8CH+2CH (up to 10CH NW) Embeded DVR, Analog HD (max. 8MP), TVI (max. 8MP), CVI (max. 5MP), CVBS, IP (max. 8MP), triple codec H.265/H.264/MJPEG with WiseStream technology, 8fps@8MP/ 12fps@5MP recording, up to 4 internal SATA HDD (24TB max), 8CH Audio input/ 1CH Audio output, Coaxial Cable (Pelco-C), HDMI/VGA local dual monitor, SUNAPI, ONVIF, Easy configuration (Setup Wizard, P2P), Smartphone support (iOS &amp; Android), no HDD included</v>
      </c>
    </row>
    <row r="59" spans="2:12" ht="74.25" customHeight="1">
      <c r="B59" s="108" t="s">
        <v>2231</v>
      </c>
      <c r="C59" s="102" t="s">
        <v>977</v>
      </c>
      <c r="D59" s="109" t="s">
        <v>968</v>
      </c>
      <c r="E59" s="109"/>
      <c r="F59" s="109" t="s">
        <v>651</v>
      </c>
      <c r="G59" s="35" t="s">
        <v>888</v>
      </c>
      <c r="H59" s="110" t="s">
        <v>2170</v>
      </c>
      <c r="I59" s="111" t="s">
        <v>979</v>
      </c>
      <c r="J59" s="93"/>
      <c r="K59" s="100" t="s">
        <v>928</v>
      </c>
      <c r="L59" s="112" t="str">
        <f>VLOOKUP($K$51:$K$64,'[1]HTE Pricelist'!$D$5:$J$382,7,FALSE)</f>
        <v>5-in-1 4CH+2CH (up to 6CH NW) Embeded DVR, Analog HD (max. 8MP), TVI (max. 8MP), CVI (max. 5MP), CVBS, IP (max. 8MP), triple codec H.265/H.264/MJPEG with WiseStream technology, 8fps@8MP/ 12fps@5MP recording, 1 internal SATA HDD (6TB max), 1CH Audio input/ 1CH Audio output, Coaxial Cable (Pelco-C), HDMI/VGA local dual monitor, SUNAPI, ONVIF, Easy configuration (Setup Wizard, P2P), Smartphone support (iOS &amp; Android), no HDD included</v>
      </c>
    </row>
    <row r="60" spans="2:12" ht="74.25" customHeight="1">
      <c r="B60" s="108" t="s">
        <v>2231</v>
      </c>
      <c r="C60" s="102" t="s">
        <v>980</v>
      </c>
      <c r="D60" s="109" t="s">
        <v>968</v>
      </c>
      <c r="E60" s="109"/>
      <c r="F60" s="109" t="s">
        <v>651</v>
      </c>
      <c r="G60" s="35" t="s">
        <v>888</v>
      </c>
      <c r="H60" s="110" t="s">
        <v>2170</v>
      </c>
      <c r="I60" s="111" t="s">
        <v>982</v>
      </c>
      <c r="J60" s="93"/>
      <c r="K60" s="100" t="s">
        <v>930</v>
      </c>
      <c r="L60" s="112" t="str">
        <f>VLOOKUP($K$51:$K$64,'[1]HTE Pricelist'!$D$5:$J$382,7,FALSE)</f>
        <v>5-in-1 4CH+2CH (up to 6CH NW) Embeded DVR, Analog HD (max. 8MP), TVI (max. 8MP), CVI (max. 5MP), CVBS, IP (max. 8MP), triple codec H.265/H.264/MJPEG with WiseStream technology, 8fps@8MP/ 12fps@5MP recording, 1 internal SATA HDD (6TB max), 1CH Audio input/ 1CH Audio output, Coaxial Cable (Pelco-C), HDMI/VGA local dual monitor, SUNAPI, ONVIF, Easy configuration (Setup Wizard, P2P), Smartphone support (iOS &amp; Android), 1TB HDD included</v>
      </c>
    </row>
    <row r="61" spans="2:12" ht="74.25" customHeight="1">
      <c r="B61" s="108" t="s">
        <v>2231</v>
      </c>
      <c r="C61" s="102" t="s">
        <v>2232</v>
      </c>
      <c r="D61" s="109" t="s">
        <v>968</v>
      </c>
      <c r="E61" s="109"/>
      <c r="F61" s="109" t="s">
        <v>651</v>
      </c>
      <c r="G61" s="35" t="s">
        <v>888</v>
      </c>
      <c r="H61" s="110" t="s">
        <v>2170</v>
      </c>
      <c r="I61" s="111" t="s">
        <v>2233</v>
      </c>
      <c r="J61" s="93"/>
      <c r="K61" s="100" t="s">
        <v>932</v>
      </c>
      <c r="L61" s="112" t="str">
        <f>VLOOKUP($K$51:$K$64,'[1]HTE Pricelist'!$D$5:$J$382,7,FALSE)</f>
        <v>5-in-1 4CH+2CH (up to 6CH NW) Embeded DVR, Analog HD (max. 8MP), TVI (max. 8MP), CVI (max. 5MP), CVBS, IP (max. 8MP), triple codec H.265/H.264/MJPEG with WiseStream technology, 8fps@8MP/ 12fps@5MP recording, 1 internal SATA HDD (6TB max), 1CH Audio input/ 1CH Audio output, Coaxial Cable (Pelco-C), HDMI/VGA local dual monitor, SUNAPI, ONVIF, Easy configuration (Setup Wizard, P2P), Smartphone support (iOS &amp; Android), 2TB HDD included</v>
      </c>
    </row>
    <row r="62" spans="2:12" ht="74.25" customHeight="1">
      <c r="B62" s="108" t="s">
        <v>2231</v>
      </c>
      <c r="C62" s="102" t="s">
        <v>967</v>
      </c>
      <c r="D62" s="109" t="s">
        <v>968</v>
      </c>
      <c r="E62" s="109"/>
      <c r="F62" s="109" t="s">
        <v>651</v>
      </c>
      <c r="G62" s="35" t="s">
        <v>888</v>
      </c>
      <c r="H62" s="110" t="s">
        <v>2170</v>
      </c>
      <c r="I62" s="111" t="s">
        <v>970</v>
      </c>
      <c r="J62" s="93"/>
      <c r="K62" s="100" t="s">
        <v>918</v>
      </c>
      <c r="L62" s="112" t="str">
        <f>VLOOKUP($K$51:$K$64,'[1]HTE Pricelist'!$D$5:$J$382,7,FALSE)</f>
        <v>5-in-1 4CH+2CH (up to 6CH NW) Embeded DVR, Analog HD (max. 8MP), TVI (max. 8MP), CVI (max. 5MP), CVBS, IP (max. 8MP), triple codec H.265/H.264/MJPEG with WiseStream technology, 8fps@8MP/ 12fps@5MP recording, up to 2 internal SATA HDD (12TB max), 4CH Audio input/ 1CH Audio output, Coaxial Cable (Pelco-C), HDMI/VGA local dual monitor, SUNAPI, ONVIF, Easy configuration (Setup Wizard, P2P), Smartphone support (iOS &amp; Android), no HDD included</v>
      </c>
    </row>
    <row r="63" spans="2:12" ht="74.25" customHeight="1">
      <c r="B63" s="108" t="s">
        <v>2231</v>
      </c>
      <c r="C63" s="102" t="s">
        <v>971</v>
      </c>
      <c r="D63" s="109" t="s">
        <v>968</v>
      </c>
      <c r="E63" s="109"/>
      <c r="F63" s="109" t="s">
        <v>651</v>
      </c>
      <c r="G63" s="35" t="s">
        <v>888</v>
      </c>
      <c r="H63" s="110" t="s">
        <v>2170</v>
      </c>
      <c r="I63" s="111" t="s">
        <v>973</v>
      </c>
      <c r="J63" s="93"/>
      <c r="K63" s="100" t="s">
        <v>922</v>
      </c>
      <c r="L63" s="112" t="str">
        <f>VLOOKUP($K$51:$K$64,'[1]HTE Pricelist'!$D$5:$J$382,7,FALSE)</f>
        <v>5-in-1 4CH+2CH (up to 6CH NW) Embeded DVR, Analog HD (max. 8MP), TVI (max. 8MP), CVI (max. 5MP), CVBS, IP (max. 8MP), triple codec H.265/H.264/MJPEG with WiseStream technology, 8fps@8MP/ 12fps@5MP recording, up to 2 internal SATA HDD (12TB max), 4CH Audio input/ 1CH Audio output, Coaxial Cable (Pelco-C), HDMI/VGA local dual monitor, SUNAPI, ONVIF, Easy configuration (Setup Wizard, P2P), Smartphone support (iOS &amp; Android), 1TB HDD included</v>
      </c>
    </row>
    <row r="64" spans="2:12" ht="74.25" customHeight="1">
      <c r="B64" s="108" t="s">
        <v>2231</v>
      </c>
      <c r="C64" s="102" t="s">
        <v>974</v>
      </c>
      <c r="D64" s="109" t="s">
        <v>968</v>
      </c>
      <c r="E64" s="109"/>
      <c r="F64" s="109" t="s">
        <v>651</v>
      </c>
      <c r="G64" s="35" t="s">
        <v>888</v>
      </c>
      <c r="H64" s="110" t="s">
        <v>2170</v>
      </c>
      <c r="I64" s="111" t="s">
        <v>976</v>
      </c>
      <c r="J64" s="93"/>
      <c r="K64" s="100" t="s">
        <v>925</v>
      </c>
      <c r="L64" s="112" t="str">
        <f>VLOOKUP($K$51:$K$64,'[1]HTE Pricelist'!$D$5:$J$382,7,FALSE)</f>
        <v>5-in-1 4CH+2CH (up to 6CH NW) Embeded DVR, Analog HD (max. 8MP), TVI (max. 8MP), CVI (max. 5MP), CVBS, IP (max. 8MP), triple codec H.265/H.264/MJPEG with WiseStream technology, 8fps@8MP/ 12fps@5MP recording, up to 2 internal SATA HDD (12TB max), 4CH Audio input/ 1CH Audio output, Coaxial Cable (Pelco-C), HDMI/VGA local dual monitor, SUNAPI, ONVIF, Easy configuration (Setup Wizard, P2P), Smartphone support (iOS &amp; Android), 2TB HDD included</v>
      </c>
    </row>
    <row r="65" spans="2:12" ht="74.25" customHeight="1">
      <c r="B65" s="108" t="s">
        <v>15</v>
      </c>
      <c r="C65" s="102" t="s">
        <v>2234</v>
      </c>
      <c r="D65" s="109" t="s">
        <v>485</v>
      </c>
      <c r="E65" s="109" t="s">
        <v>109</v>
      </c>
      <c r="F65" s="109" t="s">
        <v>275</v>
      </c>
      <c r="G65" s="35" t="s">
        <v>89</v>
      </c>
      <c r="H65" s="110" t="s">
        <v>2170</v>
      </c>
      <c r="I65" s="111" t="s">
        <v>2235</v>
      </c>
      <c r="J65" s="93"/>
      <c r="K65" s="100" t="s">
        <v>489</v>
      </c>
      <c r="L65" s="112" t="str">
        <f>(VLOOKUP($K:$K,'[1]HTE Pricelist'!$D:$O,7,FALSE))</f>
        <v>Wisenet Q network IR indoor dome camera, 2MP @30fps, 4mm fixed lens (87.6°), triple codec H.265/H.264/MJPEG with WiseStream, Multiple streaming, 120dB WDR, True Day &amp; Night (ICR), IR viewable length 20m, Motion detection, Tampering, Defocus detection, Hallway View, 1-way audio and microSD/SDHC/SDXC slot, LDC support (Lens Distortion Correction), PoE/12VDC</v>
      </c>
    </row>
    <row r="66" spans="2:12" ht="74.25" customHeight="1">
      <c r="B66" s="108" t="s">
        <v>15</v>
      </c>
      <c r="C66" s="102" t="s">
        <v>2236</v>
      </c>
      <c r="D66" s="109" t="s">
        <v>485</v>
      </c>
      <c r="E66" s="109" t="s">
        <v>109</v>
      </c>
      <c r="F66" s="109" t="s">
        <v>275</v>
      </c>
      <c r="G66" s="35" t="s">
        <v>89</v>
      </c>
      <c r="H66" s="110" t="s">
        <v>2170</v>
      </c>
      <c r="I66" s="111" t="s">
        <v>2237</v>
      </c>
      <c r="J66" s="93"/>
      <c r="K66" s="100" t="s">
        <v>484</v>
      </c>
      <c r="L66" s="112" t="str">
        <f>(VLOOKUP($K:$K,'[1]HTE Pricelist'!$D:$O,7,FALSE))</f>
        <v>Wisenet Q network IR indoor dome camera, 2MP @30fps, 3.2 ~ 10.0mm motorized vari-focal lens (3.1x) (109.0°~33.2°), triple codec H.265/H.264/MJPEG with WiseStream II, Multiple streaming, 120dB WDR, True Day &amp; Night (ICR), IR viewable length 20m, Motion detection, Tampering, Defocus detection, Hallway View, Bi-directional audio and microSD/SDHC/SDXC slot, LDC support (Lens Distortion Correction),  PoE/12VDC</v>
      </c>
    </row>
    <row r="67" spans="2:12" ht="74.25" customHeight="1">
      <c r="B67" s="108" t="s">
        <v>15</v>
      </c>
      <c r="C67" s="102" t="s">
        <v>2238</v>
      </c>
      <c r="D67" s="109" t="s">
        <v>466</v>
      </c>
      <c r="E67" s="109" t="s">
        <v>109</v>
      </c>
      <c r="F67" s="109" t="s">
        <v>275</v>
      </c>
      <c r="G67" s="35" t="s">
        <v>82</v>
      </c>
      <c r="H67" s="110" t="s">
        <v>2170</v>
      </c>
      <c r="I67" s="111" t="s">
        <v>2239</v>
      </c>
      <c r="J67" s="93"/>
      <c r="K67" s="100" t="s">
        <v>470</v>
      </c>
      <c r="L67" s="112" t="str">
        <f>(VLOOKUP($K:$K,'[1]HTE Pricelist'!$D:$O,7,FALSE))</f>
        <v>Wisenet Q network outdoor vandal dome camera, 2MP @30fps, 4mm fixed lens (87.6°), triple codec H.265/H.264/MJPEG with WiseStream, Multiple streaming, 120dB WDR, True Day &amp; Night (ICR), IR viewable length 25m, Motion detection, Tampering, Defocus detection, Hallway View, 1-way audio and microSD/SDHC/SDXC slot, LDC support (Lens Distortion Correction), IP66, IK10, PoE/12VDC</v>
      </c>
    </row>
    <row r="68" spans="2:12" ht="74.25" customHeight="1">
      <c r="B68" s="108" t="s">
        <v>15</v>
      </c>
      <c r="C68" s="102" t="s">
        <v>2240</v>
      </c>
      <c r="D68" s="109" t="s">
        <v>2241</v>
      </c>
      <c r="E68" s="109" t="s">
        <v>531</v>
      </c>
      <c r="F68" s="109" t="s">
        <v>275</v>
      </c>
      <c r="G68" s="35" t="s">
        <v>73</v>
      </c>
      <c r="H68" s="110" t="s">
        <v>2170</v>
      </c>
      <c r="I68" s="111" t="s">
        <v>2242</v>
      </c>
      <c r="J68" s="93"/>
      <c r="K68" s="106" t="s">
        <v>2172</v>
      </c>
      <c r="L68" s="107"/>
    </row>
    <row r="69" spans="2:12" ht="79.5" customHeight="1">
      <c r="B69" s="108" t="s">
        <v>15</v>
      </c>
      <c r="C69" s="102" t="s">
        <v>534</v>
      </c>
      <c r="D69" s="109" t="s">
        <v>450</v>
      </c>
      <c r="E69" s="109" t="s">
        <v>531</v>
      </c>
      <c r="F69" s="109" t="s">
        <v>275</v>
      </c>
      <c r="G69" s="35" t="s">
        <v>28</v>
      </c>
      <c r="H69" s="110" t="s">
        <v>2170</v>
      </c>
      <c r="I69" s="111" t="s">
        <v>536</v>
      </c>
      <c r="J69" s="93"/>
      <c r="K69" s="100" t="s">
        <v>446</v>
      </c>
      <c r="L69" s="112" t="s">
        <v>448</v>
      </c>
    </row>
    <row r="70" spans="2:12" ht="79.5" customHeight="1">
      <c r="B70" s="108" t="s">
        <v>15</v>
      </c>
      <c r="C70" s="102" t="s">
        <v>539</v>
      </c>
      <c r="D70" s="109" t="s">
        <v>450</v>
      </c>
      <c r="E70" s="109" t="s">
        <v>531</v>
      </c>
      <c r="F70" s="109" t="s">
        <v>275</v>
      </c>
      <c r="G70" s="35" t="s">
        <v>28</v>
      </c>
      <c r="H70" s="110" t="s">
        <v>2170</v>
      </c>
      <c r="I70" s="111" t="s">
        <v>540</v>
      </c>
      <c r="J70" s="93"/>
      <c r="K70" s="100" t="s">
        <v>452</v>
      </c>
      <c r="L70" s="112" t="str">
        <f>(VLOOKUP($K:$K,'[1]HTE Pricelist'!$D:$O,7,FALSE))</f>
        <v>Wisenet Q network indoor PTZ camera, 2MP @30fps, Full HD(1080p), 23X Optical Zoom Lens (4.44 ~ 102.2mm) (61.8º ~ 3.08º), 360° Endless Pan range, 500°/sec Pan speed, triple codec H.265/H.264/MJPEG with WiseStream II,  Multiple streaming, 120dB WDR, True Day &amp; Night (ICR), Motion detection, Tampering, Defocus detection, Digital Image Stabilization with Built-in Gyro sensor, Bi-directional audio and SD/SDHC/SDXC slot, PoE+/24VAC</v>
      </c>
    </row>
    <row r="71" spans="2:12" ht="82.5" customHeight="1">
      <c r="B71" s="108" t="s">
        <v>15</v>
      </c>
      <c r="C71" s="102" t="s">
        <v>2243</v>
      </c>
      <c r="D71" s="109" t="s">
        <v>2244</v>
      </c>
      <c r="E71" s="109" t="s">
        <v>531</v>
      </c>
      <c r="F71" s="109" t="s">
        <v>275</v>
      </c>
      <c r="G71" s="35" t="s">
        <v>28</v>
      </c>
      <c r="H71" s="110" t="s">
        <v>2170</v>
      </c>
      <c r="I71" s="111" t="s">
        <v>2245</v>
      </c>
      <c r="J71" s="93"/>
      <c r="K71" s="100" t="s">
        <v>446</v>
      </c>
      <c r="L71" s="112" t="s">
        <v>448</v>
      </c>
    </row>
    <row r="72" spans="2:12" ht="74.25" customHeight="1">
      <c r="B72" s="108" t="s">
        <v>15</v>
      </c>
      <c r="C72" s="102" t="s">
        <v>541</v>
      </c>
      <c r="D72" s="109" t="s">
        <v>422</v>
      </c>
      <c r="E72" s="109" t="s">
        <v>531</v>
      </c>
      <c r="F72" s="109" t="s">
        <v>275</v>
      </c>
      <c r="G72" s="35" t="s">
        <v>20</v>
      </c>
      <c r="H72" s="110" t="s">
        <v>2170</v>
      </c>
      <c r="I72" s="111" t="s">
        <v>542</v>
      </c>
      <c r="J72" s="93"/>
      <c r="K72" s="100" t="s">
        <v>425</v>
      </c>
      <c r="L72" s="112" t="s">
        <v>426</v>
      </c>
    </row>
    <row r="73" spans="2:12" ht="74.25" customHeight="1">
      <c r="B73" s="108" t="s">
        <v>757</v>
      </c>
      <c r="C73" s="102" t="s">
        <v>2227</v>
      </c>
      <c r="D73" s="109" t="s">
        <v>766</v>
      </c>
      <c r="E73" s="109"/>
      <c r="F73" s="109"/>
      <c r="G73" s="35" t="s">
        <v>760</v>
      </c>
      <c r="H73" s="110" t="s">
        <v>2170</v>
      </c>
      <c r="I73" s="111" t="s">
        <v>2228</v>
      </c>
      <c r="J73" s="93"/>
      <c r="K73" s="100" t="s">
        <v>765</v>
      </c>
      <c r="L73" s="112" t="str">
        <f>(VLOOKUP($K:$K,'[1]HTE Pricelist'!$D:$O,7,FALSE))</f>
        <v>1CH Network Video Encoder, H.264/MPEG-4/MJPEG, 30fps @ 2MP or lower and 15fps @ 4MP, AHD/CVI/TVI/CVBS compatible, RS-485/422 Interface, Pelco C when using CVBS or ACP up-coax protocol @ AHD,  ONVIF protocol support, PoE/12VDC</v>
      </c>
    </row>
    <row r="74" spans="2:12" ht="74.25" customHeight="1">
      <c r="B74" s="108" t="s">
        <v>757</v>
      </c>
      <c r="C74" s="102" t="s">
        <v>2246</v>
      </c>
      <c r="D74" s="109" t="s">
        <v>763</v>
      </c>
      <c r="E74" s="109"/>
      <c r="F74" s="109"/>
      <c r="G74" s="35" t="s">
        <v>760</v>
      </c>
      <c r="H74" s="110" t="s">
        <v>2170</v>
      </c>
      <c r="I74" s="111" t="s">
        <v>2247</v>
      </c>
      <c r="J74" s="93"/>
      <c r="K74" s="100" t="s">
        <v>762</v>
      </c>
      <c r="L74" s="112" t="str">
        <f>(VLOOKUP($K:$K,'[1]HTE Pricelist'!$D:$O,7,FALSE))</f>
        <v>4CH Network Video Encoder, H.264/MJPEG, 30fps @ 2MP or lower and 15 fps @ 4MP, Dual Streaming, AHD/CVI/TVI/CVBS compatible, RS-485/422 Interface, Pelco C when using CVBS or ACP up-coax protocol @ AHD,  ONVIF protocol support, HDMI output, Alarm I/O 4/2, Bi-directional Audio, PoE/12VDC</v>
      </c>
    </row>
    <row r="75" spans="2:12" ht="74.25" customHeight="1">
      <c r="B75" s="108" t="s">
        <v>15</v>
      </c>
      <c r="C75" s="102" t="s">
        <v>2248</v>
      </c>
      <c r="D75" s="109" t="s">
        <v>346</v>
      </c>
      <c r="E75" s="109" t="s">
        <v>109</v>
      </c>
      <c r="F75" s="109" t="s">
        <v>275</v>
      </c>
      <c r="G75" s="35" t="s">
        <v>73</v>
      </c>
      <c r="H75" s="110" t="s">
        <v>2170</v>
      </c>
      <c r="I75" s="111" t="s">
        <v>2249</v>
      </c>
      <c r="J75" s="93"/>
      <c r="K75" s="100" t="s">
        <v>456</v>
      </c>
      <c r="L75" s="112" t="s">
        <v>457</v>
      </c>
    </row>
    <row r="76" spans="2:12" ht="74.25" customHeight="1">
      <c r="B76" s="108" t="s">
        <v>15</v>
      </c>
      <c r="C76" s="102" t="s">
        <v>2250</v>
      </c>
      <c r="D76" s="109" t="s">
        <v>346</v>
      </c>
      <c r="E76" s="109" t="s">
        <v>109</v>
      </c>
      <c r="F76" s="109" t="s">
        <v>275</v>
      </c>
      <c r="G76" s="35" t="s">
        <v>73</v>
      </c>
      <c r="H76" s="110" t="s">
        <v>2170</v>
      </c>
      <c r="I76" s="111" t="s">
        <v>2251</v>
      </c>
      <c r="J76" s="93"/>
      <c r="K76" s="100" t="s">
        <v>458</v>
      </c>
      <c r="L76" s="112" t="s">
        <v>459</v>
      </c>
    </row>
    <row r="77" spans="2:12" ht="74.25" customHeight="1">
      <c r="B77" s="108" t="s">
        <v>15</v>
      </c>
      <c r="C77" s="102" t="s">
        <v>462</v>
      </c>
      <c r="D77" s="109" t="s">
        <v>346</v>
      </c>
      <c r="E77" s="109" t="s">
        <v>109</v>
      </c>
      <c r="F77" s="109" t="s">
        <v>275</v>
      </c>
      <c r="G77" s="35" t="s">
        <v>73</v>
      </c>
      <c r="H77" s="117" t="s">
        <v>2170</v>
      </c>
      <c r="I77" s="111" t="s">
        <v>464</v>
      </c>
      <c r="J77" s="93"/>
      <c r="K77" s="100" t="s">
        <v>460</v>
      </c>
      <c r="L77" s="112" t="s">
        <v>461</v>
      </c>
    </row>
    <row r="78" spans="2:12" ht="48" customHeight="1">
      <c r="B78" s="118" t="s">
        <v>1074</v>
      </c>
      <c r="C78" s="119" t="s">
        <v>2252</v>
      </c>
      <c r="D78" s="104" t="str">
        <f>VLOOKUP($C:$C,'[1]HTE Pricelist'!$D:$O,2,FALSE)</f>
        <v>Wall Mount</v>
      </c>
      <c r="E78" s="104" t="str">
        <f>IF(VLOOKUP($C:$C,'[1]HTE Pricelist'!$D:$O,3,FALSE)=0,"")</f>
        <v/>
      </c>
      <c r="F78" s="104" t="str">
        <f>IF(VLOOKUP($C:$C,'[1]HTE Pricelist'!$D:$O,4,FALSE)=0,"")</f>
        <v/>
      </c>
      <c r="G78" s="104" t="str">
        <f>IF(VLOOKUP($C:$C,'[1]HTE Pricelist'!$D:$O,5,FALSE)=0,"")</f>
        <v/>
      </c>
      <c r="H78" s="120" t="s">
        <v>2170</v>
      </c>
      <c r="I78" s="121" t="str">
        <f>(VLOOKUP($C:$C,'[1]HTE Pricelist'!$D:$O,7,FALSE))</f>
        <v>Aluminum Wall mount compatible with PNM-9081VQ/9080VQ/9020V/9320VQP, all Wisenet PTZ cameras, Ivory</v>
      </c>
      <c r="J78" s="93"/>
      <c r="K78" s="122" t="s">
        <v>1205</v>
      </c>
      <c r="L78" s="121" t="str">
        <f>(VLOOKUP($K:$K,'[1]HTE Pricelist'!$D:$O,7,FALSE))</f>
        <v>Aluminum Wall mount compatible with PNM-9081VQ/9080VQ/9020V/9320VQP, all Wisenet PTZ cameras, Ivory</v>
      </c>
    </row>
    <row r="79" spans="2:12" ht="90" customHeight="1">
      <c r="B79" s="108" t="s">
        <v>757</v>
      </c>
      <c r="C79" s="102" t="s">
        <v>2223</v>
      </c>
      <c r="D79" s="123" t="s">
        <v>763</v>
      </c>
      <c r="E79" s="123"/>
      <c r="F79" s="123"/>
      <c r="G79" s="123" t="s">
        <v>760</v>
      </c>
      <c r="H79" s="124" t="s">
        <v>2170</v>
      </c>
      <c r="I79" s="125" t="s">
        <v>764</v>
      </c>
      <c r="J79" s="93"/>
      <c r="K79" s="126" t="s">
        <v>762</v>
      </c>
      <c r="L79" s="127" t="str">
        <f>(VLOOKUP($K:$K,'[1]HTE Pricelist'!$D:$O,7,FALSE))</f>
        <v>4CH Network Video Encoder, H.264/MJPEG, 30fps @ 2MP or lower and 15 fps @ 4MP, Dual Streaming, AHD/CVI/TVI/CVBS compatible, RS-485/422 Interface, Pelco C when using CVBS or ACP up-coax protocol @ AHD,  ONVIF protocol support, HDMI output, Alarm I/O 4/2, Bi-directional Audio, PoE/12VDC</v>
      </c>
    </row>
    <row r="80" spans="2:12" ht="97.5" customHeight="1">
      <c r="B80" s="108" t="s">
        <v>757</v>
      </c>
      <c r="C80" s="102" t="s">
        <v>2253</v>
      </c>
      <c r="D80" s="123" t="s">
        <v>759</v>
      </c>
      <c r="E80" s="123"/>
      <c r="F80" s="123"/>
      <c r="G80" s="123" t="s">
        <v>760</v>
      </c>
      <c r="H80" s="124" t="s">
        <v>2170</v>
      </c>
      <c r="I80" s="125" t="s">
        <v>761</v>
      </c>
      <c r="J80" s="93"/>
      <c r="K80" s="126" t="s">
        <v>758</v>
      </c>
      <c r="L80" s="127" t="str">
        <f>(VLOOKUP($K:$K,'[1]HTE Pricelist'!$D:$O,7,FALSE))</f>
        <v>16CH Network Video Encoder, H.264/MJPEG, 30fps @ 2MP or lower and 15 fps @ 4MP, Multiple streaming, AHD/CVI/TVI/CVBS compatible, RS-485/422 Interface, Pelco C when using CVBS or ACP up-coax protocol @ AHD,  ONVIF protocol support, HDMI output, Alarm I/O 16/4, Bi-directional Audio, 12VDC</v>
      </c>
    </row>
    <row r="81" spans="2:12" ht="48" customHeight="1">
      <c r="B81" s="128" t="s">
        <v>1483</v>
      </c>
      <c r="C81" s="129" t="s">
        <v>2254</v>
      </c>
      <c r="D81" s="110"/>
      <c r="E81" s="110"/>
      <c r="F81" s="110"/>
      <c r="G81" s="110"/>
      <c r="H81" s="110" t="s">
        <v>2170</v>
      </c>
      <c r="I81" s="130" t="s">
        <v>2255</v>
      </c>
      <c r="J81" s="93"/>
      <c r="K81" s="106" t="s">
        <v>2172</v>
      </c>
      <c r="L81" s="107" t="s">
        <v>2173</v>
      </c>
    </row>
    <row r="82" spans="2:12" ht="75.75" customHeight="1">
      <c r="B82" s="108" t="s">
        <v>592</v>
      </c>
      <c r="C82" s="131" t="s">
        <v>2256</v>
      </c>
      <c r="D82" s="109" t="s">
        <v>631</v>
      </c>
      <c r="E82" s="109" t="s">
        <v>120</v>
      </c>
      <c r="F82" s="109" t="s">
        <v>622</v>
      </c>
      <c r="G82" s="35" t="s">
        <v>596</v>
      </c>
      <c r="H82" s="110" t="s">
        <v>2170</v>
      </c>
      <c r="I82" s="125" t="s">
        <v>2257</v>
      </c>
      <c r="J82" s="93"/>
      <c r="K82" s="100" t="s">
        <v>630</v>
      </c>
      <c r="L82" s="112" t="str">
        <f>(VLOOKUP($K:$K,'[1]HTE Pricelist'!$D:$O,7,FALSE))</f>
        <v>16CH 4K NVR, 16CH @12MP each, triple codec H.265/H.264/MJPEG with WiseStream technology, 180Mbps network camera recording, ARB (Automatic Recovery Backup), up to 8 fixed internal SATA HDD (48TB max), e-SATA/iSCSI storage, HDMI, VGA local dual monitor, SUNAPI, ONVIF, Easy configuration (Setup Wizard, P2P), no HDD included</v>
      </c>
    </row>
    <row r="83" spans="2:12" ht="75.75" customHeight="1">
      <c r="B83" s="108" t="s">
        <v>592</v>
      </c>
      <c r="C83" s="131" t="s">
        <v>2258</v>
      </c>
      <c r="D83" s="109" t="s">
        <v>634</v>
      </c>
      <c r="E83" s="109" t="s">
        <v>120</v>
      </c>
      <c r="F83" s="109" t="s">
        <v>622</v>
      </c>
      <c r="G83" s="35" t="s">
        <v>596</v>
      </c>
      <c r="H83" s="110" t="s">
        <v>2170</v>
      </c>
      <c r="I83" s="125" t="s">
        <v>2259</v>
      </c>
      <c r="J83" s="93"/>
      <c r="K83" s="100" t="s">
        <v>633</v>
      </c>
      <c r="L83" s="112" t="str">
        <f>(VLOOKUP($K:$K,'[1]HTE Pricelist'!$D:$O,7,FALSE))</f>
        <v>16CH 4K NVR, 16CH @12MP each, triple codec H.265/H.264/MJPEG with WiseStream technology, 180Mbps network camera recording, ARB (Automatic Recovery Backup), up to 8 fixed internal SATA HDD (48TB max), e-SATA/iSCSI storage, HDMI, VGA local dual monitor, SUNAPI, ONVIF, Easy configuration (Setup Wizard, P2P), 1TB HDD included</v>
      </c>
    </row>
    <row r="84" spans="2:12" ht="75.75" customHeight="1">
      <c r="B84" s="108" t="s">
        <v>592</v>
      </c>
      <c r="C84" s="131" t="s">
        <v>2260</v>
      </c>
      <c r="D84" s="109" t="s">
        <v>637</v>
      </c>
      <c r="E84" s="109" t="s">
        <v>120</v>
      </c>
      <c r="F84" s="109" t="s">
        <v>622</v>
      </c>
      <c r="G84" s="35" t="s">
        <v>596</v>
      </c>
      <c r="H84" s="110" t="s">
        <v>2170</v>
      </c>
      <c r="I84" s="125" t="s">
        <v>2261</v>
      </c>
      <c r="J84" s="93"/>
      <c r="K84" s="100" t="s">
        <v>636</v>
      </c>
      <c r="L84" s="112" t="str">
        <f>(VLOOKUP($K:$K,'[1]HTE Pricelist'!$D:$O,7,FALSE))</f>
        <v>16CH 4K NVR, 16CH @12MP each, triple codec H.265/H.264/MJPEG with WiseStream technology, 180Mbps network camera recording, ARB (Automatic Recovery Backup), up to 8 fixed internal SATA HDD (48TB max), e-SATA/iSCSI storage, HDMI, VGA local dual monitor, SUNAPI, ONVIF, Easy configuration (Setup Wizard, P2P), 2TB HDD included</v>
      </c>
    </row>
    <row r="85" spans="2:12" ht="108.75" customHeight="1">
      <c r="B85" s="108" t="s">
        <v>15</v>
      </c>
      <c r="C85" s="131" t="s">
        <v>2262</v>
      </c>
      <c r="D85" s="109" t="s">
        <v>530</v>
      </c>
      <c r="E85" s="109" t="s">
        <v>531</v>
      </c>
      <c r="F85" s="109" t="s">
        <v>275</v>
      </c>
      <c r="G85" s="35" t="s">
        <v>28</v>
      </c>
      <c r="H85" s="110" t="s">
        <v>2170</v>
      </c>
      <c r="I85" s="130" t="s">
        <v>2263</v>
      </c>
      <c r="J85" s="93"/>
      <c r="K85" s="100" t="s">
        <v>325</v>
      </c>
      <c r="L85" s="112" t="str">
        <f>(VLOOKUP($K:$K,'[1]HTE Pricelist'!$D:$O,7,FALSE))</f>
        <v>Wisenet X powered by Wisenet 5 network indoor PTZ camera, 2MP @ 60fps, Full HD(1080p), 32X optical zoom lens (4.44mm ~142.6mm) (61.8º ~ 2.19º), 360° Endless Pan range, 700°/sec Pan speed, Tilt: -15°~ 195°, triple codec H.265/H.264/MJPEG with WiseStream II, Multiple streaming, 150dB WDR, True Day &amp; Night (ICR), Intelligent Video Analytics and Sound Classification, Motion detection, Tampering, Fog detection, HLC, Digital Image Stabilization with Built-in Gyro sensor, Bi-directional audio and dual SD/SDHC/SDXC slot, USB port for easy installation, PoE+/24VAC</v>
      </c>
    </row>
    <row r="86" spans="2:12" ht="108.75" customHeight="1">
      <c r="B86" s="108" t="s">
        <v>15</v>
      </c>
      <c r="C86" s="131" t="s">
        <v>2264</v>
      </c>
      <c r="D86" s="109" t="s">
        <v>530</v>
      </c>
      <c r="E86" s="109" t="s">
        <v>531</v>
      </c>
      <c r="F86" s="109" t="s">
        <v>275</v>
      </c>
      <c r="G86" s="35" t="s">
        <v>28</v>
      </c>
      <c r="H86" s="110" t="s">
        <v>78</v>
      </c>
      <c r="I86" s="130" t="s">
        <v>2265</v>
      </c>
      <c r="J86" s="93"/>
      <c r="K86" s="100" t="s">
        <v>322</v>
      </c>
      <c r="L86" s="112" t="str">
        <f>(VLOOKUP($K:$K,'[1]HTE Pricelist'!$D:$O,7,FALSE))</f>
        <v>Wisenet X powered by Wisenet 5 network indoor PTZ camera, 2MP @ 60fps, Full HD(1080p), 32X optical zoom lens (4.44mm ~142.6mm) (61.8º ~ 2.19º), 360° Endless Pan range, 700°/sec Pan speed, Tilt: -15°~ 195°, triple codec H.265/H.264/MJPEG with WiseStream II, Multiple streaming, 150dB WDR, True Day &amp; Night (ICR), Intelligent Video Analytics and Sound Classification, Motion detection, Tampering, Fog detection, HLC, Digital Image Stabilization with Built-in Gyro sensor, Bi-directional audio and dual SD/SDHC/SDXC slot, USB port for easy installation, IP66, IK10, Heater on -50°C 24VAC, PoE+/24VAC</v>
      </c>
    </row>
    <row r="87" spans="2:12" ht="108.75" customHeight="1">
      <c r="B87" s="108" t="s">
        <v>15</v>
      </c>
      <c r="C87" s="131" t="s">
        <v>2266</v>
      </c>
      <c r="D87" s="109" t="s">
        <v>530</v>
      </c>
      <c r="E87" s="109" t="s">
        <v>531</v>
      </c>
      <c r="F87" s="109" t="s">
        <v>275</v>
      </c>
      <c r="G87" s="35" t="s">
        <v>28</v>
      </c>
      <c r="H87" s="110" t="s">
        <v>78</v>
      </c>
      <c r="I87" s="130" t="s">
        <v>2267</v>
      </c>
      <c r="J87" s="93"/>
      <c r="K87" s="100" t="s">
        <v>320</v>
      </c>
      <c r="L87" s="112" t="str">
        <f>(VLOOKUP($K:$K,'[1]HTE Pricelist'!$D:$O,7,FALSE))</f>
        <v>Wisenet X powered by Wisenet 5 network indoor PTZ camera, 2MP @ 60fps, Full HD(1080p), 32X optical zoom lens (4.44mm ~142.6mm) (61.8º ~ 2.19º), 360° Endless Pan range, 700°/sec Pan speed, Tilt: -15°~ 195°, triple codec H.265/H.264/MJPEG with WiseStream II, Multiple streaming, 150dB WDR, True Day &amp; Night (ICR), Advanced Video Analytics and Sound Classification, Motion detection, Tampering, Fog detection, Defocus detection, Auto-tracking, HLC, Digital Image Stabilization with Built-in Gyro sensor, Bi-directional audio and dual SD/SDHC/SDXC slot, USB port for easy installation, PoE+/24VAC</v>
      </c>
    </row>
    <row r="88" spans="2:12" ht="108.75" customHeight="1">
      <c r="B88" s="108" t="s">
        <v>15</v>
      </c>
      <c r="C88" s="102" t="s">
        <v>529</v>
      </c>
      <c r="D88" s="123" t="s">
        <v>530</v>
      </c>
      <c r="E88" s="123" t="s">
        <v>531</v>
      </c>
      <c r="F88" s="123" t="s">
        <v>275</v>
      </c>
      <c r="G88" s="123" t="s">
        <v>28</v>
      </c>
      <c r="H88" s="110" t="s">
        <v>78</v>
      </c>
      <c r="I88" s="125" t="s">
        <v>533</v>
      </c>
      <c r="J88" s="93"/>
      <c r="K88" s="100" t="s">
        <v>317</v>
      </c>
      <c r="L88" s="112" t="str">
        <f>(VLOOKUP($K:$K,'[1]HTE Pricelist'!$D:$O,7,FALSE))</f>
        <v>Wisenet X powered by Wisenet 5 network indoor PTZ camera, 2MP @ 60fps, Full HD(1080p), 32X optical zoom lens (4.44mm ~142.6mm) (61.8º ~ 2.19º), 360° Endless Pan range, 700°/sec Pan speed, Tilt: -15°~ 195°, triple codec H.265/H.264/MJPEG with WiseStream II, Multiple streaming, 150dB WDR, True Day &amp; Night (ICR), Advanced Video Analytics and Sound Classification, Motion detection, Tampering, Fog detection, Defocus detection, Auto-tracking, HLC, Digital Image Stabilization with Built-in Gyro sensor, Bi-directional audio and dual SD/SDHC/SDXC slot, USB port for easy installation, IP66, IK10, Heater on -50°C 24VAC, PoE+/24VAC</v>
      </c>
    </row>
    <row r="89" spans="2:12" ht="108.75" customHeight="1">
      <c r="B89" s="108" t="s">
        <v>15</v>
      </c>
      <c r="C89" s="102" t="s">
        <v>2268</v>
      </c>
      <c r="D89" s="123" t="s">
        <v>2269</v>
      </c>
      <c r="E89" s="123" t="s">
        <v>531</v>
      </c>
      <c r="F89" s="123" t="s">
        <v>275</v>
      </c>
      <c r="G89" s="123" t="s">
        <v>28</v>
      </c>
      <c r="H89" s="110" t="s">
        <v>78</v>
      </c>
      <c r="I89" s="125" t="s">
        <v>2270</v>
      </c>
      <c r="J89" s="93"/>
      <c r="K89" s="100" t="s">
        <v>311</v>
      </c>
      <c r="L89" s="112" t="str">
        <f>(VLOOKUP($K:$K,'[1]HTE Pricelist'!$D:$O,7,FALSE))</f>
        <v>Wisenet X powered by Wisenet 5 network IR outdoor PTZ camera, 2MP @60fps, 32X Optical Zoom Lens (4.44 ~ 142.6mm) (61.8º ~ 2.19º), 360° Endless Pan range, 400°/sec Pan speed, Tilt: -5° ~ 90°, triple codec H.265/H.264/MJPEG with WiseStream II, Multiple streaming, 150dB WDR, True Day &amp; Night (ICR), IR viewable length 200m, Intelligent Video Analytics and Sound classification, Shock Detection, Azimuth display (Cardinal &amp; intermediate directions), Motion detection, Fog detection, Tampering, Auto-tracking, Digital Image Stabilization with Built-in Gyro sensor, Bi-directional audio and dual SD/SDHC/SDXC slot, IP66, IK10, HPoE/24VAC</v>
      </c>
    </row>
    <row r="90" spans="2:12" ht="74.25" customHeight="1">
      <c r="B90" s="108" t="s">
        <v>790</v>
      </c>
      <c r="C90" s="102" t="s">
        <v>840</v>
      </c>
      <c r="D90" s="109" t="s">
        <v>836</v>
      </c>
      <c r="E90" s="109" t="s">
        <v>793</v>
      </c>
      <c r="F90" s="109" t="s">
        <v>275</v>
      </c>
      <c r="G90" s="35" t="s">
        <v>28</v>
      </c>
      <c r="H90" s="110" t="s">
        <v>2170</v>
      </c>
      <c r="I90" s="111" t="s">
        <v>841</v>
      </c>
      <c r="J90" s="93"/>
      <c r="K90" s="100" t="s">
        <v>835</v>
      </c>
      <c r="L90" s="112" t="str">
        <f>(VLOOKUP($K:$K,'[1]HTE Pricelist'!$D:$O,7,FALSE))</f>
        <v>Wisenet HD+ 2MP, Full HD(1080p) 30fps PTZ camera, Optical zoom lens 32X (4.44~142.6mm), true WDR 120dB, RS485/Up coax (ACP protocol only) PTZ control, Day &amp; Night (ICR), 24VAC</v>
      </c>
    </row>
    <row r="91" spans="2:12" ht="74.25" customHeight="1">
      <c r="B91" s="108" t="s">
        <v>790</v>
      </c>
      <c r="C91" s="102" t="s">
        <v>838</v>
      </c>
      <c r="D91" s="109" t="s">
        <v>833</v>
      </c>
      <c r="E91" s="109" t="s">
        <v>793</v>
      </c>
      <c r="F91" s="109" t="s">
        <v>275</v>
      </c>
      <c r="G91" s="35" t="s">
        <v>28</v>
      </c>
      <c r="H91" s="110" t="s">
        <v>2170</v>
      </c>
      <c r="I91" s="111" t="s">
        <v>839</v>
      </c>
      <c r="J91" s="93"/>
      <c r="K91" s="100" t="s">
        <v>832</v>
      </c>
      <c r="L91" s="112" t="str">
        <f>(VLOOKUP($K:$K,'[1]HTE Pricelist'!$D:$O,7,FALSE))</f>
        <v>Wisenet HD+ 2MP, Full HD(1080p) 30fps PTZ camera, Optical zoom lens 32X (4.44~142.6mm), RS485/Up coax (ACP protocol only) PTZ control, true WDR 120dB, Day &amp; Night (ICR), 24VAC, IP66 IK10</v>
      </c>
    </row>
    <row r="92" spans="2:12" ht="42.75" customHeight="1" thickBot="1">
      <c r="B92" s="132" t="s">
        <v>1373</v>
      </c>
      <c r="C92" s="133" t="s">
        <v>2271</v>
      </c>
      <c r="D92" s="134"/>
      <c r="E92" s="134"/>
      <c r="F92" s="134"/>
      <c r="G92" s="134" t="s">
        <v>1373</v>
      </c>
      <c r="H92" s="135" t="s">
        <v>2170</v>
      </c>
      <c r="I92" s="136" t="s">
        <v>2272</v>
      </c>
      <c r="J92" s="93"/>
      <c r="K92" s="137" t="s">
        <v>2172</v>
      </c>
      <c r="L92" s="138" t="s">
        <v>2173</v>
      </c>
    </row>
    <row r="2300" spans="2:3">
      <c r="B2300" s="139">
        <v>43774</v>
      </c>
      <c r="C2300" s="140" t="s">
        <v>23</v>
      </c>
    </row>
    <row r="2301" spans="2:3">
      <c r="B2301" s="139">
        <v>43774</v>
      </c>
      <c r="C2301" s="140" t="s">
        <v>23</v>
      </c>
    </row>
    <row r="2302" spans="2:3">
      <c r="B2302" s="139">
        <v>43774</v>
      </c>
      <c r="C2302" s="140" t="s">
        <v>23</v>
      </c>
    </row>
    <row r="2303" spans="2:3">
      <c r="B2303" s="139">
        <v>43774</v>
      </c>
      <c r="C2303" s="140" t="s">
        <v>23</v>
      </c>
    </row>
    <row r="2304" spans="2:3">
      <c r="B2304" s="139">
        <v>43774</v>
      </c>
      <c r="C2304" s="140" t="s">
        <v>23</v>
      </c>
    </row>
    <row r="2305" spans="2:3">
      <c r="B2305" s="139">
        <v>43774</v>
      </c>
      <c r="C2305" s="140" t="s">
        <v>23</v>
      </c>
    </row>
    <row r="2306" spans="2:3">
      <c r="B2306" s="139">
        <v>43774</v>
      </c>
      <c r="C2306" s="140" t="s">
        <v>23</v>
      </c>
    </row>
    <row r="2307" spans="2:3">
      <c r="B2307" s="139">
        <v>43774</v>
      </c>
      <c r="C2307" s="140" t="s">
        <v>23</v>
      </c>
    </row>
    <row r="2308" spans="2:3">
      <c r="B2308" s="139">
        <v>43774</v>
      </c>
      <c r="C2308" s="140" t="s">
        <v>23</v>
      </c>
    </row>
    <row r="2309" spans="2:3">
      <c r="B2309" s="139">
        <v>43774</v>
      </c>
      <c r="C2309" s="140" t="s">
        <v>23</v>
      </c>
    </row>
    <row r="2310" spans="2:3">
      <c r="B2310" s="139">
        <v>43774</v>
      </c>
      <c r="C2310" s="140" t="s">
        <v>23</v>
      </c>
    </row>
    <row r="2311" spans="2:3">
      <c r="B2311" s="139">
        <v>43774</v>
      </c>
      <c r="C2311" s="140" t="s">
        <v>23</v>
      </c>
    </row>
  </sheetData>
  <autoFilter ref="B5:L92"/>
  <mergeCells count="2">
    <mergeCell ref="B4:I4"/>
    <mergeCell ref="K4:L4"/>
  </mergeCells>
  <conditionalFormatting sqref="B5:G5 I5:I6 L5 J51:J75 B6 D6:G6">
    <cfRule type="expression" dxfId="64" priority="43" stopIfTrue="1">
      <formula>#REF!="Title"</formula>
    </cfRule>
  </conditionalFormatting>
  <conditionalFormatting sqref="C2:G3 B1:G1 L1:L3">
    <cfRule type="expression" dxfId="63" priority="42" stopIfTrue="1">
      <formula>#REF!="Title"</formula>
    </cfRule>
  </conditionalFormatting>
  <conditionalFormatting sqref="I1:J2 I3 J3:J6 J78:J89 J19">
    <cfRule type="expression" dxfId="62" priority="41" stopIfTrue="1">
      <formula>#REF!="Title"</formula>
    </cfRule>
  </conditionalFormatting>
  <conditionalFormatting sqref="K81">
    <cfRule type="expression" dxfId="61" priority="40" stopIfTrue="1">
      <formula>#REF!="Title"</formula>
    </cfRule>
  </conditionalFormatting>
  <conditionalFormatting sqref="L81">
    <cfRule type="expression" dxfId="60" priority="39" stopIfTrue="1">
      <formula>#REF!="Title"</formula>
    </cfRule>
  </conditionalFormatting>
  <conditionalFormatting sqref="H5:H6">
    <cfRule type="expression" dxfId="59" priority="38" stopIfTrue="1">
      <formula>#REF!="Title"</formula>
    </cfRule>
  </conditionalFormatting>
  <conditionalFormatting sqref="H1:H3">
    <cfRule type="expression" dxfId="58" priority="37" stopIfTrue="1">
      <formula>#REF!="Title"</formula>
    </cfRule>
  </conditionalFormatting>
  <conditionalFormatting sqref="C82:C87">
    <cfRule type="duplicateValues" dxfId="57" priority="36"/>
  </conditionalFormatting>
  <conditionalFormatting sqref="J90:J92">
    <cfRule type="expression" dxfId="56" priority="35" stopIfTrue="1">
      <formula>#REF!="Title"</formula>
    </cfRule>
  </conditionalFormatting>
  <conditionalFormatting sqref="K92">
    <cfRule type="expression" dxfId="55" priority="34" stopIfTrue="1">
      <formula>#REF!="Title"</formula>
    </cfRule>
  </conditionalFormatting>
  <conditionalFormatting sqref="L92">
    <cfRule type="expression" dxfId="54" priority="33" stopIfTrue="1">
      <formula>#REF!="Title"</formula>
    </cfRule>
  </conditionalFormatting>
  <conditionalFormatting sqref="J76:J77">
    <cfRule type="expression" dxfId="53" priority="32" stopIfTrue="1">
      <formula>#REF!="Title"</formula>
    </cfRule>
  </conditionalFormatting>
  <conditionalFormatting sqref="C2312:C1048576 C1:C5 C51:C2300">
    <cfRule type="duplicateValues" dxfId="52" priority="31"/>
  </conditionalFormatting>
  <conditionalFormatting sqref="K68">
    <cfRule type="expression" dxfId="51" priority="30" stopIfTrue="1">
      <formula>#REF!="Title"</formula>
    </cfRule>
  </conditionalFormatting>
  <conditionalFormatting sqref="L68">
    <cfRule type="expression" dxfId="50" priority="29" stopIfTrue="1">
      <formula>#REF!="Title"</formula>
    </cfRule>
  </conditionalFormatting>
  <conditionalFormatting sqref="C2301:C2311">
    <cfRule type="duplicateValues" dxfId="49" priority="28"/>
  </conditionalFormatting>
  <conditionalFormatting sqref="J20:J24 J40 J27:J30 J44:J50">
    <cfRule type="expression" dxfId="48" priority="27" stopIfTrue="1">
      <formula>#REF!="Title"</formula>
    </cfRule>
  </conditionalFormatting>
  <conditionalFormatting sqref="C20:C24 C40 C27:C30">
    <cfRule type="duplicateValues" dxfId="47" priority="26"/>
  </conditionalFormatting>
  <conditionalFormatting sqref="J31 J33 J36:J39">
    <cfRule type="expression" dxfId="46" priority="25" stopIfTrue="1">
      <formula>#REF!="Title"</formula>
    </cfRule>
  </conditionalFormatting>
  <conditionalFormatting sqref="C31 C33 C36:C39">
    <cfRule type="duplicateValues" dxfId="45" priority="24"/>
  </conditionalFormatting>
  <conditionalFormatting sqref="J41:J42 J25:J26">
    <cfRule type="expression" dxfId="44" priority="23" stopIfTrue="1">
      <formula>#REF!="Title"</formula>
    </cfRule>
  </conditionalFormatting>
  <conditionalFormatting sqref="K49">
    <cfRule type="expression" dxfId="43" priority="22" stopIfTrue="1">
      <formula>#REF!="Title"</formula>
    </cfRule>
  </conditionalFormatting>
  <conditionalFormatting sqref="L49">
    <cfRule type="expression" dxfId="42" priority="21" stopIfTrue="1">
      <formula>#REF!="Title"</formula>
    </cfRule>
  </conditionalFormatting>
  <conditionalFormatting sqref="K22:K24">
    <cfRule type="duplicateValues" dxfId="41" priority="20"/>
  </conditionalFormatting>
  <conditionalFormatting sqref="K26">
    <cfRule type="duplicateValues" dxfId="40" priority="19"/>
  </conditionalFormatting>
  <conditionalFormatting sqref="J43">
    <cfRule type="expression" dxfId="39" priority="18" stopIfTrue="1">
      <formula>#REF!="Title"</formula>
    </cfRule>
  </conditionalFormatting>
  <conditionalFormatting sqref="C43">
    <cfRule type="duplicateValues" dxfId="38" priority="17"/>
  </conditionalFormatting>
  <conditionalFormatting sqref="J32">
    <cfRule type="expression" dxfId="37" priority="16" stopIfTrue="1">
      <formula>#REF!="Title"</formula>
    </cfRule>
  </conditionalFormatting>
  <conditionalFormatting sqref="C32">
    <cfRule type="duplicateValues" dxfId="36" priority="15"/>
  </conditionalFormatting>
  <conditionalFormatting sqref="J34:J35">
    <cfRule type="expression" dxfId="35" priority="14" stopIfTrue="1">
      <formula>#REF!="Title"</formula>
    </cfRule>
  </conditionalFormatting>
  <conditionalFormatting sqref="C34:C35">
    <cfRule type="duplicateValues" dxfId="34" priority="13"/>
  </conditionalFormatting>
  <conditionalFormatting sqref="C25:C26 C41:C42 C44:C45">
    <cfRule type="duplicateValues" dxfId="33" priority="44"/>
  </conditionalFormatting>
  <conditionalFormatting sqref="C46:C50">
    <cfRule type="duplicateValues" dxfId="32" priority="45"/>
  </conditionalFormatting>
  <conditionalFormatting sqref="J12">
    <cfRule type="expression" dxfId="31" priority="12" stopIfTrue="1">
      <formula>#REF!="Title"</formula>
    </cfRule>
  </conditionalFormatting>
  <conditionalFormatting sqref="C12">
    <cfRule type="duplicateValues" dxfId="30" priority="11"/>
  </conditionalFormatting>
  <conditionalFormatting sqref="J13:J18">
    <cfRule type="expression" dxfId="29" priority="10" stopIfTrue="1">
      <formula>#REF!="Title"</formula>
    </cfRule>
  </conditionalFormatting>
  <conditionalFormatting sqref="C13:C18">
    <cfRule type="duplicateValues" dxfId="28" priority="9"/>
  </conditionalFormatting>
  <conditionalFormatting sqref="K13:K18">
    <cfRule type="duplicateValues" dxfId="27" priority="8"/>
  </conditionalFormatting>
  <conditionalFormatting sqref="C19">
    <cfRule type="duplicateValues" dxfId="26" priority="7"/>
  </conditionalFormatting>
  <conditionalFormatting sqref="K19">
    <cfRule type="expression" dxfId="25" priority="6" stopIfTrue="1">
      <formula>#REF!="Title"</formula>
    </cfRule>
  </conditionalFormatting>
  <conditionalFormatting sqref="L19">
    <cfRule type="expression" dxfId="24" priority="5" stopIfTrue="1">
      <formula>#REF!="Title"</formula>
    </cfRule>
  </conditionalFormatting>
  <conditionalFormatting sqref="K6">
    <cfRule type="expression" dxfId="23" priority="4" stopIfTrue="1">
      <formula>#REF!="Title"</formula>
    </cfRule>
  </conditionalFormatting>
  <conditionalFormatting sqref="L6">
    <cfRule type="expression" dxfId="22" priority="3" stopIfTrue="1">
      <formula>#REF!="Title"</formula>
    </cfRule>
  </conditionalFormatting>
  <conditionalFormatting sqref="C6">
    <cfRule type="duplicateValues" dxfId="21" priority="2"/>
  </conditionalFormatting>
  <conditionalFormatting sqref="J7:J11">
    <cfRule type="expression" dxfId="20" priority="1" stopIfTrue="1">
      <formula>#REF!="Title"</formula>
    </cfRule>
  </conditionalFormatting>
  <conditionalFormatting sqref="C7:C11">
    <cfRule type="duplicateValues" dxfId="19" priority="46"/>
  </conditionalFormatting>
  <pageMargins left="0.7" right="0.7" top="0.75" bottom="0.75" header="0.3" footer="0.3"/>
  <pageSetup scale="2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V2355"/>
  <sheetViews>
    <sheetView showGridLines="0" zoomScale="85" zoomScaleNormal="85" workbookViewId="0">
      <pane xSplit="4" ySplit="3" topLeftCell="E243" activePane="bottomRight" state="frozen"/>
      <selection activeCell="A4" sqref="A4"/>
      <selection pane="topRight" activeCell="A4" sqref="A4"/>
      <selection pane="bottomLeft" activeCell="A4" sqref="A4"/>
      <selection pane="bottomRight" activeCell="A4" sqref="A4"/>
    </sheetView>
  </sheetViews>
  <sheetFormatPr defaultColWidth="9.109375" defaultRowHeight="14.4" outlineLevelCol="1"/>
  <cols>
    <col min="1" max="1" width="5.5546875" style="146" customWidth="1"/>
    <col min="2" max="2" width="27.5546875" style="146" customWidth="1"/>
    <col min="3" max="3" width="22.109375" style="146" bestFit="1" customWidth="1"/>
    <col min="4" max="4" width="25" style="146" customWidth="1"/>
    <col min="5" max="5" width="9.109375" style="146" customWidth="1" outlineLevel="1"/>
    <col min="6" max="6" width="15.33203125" style="146" customWidth="1" outlineLevel="1"/>
    <col min="7" max="7" width="16.109375" style="146" customWidth="1" outlineLevel="1"/>
    <col min="8" max="8" width="18.6640625" style="146" customWidth="1" outlineLevel="1"/>
    <col min="9" max="9" width="24.5546875" style="146" customWidth="1" outlineLevel="1"/>
    <col min="10" max="10" width="23.109375" style="146" customWidth="1" outlineLevel="1"/>
    <col min="11" max="11" width="26.5546875" style="146" customWidth="1" outlineLevel="1"/>
    <col min="12" max="12" width="34.5546875" style="146" customWidth="1" outlineLevel="1"/>
    <col min="13" max="13" width="27.44140625" style="146" customWidth="1" outlineLevel="1"/>
    <col min="14" max="14" width="21.5546875" style="146" customWidth="1" outlineLevel="1"/>
    <col min="15" max="15" width="20.6640625" style="146" customWidth="1" outlineLevel="1"/>
    <col min="16" max="16" width="5.33203125" style="146" customWidth="1"/>
    <col min="17" max="17" width="16.33203125" style="146" customWidth="1"/>
    <col min="18" max="18" width="14.6640625" style="146" customWidth="1"/>
    <col min="19" max="19" width="13.44140625" style="146" customWidth="1"/>
    <col min="20" max="20" width="12.33203125" style="146" customWidth="1"/>
    <col min="21" max="21" width="14" style="146" customWidth="1"/>
    <col min="22" max="22" width="12.6640625" style="146" customWidth="1"/>
    <col min="23" max="23" width="11.33203125" style="146" customWidth="1"/>
    <col min="24" max="24" width="11.6640625" style="146" customWidth="1"/>
    <col min="25" max="26" width="12.6640625" style="146" customWidth="1"/>
    <col min="27" max="27" width="11.33203125" style="146" customWidth="1"/>
    <col min="28" max="28" width="11.6640625" style="146" customWidth="1"/>
    <col min="29" max="29" width="12.88671875" style="146" customWidth="1"/>
    <col min="30" max="30" width="16.6640625" style="146" bestFit="1" customWidth="1"/>
    <col min="31" max="31" width="15.109375" style="146" customWidth="1"/>
    <col min="32" max="32" width="10.44140625" style="146" customWidth="1"/>
    <col min="33" max="33" width="23.109375" style="146" customWidth="1"/>
    <col min="34" max="34" width="26.5546875" style="146" bestFit="1" customWidth="1"/>
    <col min="35" max="35" width="14.33203125" style="146" bestFit="1" customWidth="1"/>
    <col min="36" max="36" width="17" style="146" bestFit="1" customWidth="1"/>
    <col min="37" max="37" width="11.33203125" style="146" bestFit="1" customWidth="1"/>
    <col min="38" max="38" width="14.44140625" style="146" bestFit="1" customWidth="1"/>
    <col min="39" max="39" width="11.5546875" style="146" bestFit="1" customWidth="1"/>
    <col min="40" max="40" width="18.88671875" style="146" bestFit="1" customWidth="1"/>
    <col min="41" max="41" width="24.109375" style="146" bestFit="1" customWidth="1"/>
    <col min="42" max="42" width="26.5546875" style="146" bestFit="1" customWidth="1"/>
    <col min="43" max="43" width="14.33203125" style="146" bestFit="1" customWidth="1"/>
    <col min="44" max="44" width="17" style="146" bestFit="1" customWidth="1"/>
    <col min="45" max="45" width="11.33203125" style="146" bestFit="1" customWidth="1"/>
    <col min="46" max="46" width="14.44140625" style="146" bestFit="1" customWidth="1"/>
    <col min="47" max="47" width="11.5546875" style="146" bestFit="1" customWidth="1"/>
    <col min="48" max="48" width="18.88671875" style="146" bestFit="1" customWidth="1"/>
    <col min="49" max="16384" width="9.109375" style="146"/>
  </cols>
  <sheetData>
    <row r="1" spans="2:48" ht="18.600000000000001" thickBot="1">
      <c r="B1" s="179"/>
      <c r="C1" s="179"/>
      <c r="D1" s="179"/>
      <c r="AG1" s="180" t="s">
        <v>2777</v>
      </c>
      <c r="AH1" s="181"/>
      <c r="AI1" s="181"/>
      <c r="AJ1" s="181"/>
      <c r="AK1" s="181"/>
      <c r="AL1" s="181"/>
      <c r="AM1" s="181"/>
      <c r="AN1" s="182"/>
      <c r="AO1" s="180" t="s">
        <v>2778</v>
      </c>
      <c r="AP1" s="181"/>
      <c r="AQ1" s="181"/>
      <c r="AR1" s="181"/>
      <c r="AS1" s="181"/>
      <c r="AT1" s="181"/>
      <c r="AU1" s="181"/>
      <c r="AV1" s="182"/>
    </row>
    <row r="2" spans="2:48" ht="33" customHeight="1" thickBot="1">
      <c r="B2" s="183" t="s">
        <v>2167</v>
      </c>
      <c r="C2" s="183"/>
      <c r="D2" s="183"/>
      <c r="E2" s="151" t="s">
        <v>2779</v>
      </c>
      <c r="F2" s="152" t="s">
        <v>2780</v>
      </c>
      <c r="G2" s="152" t="s">
        <v>9</v>
      </c>
      <c r="H2" s="152" t="s">
        <v>2781</v>
      </c>
      <c r="I2" s="152" t="s">
        <v>2782</v>
      </c>
      <c r="J2" s="152" t="s">
        <v>2783</v>
      </c>
      <c r="K2" s="152" t="s">
        <v>2784</v>
      </c>
      <c r="L2" s="152" t="s">
        <v>2785</v>
      </c>
      <c r="M2" s="152" t="s">
        <v>2786</v>
      </c>
      <c r="N2" s="152" t="s">
        <v>2787</v>
      </c>
      <c r="O2" s="152"/>
      <c r="P2" s="153"/>
      <c r="Q2" s="154"/>
      <c r="R2" s="154"/>
      <c r="S2" s="154"/>
      <c r="T2" s="154"/>
      <c r="U2" s="155"/>
      <c r="V2" s="184" t="s">
        <v>2788</v>
      </c>
      <c r="W2" s="185"/>
      <c r="X2" s="185"/>
      <c r="Y2" s="186"/>
      <c r="Z2" s="187" t="s">
        <v>2789</v>
      </c>
      <c r="AA2" s="188"/>
      <c r="AB2" s="188"/>
      <c r="AC2" s="189"/>
      <c r="AD2" s="156"/>
      <c r="AE2" s="154"/>
      <c r="AG2" s="190" t="s">
        <v>2790</v>
      </c>
      <c r="AH2" s="190" t="s">
        <v>2791</v>
      </c>
      <c r="AI2" s="190" t="s">
        <v>2792</v>
      </c>
      <c r="AJ2" s="190" t="s">
        <v>2793</v>
      </c>
      <c r="AK2" s="190" t="s">
        <v>2794</v>
      </c>
      <c r="AL2" s="190" t="s">
        <v>2795</v>
      </c>
      <c r="AM2" s="190" t="s">
        <v>2796</v>
      </c>
      <c r="AN2" s="190" t="s">
        <v>2797</v>
      </c>
      <c r="AO2" s="190" t="s">
        <v>2790</v>
      </c>
      <c r="AP2" s="190" t="s">
        <v>2791</v>
      </c>
      <c r="AQ2" s="190" t="s">
        <v>2792</v>
      </c>
      <c r="AR2" s="190" t="s">
        <v>2793</v>
      </c>
      <c r="AS2" s="190" t="s">
        <v>2794</v>
      </c>
      <c r="AT2" s="190" t="s">
        <v>2795</v>
      </c>
      <c r="AU2" s="190" t="s">
        <v>2796</v>
      </c>
      <c r="AV2" s="190" t="s">
        <v>2797</v>
      </c>
    </row>
    <row r="3" spans="2:48" ht="15.75" customHeight="1" thickBot="1">
      <c r="B3" s="157" t="s">
        <v>2798</v>
      </c>
      <c r="C3" s="157" t="s">
        <v>2799</v>
      </c>
      <c r="D3" s="157" t="s">
        <v>2800</v>
      </c>
      <c r="E3" s="158" t="s">
        <v>596</v>
      </c>
      <c r="F3" s="159" t="s">
        <v>2801</v>
      </c>
      <c r="G3" s="159" t="s">
        <v>2802</v>
      </c>
      <c r="H3" s="159" t="s">
        <v>2803</v>
      </c>
      <c r="I3" s="159" t="s">
        <v>2804</v>
      </c>
      <c r="J3" s="159" t="s">
        <v>2805</v>
      </c>
      <c r="K3" s="159" t="s">
        <v>2806</v>
      </c>
      <c r="L3" s="160" t="s">
        <v>2807</v>
      </c>
      <c r="M3" s="159" t="s">
        <v>2808</v>
      </c>
      <c r="N3" s="159" t="s">
        <v>2809</v>
      </c>
      <c r="O3" s="159" t="s">
        <v>2810</v>
      </c>
      <c r="P3" s="153"/>
      <c r="Q3" s="160" t="s">
        <v>2811</v>
      </c>
      <c r="R3" s="159" t="s">
        <v>2812</v>
      </c>
      <c r="S3" s="159" t="s">
        <v>2813</v>
      </c>
      <c r="T3" s="159" t="s">
        <v>2814</v>
      </c>
      <c r="U3" s="159" t="s">
        <v>2815</v>
      </c>
      <c r="V3" s="159" t="s">
        <v>2816</v>
      </c>
      <c r="W3" s="159" t="s">
        <v>2817</v>
      </c>
      <c r="X3" s="159" t="s">
        <v>2818</v>
      </c>
      <c r="Y3" s="161" t="s">
        <v>2819</v>
      </c>
      <c r="Z3" s="159" t="s">
        <v>2816</v>
      </c>
      <c r="AA3" s="159" t="s">
        <v>2817</v>
      </c>
      <c r="AB3" s="159" t="s">
        <v>2818</v>
      </c>
      <c r="AC3" s="161" t="s">
        <v>2819</v>
      </c>
      <c r="AD3" s="162" t="s">
        <v>2820</v>
      </c>
      <c r="AE3" s="159" t="s">
        <v>2821</v>
      </c>
      <c r="AG3" s="191"/>
      <c r="AH3" s="191"/>
      <c r="AI3" s="191"/>
      <c r="AJ3" s="191"/>
      <c r="AK3" s="191"/>
      <c r="AL3" s="191"/>
      <c r="AM3" s="191"/>
      <c r="AN3" s="191"/>
      <c r="AO3" s="191"/>
      <c r="AP3" s="191"/>
      <c r="AQ3" s="191"/>
      <c r="AR3" s="191"/>
      <c r="AS3" s="191"/>
      <c r="AT3" s="191"/>
      <c r="AU3" s="191"/>
      <c r="AV3" s="191"/>
    </row>
    <row r="4" spans="2:48" ht="15" customHeight="1">
      <c r="B4" s="146" t="s">
        <v>2822</v>
      </c>
      <c r="C4" s="146" t="s">
        <v>2822</v>
      </c>
      <c r="D4" s="146" t="s">
        <v>114</v>
      </c>
      <c r="E4" s="163"/>
      <c r="F4" s="164" t="s">
        <v>2823</v>
      </c>
      <c r="G4" s="164" t="s">
        <v>20</v>
      </c>
      <c r="H4" s="164" t="s">
        <v>2824</v>
      </c>
      <c r="I4" s="164" t="s">
        <v>2825</v>
      </c>
      <c r="J4" s="164" t="s">
        <v>2825</v>
      </c>
      <c r="K4" s="164" t="s">
        <v>2825</v>
      </c>
      <c r="L4" s="164" t="s">
        <v>2825</v>
      </c>
      <c r="M4" s="164" t="s">
        <v>2826</v>
      </c>
      <c r="N4" s="164" t="s">
        <v>2827</v>
      </c>
      <c r="O4" s="164" t="s">
        <v>2828</v>
      </c>
      <c r="P4" s="153"/>
      <c r="Q4" s="164" t="s">
        <v>2829</v>
      </c>
      <c r="R4" s="164" t="s">
        <v>2830</v>
      </c>
      <c r="S4" s="164">
        <v>8</v>
      </c>
      <c r="T4" s="164">
        <v>0.496</v>
      </c>
      <c r="U4" s="164">
        <v>0.58299999999999996</v>
      </c>
      <c r="V4" s="164">
        <v>211</v>
      </c>
      <c r="W4" s="164">
        <v>118</v>
      </c>
      <c r="X4" s="164">
        <v>104</v>
      </c>
      <c r="Y4" s="165">
        <v>2.5893919999999998E-3</v>
      </c>
      <c r="Z4" s="164">
        <v>495</v>
      </c>
      <c r="AA4" s="164">
        <v>217</v>
      </c>
      <c r="AB4" s="164">
        <v>232</v>
      </c>
      <c r="AC4" s="165">
        <v>2.492028E-2</v>
      </c>
      <c r="AD4" s="166">
        <v>6950207345494</v>
      </c>
      <c r="AE4" s="164">
        <v>8525809190</v>
      </c>
      <c r="AF4" s="167"/>
      <c r="AG4" s="168" t="s">
        <v>2831</v>
      </c>
      <c r="AH4" s="164" t="s">
        <v>2828</v>
      </c>
      <c r="AI4" s="164" t="s">
        <v>2828</v>
      </c>
      <c r="AJ4" s="164" t="s">
        <v>2828</v>
      </c>
      <c r="AK4" s="164" t="s">
        <v>2828</v>
      </c>
      <c r="AL4" s="164" t="s">
        <v>2828</v>
      </c>
      <c r="AM4" s="169" t="s">
        <v>2828</v>
      </c>
      <c r="AN4" s="164" t="s">
        <v>2828</v>
      </c>
      <c r="AO4" s="168" t="s">
        <v>2828</v>
      </c>
      <c r="AP4" s="164" t="s">
        <v>2828</v>
      </c>
      <c r="AQ4" s="164" t="s">
        <v>2828</v>
      </c>
      <c r="AR4" s="164" t="s">
        <v>2828</v>
      </c>
      <c r="AS4" s="164" t="s">
        <v>2828</v>
      </c>
      <c r="AT4" s="164" t="s">
        <v>2828</v>
      </c>
      <c r="AU4" s="169" t="s">
        <v>2828</v>
      </c>
      <c r="AV4" s="164" t="s">
        <v>2828</v>
      </c>
    </row>
    <row r="5" spans="2:48" ht="15" customHeight="1">
      <c r="B5" s="146" t="s">
        <v>2832</v>
      </c>
      <c r="C5" s="146" t="s">
        <v>2832</v>
      </c>
      <c r="D5" s="146" t="s">
        <v>541</v>
      </c>
      <c r="E5" s="163"/>
      <c r="F5" s="164" t="s">
        <v>2823</v>
      </c>
      <c r="G5" s="164" t="s">
        <v>2833</v>
      </c>
      <c r="H5" s="164" t="s">
        <v>2824</v>
      </c>
      <c r="I5" s="164" t="s">
        <v>2825</v>
      </c>
      <c r="J5" s="164" t="s">
        <v>2825</v>
      </c>
      <c r="K5" s="164" t="s">
        <v>2834</v>
      </c>
      <c r="L5" s="164" t="s">
        <v>2835</v>
      </c>
      <c r="M5" s="164" t="s">
        <v>2836</v>
      </c>
      <c r="N5" s="164" t="s">
        <v>2827</v>
      </c>
      <c r="O5" s="164" t="s">
        <v>2828</v>
      </c>
      <c r="P5" s="153"/>
      <c r="Q5" s="164" t="s">
        <v>2829</v>
      </c>
      <c r="R5" s="164" t="s">
        <v>2830</v>
      </c>
      <c r="S5" s="164">
        <v>8</v>
      </c>
      <c r="T5" s="164">
        <v>0.71799999999999997</v>
      </c>
      <c r="U5" s="164">
        <v>0.84499999999999997</v>
      </c>
      <c r="V5" s="164">
        <v>166</v>
      </c>
      <c r="W5" s="164">
        <v>104</v>
      </c>
      <c r="X5" s="164">
        <v>70</v>
      </c>
      <c r="Y5" s="165">
        <v>1.2084800000000001E-3</v>
      </c>
      <c r="Z5" s="164">
        <v>166</v>
      </c>
      <c r="AA5" s="164">
        <v>104</v>
      </c>
      <c r="AB5" s="164">
        <v>70</v>
      </c>
      <c r="AC5" s="165">
        <v>1.2084800000000001E-3</v>
      </c>
      <c r="AD5" s="166">
        <v>6950207343193</v>
      </c>
      <c r="AE5" s="164">
        <v>8525809190</v>
      </c>
      <c r="AF5" s="167"/>
      <c r="AG5" s="168" t="s">
        <v>2837</v>
      </c>
      <c r="AH5" s="164" t="s">
        <v>2838</v>
      </c>
      <c r="AI5" s="164" t="s">
        <v>2839</v>
      </c>
      <c r="AJ5" s="164" t="s">
        <v>2840</v>
      </c>
      <c r="AK5" s="164">
        <v>1</v>
      </c>
      <c r="AL5" s="164">
        <v>0.23</v>
      </c>
      <c r="AM5" s="169" t="s">
        <v>2841</v>
      </c>
      <c r="AN5" s="164" t="s">
        <v>2842</v>
      </c>
      <c r="AO5" s="168" t="s">
        <v>2828</v>
      </c>
      <c r="AP5" s="164" t="s">
        <v>2828</v>
      </c>
      <c r="AQ5" s="164" t="s">
        <v>2828</v>
      </c>
      <c r="AR5" s="164" t="s">
        <v>2828</v>
      </c>
      <c r="AS5" s="164" t="s">
        <v>2828</v>
      </c>
      <c r="AT5" s="164" t="s">
        <v>2828</v>
      </c>
      <c r="AU5" s="169" t="s">
        <v>2828</v>
      </c>
      <c r="AV5" s="164" t="s">
        <v>2828</v>
      </c>
    </row>
    <row r="6" spans="2:48" ht="15" customHeight="1">
      <c r="B6" s="146" t="s">
        <v>2843</v>
      </c>
      <c r="C6" s="146" t="s">
        <v>2843</v>
      </c>
      <c r="D6" s="146" t="s">
        <v>2240</v>
      </c>
      <c r="E6" s="163"/>
      <c r="F6" s="164" t="s">
        <v>2844</v>
      </c>
      <c r="G6" s="164" t="s">
        <v>73</v>
      </c>
      <c r="H6" s="164" t="s">
        <v>2824</v>
      </c>
      <c r="I6" s="164" t="s">
        <v>2845</v>
      </c>
      <c r="J6" s="164" t="s">
        <v>2846</v>
      </c>
      <c r="K6" s="164" t="s">
        <v>2847</v>
      </c>
      <c r="L6" s="164" t="s">
        <v>2848</v>
      </c>
      <c r="M6" s="164" t="s">
        <v>2849</v>
      </c>
      <c r="N6" s="164" t="s">
        <v>2850</v>
      </c>
      <c r="O6" s="164" t="s">
        <v>2828</v>
      </c>
      <c r="P6" s="153"/>
      <c r="Q6" s="164" t="s">
        <v>2851</v>
      </c>
      <c r="R6" s="164" t="s">
        <v>2830</v>
      </c>
      <c r="S6" s="164" t="s">
        <v>2852</v>
      </c>
      <c r="T6" s="164" t="s">
        <v>2853</v>
      </c>
      <c r="U6" s="164">
        <v>5.3689999999999998</v>
      </c>
      <c r="V6" s="164">
        <v>80</v>
      </c>
      <c r="W6" s="164">
        <v>375</v>
      </c>
      <c r="X6" s="164">
        <v>90</v>
      </c>
      <c r="Y6" s="165">
        <v>2.7E-2</v>
      </c>
      <c r="Z6" s="164">
        <v>330</v>
      </c>
      <c r="AA6" s="164">
        <v>300</v>
      </c>
      <c r="AB6" s="164">
        <v>350</v>
      </c>
      <c r="AC6" s="165">
        <v>3.465E-2</v>
      </c>
      <c r="AD6" s="166">
        <v>8801089076243</v>
      </c>
      <c r="AE6" s="164">
        <v>8525809190</v>
      </c>
      <c r="AF6" s="167"/>
      <c r="AG6" s="168" t="s">
        <v>2837</v>
      </c>
      <c r="AH6" s="164" t="s">
        <v>2838</v>
      </c>
      <c r="AI6" s="164" t="s">
        <v>2839</v>
      </c>
      <c r="AJ6" s="164" t="s">
        <v>2840</v>
      </c>
      <c r="AK6" s="164">
        <v>1</v>
      </c>
      <c r="AL6" s="164">
        <v>0.23</v>
      </c>
      <c r="AM6" s="169" t="s">
        <v>2841</v>
      </c>
      <c r="AN6" s="164" t="s">
        <v>2842</v>
      </c>
      <c r="AO6" s="168" t="s">
        <v>2828</v>
      </c>
      <c r="AP6" s="164" t="s">
        <v>2828</v>
      </c>
      <c r="AQ6" s="164" t="s">
        <v>2828</v>
      </c>
      <c r="AR6" s="164" t="s">
        <v>2828</v>
      </c>
      <c r="AS6" s="164" t="s">
        <v>2828</v>
      </c>
      <c r="AT6" s="164" t="s">
        <v>2828</v>
      </c>
      <c r="AU6" s="169" t="s">
        <v>2828</v>
      </c>
      <c r="AV6" s="164" t="s">
        <v>2828</v>
      </c>
    </row>
    <row r="7" spans="2:48" ht="15" customHeight="1">
      <c r="B7" s="146" t="s">
        <v>2420</v>
      </c>
      <c r="C7" s="146" t="s">
        <v>2490</v>
      </c>
      <c r="D7" s="146" t="s">
        <v>543</v>
      </c>
      <c r="E7" s="163"/>
      <c r="F7" s="164" t="s">
        <v>2844</v>
      </c>
      <c r="G7" s="164" t="s">
        <v>2854</v>
      </c>
      <c r="H7" s="164" t="s">
        <v>2824</v>
      </c>
      <c r="I7" s="164" t="s">
        <v>2855</v>
      </c>
      <c r="J7" s="164" t="s">
        <v>2856</v>
      </c>
      <c r="K7" s="164" t="s">
        <v>2857</v>
      </c>
      <c r="L7" s="164" t="s">
        <v>2858</v>
      </c>
      <c r="M7" s="164" t="s">
        <v>2808</v>
      </c>
      <c r="N7" s="164" t="s">
        <v>2859</v>
      </c>
      <c r="O7" s="164" t="s">
        <v>2828</v>
      </c>
      <c r="P7" s="153"/>
      <c r="Q7" s="164" t="s">
        <v>2829</v>
      </c>
      <c r="R7" s="164" t="s">
        <v>2830</v>
      </c>
      <c r="S7" s="164">
        <v>8</v>
      </c>
      <c r="T7" s="164">
        <v>0.52</v>
      </c>
      <c r="U7" s="164">
        <v>0.61099999999999999</v>
      </c>
      <c r="V7" s="164">
        <v>175</v>
      </c>
      <c r="W7" s="164">
        <v>175</v>
      </c>
      <c r="X7" s="164">
        <v>166</v>
      </c>
      <c r="Y7" s="165">
        <v>5.0837499999999997E-3</v>
      </c>
      <c r="Z7" s="164">
        <v>175</v>
      </c>
      <c r="AA7" s="164">
        <v>175</v>
      </c>
      <c r="AB7" s="164">
        <v>166</v>
      </c>
      <c r="AC7" s="165">
        <v>5.0837499999999997E-3</v>
      </c>
      <c r="AD7" s="166">
        <v>8801089117991</v>
      </c>
      <c r="AE7" s="164">
        <v>8525809190</v>
      </c>
      <c r="AF7" s="167"/>
      <c r="AG7" s="168" t="s">
        <v>2837</v>
      </c>
      <c r="AH7" s="164" t="s">
        <v>2860</v>
      </c>
      <c r="AI7" s="164" t="s">
        <v>2839</v>
      </c>
      <c r="AJ7" s="164" t="s">
        <v>2840</v>
      </c>
      <c r="AK7" s="164">
        <v>1</v>
      </c>
      <c r="AL7" s="164">
        <v>7.0000000000000007E-2</v>
      </c>
      <c r="AM7" s="169" t="s">
        <v>2841</v>
      </c>
      <c r="AN7" s="164" t="s">
        <v>2842</v>
      </c>
      <c r="AO7" s="168" t="s">
        <v>2828</v>
      </c>
      <c r="AP7" s="164" t="s">
        <v>2828</v>
      </c>
      <c r="AQ7" s="164" t="s">
        <v>2828</v>
      </c>
      <c r="AR7" s="164" t="s">
        <v>2828</v>
      </c>
      <c r="AS7" s="164" t="s">
        <v>2828</v>
      </c>
      <c r="AT7" s="164" t="s">
        <v>2828</v>
      </c>
      <c r="AU7" s="169" t="s">
        <v>2828</v>
      </c>
      <c r="AV7" s="164" t="s">
        <v>2828</v>
      </c>
    </row>
    <row r="8" spans="2:48" ht="15" customHeight="1">
      <c r="B8" s="146" t="s">
        <v>2421</v>
      </c>
      <c r="C8" s="146" t="s">
        <v>2489</v>
      </c>
      <c r="D8" s="146" t="s">
        <v>545</v>
      </c>
      <c r="E8" s="163"/>
      <c r="F8" s="164" t="s">
        <v>2844</v>
      </c>
      <c r="G8" s="164" t="s">
        <v>2854</v>
      </c>
      <c r="H8" s="164" t="s">
        <v>2824</v>
      </c>
      <c r="I8" s="164" t="s">
        <v>2855</v>
      </c>
      <c r="J8" s="164" t="s">
        <v>2856</v>
      </c>
      <c r="K8" s="164" t="s">
        <v>2857</v>
      </c>
      <c r="L8" s="164" t="s">
        <v>2858</v>
      </c>
      <c r="M8" s="164" t="s">
        <v>2808</v>
      </c>
      <c r="N8" s="164" t="s">
        <v>2859</v>
      </c>
      <c r="O8" s="164" t="s">
        <v>2828</v>
      </c>
      <c r="P8" s="153"/>
      <c r="Q8" s="164" t="s">
        <v>2829</v>
      </c>
      <c r="R8" s="164" t="s">
        <v>2830</v>
      </c>
      <c r="S8" s="164">
        <v>8</v>
      </c>
      <c r="T8" s="164">
        <v>0.52</v>
      </c>
      <c r="U8" s="164">
        <v>0.61099999999999999</v>
      </c>
      <c r="V8" s="164">
        <v>175</v>
      </c>
      <c r="W8" s="164">
        <v>175</v>
      </c>
      <c r="X8" s="164">
        <v>166</v>
      </c>
      <c r="Y8" s="165">
        <v>5.0837499999999997E-3</v>
      </c>
      <c r="Z8" s="164">
        <v>175</v>
      </c>
      <c r="AA8" s="164">
        <v>175</v>
      </c>
      <c r="AB8" s="164">
        <v>166</v>
      </c>
      <c r="AC8" s="165">
        <v>5.0837499999999997E-3</v>
      </c>
      <c r="AD8" s="166">
        <v>8801089087676</v>
      </c>
      <c r="AE8" s="164">
        <v>8525809190</v>
      </c>
      <c r="AF8" s="167"/>
      <c r="AG8" s="168" t="s">
        <v>2837</v>
      </c>
      <c r="AH8" s="164" t="s">
        <v>2860</v>
      </c>
      <c r="AI8" s="164" t="s">
        <v>2839</v>
      </c>
      <c r="AJ8" s="164" t="s">
        <v>2840</v>
      </c>
      <c r="AK8" s="164">
        <v>1</v>
      </c>
      <c r="AL8" s="164">
        <v>7.0000000000000007E-2</v>
      </c>
      <c r="AM8" s="169" t="s">
        <v>2841</v>
      </c>
      <c r="AN8" s="164" t="s">
        <v>2842</v>
      </c>
      <c r="AO8" s="168" t="s">
        <v>2828</v>
      </c>
      <c r="AP8" s="164" t="s">
        <v>2828</v>
      </c>
      <c r="AQ8" s="164" t="s">
        <v>2828</v>
      </c>
      <c r="AR8" s="164" t="s">
        <v>2828</v>
      </c>
      <c r="AS8" s="164" t="s">
        <v>2828</v>
      </c>
      <c r="AT8" s="164" t="s">
        <v>2828</v>
      </c>
      <c r="AU8" s="169" t="s">
        <v>2828</v>
      </c>
      <c r="AV8" s="164" t="s">
        <v>2828</v>
      </c>
    </row>
    <row r="9" spans="2:48" ht="15" customHeight="1">
      <c r="B9" s="146" t="s">
        <v>2861</v>
      </c>
      <c r="C9" s="146" t="s">
        <v>2479</v>
      </c>
      <c r="D9" s="146" t="s">
        <v>547</v>
      </c>
      <c r="E9" s="163"/>
      <c r="F9" s="164" t="s">
        <v>2823</v>
      </c>
      <c r="G9" s="164" t="s">
        <v>28</v>
      </c>
      <c r="H9" s="164" t="s">
        <v>2824</v>
      </c>
      <c r="I9" s="164" t="s">
        <v>2825</v>
      </c>
      <c r="J9" s="164" t="s">
        <v>2825</v>
      </c>
      <c r="K9" s="164" t="s">
        <v>2862</v>
      </c>
      <c r="L9" s="164" t="s">
        <v>2863</v>
      </c>
      <c r="M9" s="164" t="s">
        <v>2864</v>
      </c>
      <c r="N9" s="164" t="s">
        <v>2865</v>
      </c>
      <c r="O9" s="164" t="s">
        <v>2828</v>
      </c>
      <c r="P9" s="153"/>
      <c r="Q9" s="164" t="s">
        <v>2829</v>
      </c>
      <c r="R9" s="164" t="s">
        <v>2830</v>
      </c>
      <c r="S9" s="164">
        <v>1</v>
      </c>
      <c r="T9" s="164">
        <v>1.87</v>
      </c>
      <c r="U9" s="164">
        <v>2.2000000000000002</v>
      </c>
      <c r="V9" s="164">
        <v>285</v>
      </c>
      <c r="W9" s="164">
        <v>282</v>
      </c>
      <c r="X9" s="164">
        <v>410</v>
      </c>
      <c r="Y9" s="165">
        <v>3.29517E-2</v>
      </c>
      <c r="Z9" s="164">
        <v>285</v>
      </c>
      <c r="AA9" s="164">
        <v>292</v>
      </c>
      <c r="AB9" s="164">
        <v>410</v>
      </c>
      <c r="AC9" s="165">
        <v>3.4120200000000003E-2</v>
      </c>
      <c r="AD9" s="166">
        <v>8801089116895</v>
      </c>
      <c r="AE9" s="164">
        <v>8525809190</v>
      </c>
      <c r="AF9" s="167"/>
      <c r="AG9" s="168" t="s">
        <v>2837</v>
      </c>
      <c r="AH9" s="164" t="s">
        <v>2838</v>
      </c>
      <c r="AI9" s="164" t="s">
        <v>2839</v>
      </c>
      <c r="AJ9" s="164" t="s">
        <v>2840</v>
      </c>
      <c r="AK9" s="164">
        <v>1</v>
      </c>
      <c r="AL9" s="164">
        <v>0.23</v>
      </c>
      <c r="AM9" s="169" t="s">
        <v>2841</v>
      </c>
      <c r="AN9" s="164" t="s">
        <v>2842</v>
      </c>
      <c r="AO9" s="168" t="s">
        <v>2828</v>
      </c>
      <c r="AP9" s="164" t="s">
        <v>2828</v>
      </c>
      <c r="AQ9" s="164" t="s">
        <v>2828</v>
      </c>
      <c r="AR9" s="164" t="s">
        <v>2828</v>
      </c>
      <c r="AS9" s="164" t="s">
        <v>2828</v>
      </c>
      <c r="AT9" s="164" t="s">
        <v>2828</v>
      </c>
      <c r="AU9" s="169" t="s">
        <v>2828</v>
      </c>
      <c r="AV9" s="164" t="s">
        <v>2828</v>
      </c>
    </row>
    <row r="10" spans="2:48" ht="15" customHeight="1">
      <c r="B10" s="146" t="s">
        <v>2866</v>
      </c>
      <c r="C10" s="146" t="s">
        <v>2480</v>
      </c>
      <c r="D10" s="146" t="s">
        <v>534</v>
      </c>
      <c r="E10" s="163"/>
      <c r="F10" s="164" t="s">
        <v>2844</v>
      </c>
      <c r="G10" s="164" t="s">
        <v>28</v>
      </c>
      <c r="H10" s="164" t="s">
        <v>2824</v>
      </c>
      <c r="I10" s="164" t="s">
        <v>2845</v>
      </c>
      <c r="J10" s="164" t="s">
        <v>2856</v>
      </c>
      <c r="K10" s="164" t="s">
        <v>2867</v>
      </c>
      <c r="L10" s="164" t="s">
        <v>2868</v>
      </c>
      <c r="M10" s="164" t="s">
        <v>2869</v>
      </c>
      <c r="N10" s="164" t="s">
        <v>2865</v>
      </c>
      <c r="O10" s="164" t="s">
        <v>2828</v>
      </c>
      <c r="P10" s="153"/>
      <c r="Q10" s="164" t="s">
        <v>2829</v>
      </c>
      <c r="R10" s="164" t="s">
        <v>2830</v>
      </c>
      <c r="S10" s="164">
        <v>1</v>
      </c>
      <c r="T10" s="164">
        <v>7.8710000000000004</v>
      </c>
      <c r="U10" s="164">
        <v>9.26</v>
      </c>
      <c r="V10" s="164">
        <v>550</v>
      </c>
      <c r="W10" s="164">
        <v>358</v>
      </c>
      <c r="X10" s="164">
        <v>445</v>
      </c>
      <c r="Y10" s="165">
        <v>8.7620500000000004E-2</v>
      </c>
      <c r="Z10" s="164">
        <v>550</v>
      </c>
      <c r="AA10" s="164">
        <v>358</v>
      </c>
      <c r="AB10" s="164">
        <v>445</v>
      </c>
      <c r="AC10" s="165">
        <v>8.7620500000000004E-2</v>
      </c>
      <c r="AD10" s="166">
        <v>8801089116963</v>
      </c>
      <c r="AE10" s="164">
        <v>8525809190</v>
      </c>
      <c r="AF10" s="167"/>
      <c r="AG10" s="168" t="s">
        <v>2837</v>
      </c>
      <c r="AH10" s="164" t="s">
        <v>2838</v>
      </c>
      <c r="AI10" s="164" t="s">
        <v>2839</v>
      </c>
      <c r="AJ10" s="164" t="s">
        <v>2840</v>
      </c>
      <c r="AK10" s="164">
        <v>1</v>
      </c>
      <c r="AL10" s="164">
        <v>0.23</v>
      </c>
      <c r="AM10" s="169" t="s">
        <v>2841</v>
      </c>
      <c r="AN10" s="164" t="s">
        <v>2842</v>
      </c>
      <c r="AO10" s="168" t="s">
        <v>2828</v>
      </c>
      <c r="AP10" s="164" t="s">
        <v>2828</v>
      </c>
      <c r="AQ10" s="164" t="s">
        <v>2828</v>
      </c>
      <c r="AR10" s="164" t="s">
        <v>2828</v>
      </c>
      <c r="AS10" s="164" t="s">
        <v>2828</v>
      </c>
      <c r="AT10" s="164" t="s">
        <v>2828</v>
      </c>
      <c r="AU10" s="169" t="s">
        <v>2828</v>
      </c>
      <c r="AV10" s="164" t="s">
        <v>2828</v>
      </c>
    </row>
    <row r="11" spans="2:48" ht="15" customHeight="1">
      <c r="B11" s="146" t="s">
        <v>2279</v>
      </c>
      <c r="C11" s="146" t="s">
        <v>2484</v>
      </c>
      <c r="D11" s="146" t="s">
        <v>2262</v>
      </c>
      <c r="E11" s="163"/>
      <c r="F11" s="164" t="s">
        <v>2823</v>
      </c>
      <c r="G11" s="164" t="s">
        <v>28</v>
      </c>
      <c r="H11" s="164" t="s">
        <v>2824</v>
      </c>
      <c r="I11" s="164" t="s">
        <v>2825</v>
      </c>
      <c r="J11" s="164" t="s">
        <v>2856</v>
      </c>
      <c r="K11" s="164" t="s">
        <v>2870</v>
      </c>
      <c r="L11" s="164" t="s">
        <v>2871</v>
      </c>
      <c r="M11" s="164" t="s">
        <v>2864</v>
      </c>
      <c r="N11" s="164" t="s">
        <v>2827</v>
      </c>
      <c r="O11" s="164" t="s">
        <v>2828</v>
      </c>
      <c r="P11" s="153"/>
      <c r="Q11" s="164" t="s">
        <v>2829</v>
      </c>
      <c r="R11" s="164" t="s">
        <v>2830</v>
      </c>
      <c r="S11" s="164">
        <v>1</v>
      </c>
      <c r="T11" s="164">
        <v>2.1589999999999998</v>
      </c>
      <c r="U11" s="164">
        <v>2.54</v>
      </c>
      <c r="V11" s="164">
        <v>285</v>
      </c>
      <c r="W11" s="164">
        <v>292</v>
      </c>
      <c r="X11" s="164">
        <v>410</v>
      </c>
      <c r="Y11" s="165">
        <v>3.4120200000000003E-2</v>
      </c>
      <c r="Z11" s="164">
        <v>285</v>
      </c>
      <c r="AA11" s="164">
        <v>292</v>
      </c>
      <c r="AB11" s="164">
        <v>410</v>
      </c>
      <c r="AC11" s="165">
        <v>3.4120200000000003E-2</v>
      </c>
      <c r="AD11" s="166">
        <v>8801089117212</v>
      </c>
      <c r="AE11" s="164">
        <v>8525809190</v>
      </c>
      <c r="AF11" s="167"/>
      <c r="AG11" s="168" t="s">
        <v>2837</v>
      </c>
      <c r="AH11" s="164" t="s">
        <v>2838</v>
      </c>
      <c r="AI11" s="164" t="s">
        <v>2839</v>
      </c>
      <c r="AJ11" s="164" t="s">
        <v>2840</v>
      </c>
      <c r="AK11" s="164">
        <v>1</v>
      </c>
      <c r="AL11" s="164">
        <v>0.23</v>
      </c>
      <c r="AM11" s="169" t="s">
        <v>2841</v>
      </c>
      <c r="AN11" s="164" t="s">
        <v>2842</v>
      </c>
      <c r="AO11" s="168" t="s">
        <v>2828</v>
      </c>
      <c r="AP11" s="164" t="s">
        <v>2828</v>
      </c>
      <c r="AQ11" s="164" t="s">
        <v>2828</v>
      </c>
      <c r="AR11" s="164" t="s">
        <v>2828</v>
      </c>
      <c r="AS11" s="164" t="s">
        <v>2828</v>
      </c>
      <c r="AT11" s="164" t="s">
        <v>2828</v>
      </c>
      <c r="AU11" s="169" t="s">
        <v>2828</v>
      </c>
      <c r="AV11" s="164" t="s">
        <v>2828</v>
      </c>
    </row>
    <row r="12" spans="2:48" ht="15" customHeight="1">
      <c r="B12" s="146" t="s">
        <v>2280</v>
      </c>
      <c r="C12" s="146" t="s">
        <v>2485</v>
      </c>
      <c r="D12" s="146" t="s">
        <v>2264</v>
      </c>
      <c r="E12" s="163"/>
      <c r="F12" s="164" t="s">
        <v>2844</v>
      </c>
      <c r="G12" s="164" t="s">
        <v>28</v>
      </c>
      <c r="H12" s="164" t="s">
        <v>2824</v>
      </c>
      <c r="I12" s="164" t="s">
        <v>2825</v>
      </c>
      <c r="J12" s="164" t="s">
        <v>2825</v>
      </c>
      <c r="K12" s="164" t="s">
        <v>2870</v>
      </c>
      <c r="L12" s="164" t="s">
        <v>2871</v>
      </c>
      <c r="M12" s="164" t="s">
        <v>2864</v>
      </c>
      <c r="N12" s="164" t="s">
        <v>2865</v>
      </c>
      <c r="O12" s="164" t="s">
        <v>2828</v>
      </c>
      <c r="P12" s="153"/>
      <c r="Q12" s="164" t="s">
        <v>2829</v>
      </c>
      <c r="R12" s="164" t="s">
        <v>2830</v>
      </c>
      <c r="S12" s="164">
        <v>1</v>
      </c>
      <c r="T12" s="164">
        <v>4.1310000000000002</v>
      </c>
      <c r="U12" s="164">
        <v>4.8600000000000003</v>
      </c>
      <c r="V12" s="164">
        <v>420</v>
      </c>
      <c r="W12" s="164">
        <v>380</v>
      </c>
      <c r="X12" s="164">
        <v>476</v>
      </c>
      <c r="Y12" s="165">
        <v>7.5969599999999998E-2</v>
      </c>
      <c r="Z12" s="164">
        <v>420</v>
      </c>
      <c r="AA12" s="164">
        <v>380</v>
      </c>
      <c r="AB12" s="164">
        <v>476</v>
      </c>
      <c r="AC12" s="165">
        <v>7.5969599999999998E-2</v>
      </c>
      <c r="AD12" s="166">
        <v>8801089117274</v>
      </c>
      <c r="AE12" s="164">
        <v>8525809190</v>
      </c>
      <c r="AF12" s="167"/>
      <c r="AG12" s="168" t="s">
        <v>2837</v>
      </c>
      <c r="AH12" s="164" t="s">
        <v>2838</v>
      </c>
      <c r="AI12" s="164" t="s">
        <v>2839</v>
      </c>
      <c r="AJ12" s="164" t="s">
        <v>2840</v>
      </c>
      <c r="AK12" s="164">
        <v>1</v>
      </c>
      <c r="AL12" s="164">
        <v>0.23</v>
      </c>
      <c r="AM12" s="169" t="s">
        <v>2841</v>
      </c>
      <c r="AN12" s="164" t="s">
        <v>2842</v>
      </c>
      <c r="AO12" s="168" t="s">
        <v>2828</v>
      </c>
      <c r="AP12" s="164" t="s">
        <v>2828</v>
      </c>
      <c r="AQ12" s="164" t="s">
        <v>2828</v>
      </c>
      <c r="AR12" s="164" t="s">
        <v>2828</v>
      </c>
      <c r="AS12" s="164" t="s">
        <v>2828</v>
      </c>
      <c r="AT12" s="164" t="s">
        <v>2828</v>
      </c>
      <c r="AU12" s="169" t="s">
        <v>2828</v>
      </c>
      <c r="AV12" s="164" t="s">
        <v>2828</v>
      </c>
    </row>
    <row r="13" spans="2:48" ht="15" customHeight="1">
      <c r="B13" s="146" t="s">
        <v>2872</v>
      </c>
      <c r="C13" s="146" t="s">
        <v>2481</v>
      </c>
      <c r="D13" s="146" t="s">
        <v>2266</v>
      </c>
      <c r="E13" s="163"/>
      <c r="F13" s="164" t="s">
        <v>2823</v>
      </c>
      <c r="G13" s="164" t="s">
        <v>28</v>
      </c>
      <c r="H13" s="164" t="s">
        <v>2824</v>
      </c>
      <c r="I13" s="164" t="s">
        <v>2825</v>
      </c>
      <c r="J13" s="164" t="s">
        <v>2856</v>
      </c>
      <c r="K13" s="164" t="s">
        <v>2870</v>
      </c>
      <c r="L13" s="164" t="s">
        <v>2871</v>
      </c>
      <c r="M13" s="164" t="s">
        <v>2864</v>
      </c>
      <c r="N13" s="164" t="s">
        <v>2827</v>
      </c>
      <c r="O13" s="164" t="s">
        <v>2828</v>
      </c>
      <c r="P13" s="153"/>
      <c r="Q13" s="164" t="s">
        <v>2829</v>
      </c>
      <c r="R13" s="164" t="s">
        <v>2830</v>
      </c>
      <c r="S13" s="164">
        <v>1</v>
      </c>
      <c r="T13" s="164">
        <v>2.5640000000000001</v>
      </c>
      <c r="U13" s="164">
        <v>3.016</v>
      </c>
      <c r="V13" s="164">
        <v>283</v>
      </c>
      <c r="W13" s="164">
        <v>293</v>
      </c>
      <c r="X13" s="164">
        <v>407</v>
      </c>
      <c r="Y13" s="165">
        <v>3.3748032999999997E-2</v>
      </c>
      <c r="Z13" s="164">
        <v>283</v>
      </c>
      <c r="AA13" s="164">
        <v>293</v>
      </c>
      <c r="AB13" s="164">
        <v>407</v>
      </c>
      <c r="AC13" s="165">
        <v>3.3748032999999997E-2</v>
      </c>
      <c r="AD13" s="166">
        <v>8801089117014</v>
      </c>
      <c r="AE13" s="164">
        <v>8525809190</v>
      </c>
      <c r="AF13" s="167"/>
      <c r="AG13" s="168" t="s">
        <v>2837</v>
      </c>
      <c r="AH13" s="164" t="s">
        <v>2838</v>
      </c>
      <c r="AI13" s="164" t="s">
        <v>2839</v>
      </c>
      <c r="AJ13" s="164" t="s">
        <v>2840</v>
      </c>
      <c r="AK13" s="164">
        <v>1</v>
      </c>
      <c r="AL13" s="164">
        <v>0.23</v>
      </c>
      <c r="AM13" s="169" t="s">
        <v>2841</v>
      </c>
      <c r="AN13" s="164" t="s">
        <v>2842</v>
      </c>
      <c r="AO13" s="168" t="s">
        <v>2828</v>
      </c>
      <c r="AP13" s="164" t="s">
        <v>2828</v>
      </c>
      <c r="AQ13" s="164" t="s">
        <v>2828</v>
      </c>
      <c r="AR13" s="164" t="s">
        <v>2828</v>
      </c>
      <c r="AS13" s="164" t="s">
        <v>2828</v>
      </c>
      <c r="AT13" s="164" t="s">
        <v>2828</v>
      </c>
      <c r="AU13" s="169" t="s">
        <v>2828</v>
      </c>
      <c r="AV13" s="164" t="s">
        <v>2828</v>
      </c>
    </row>
    <row r="14" spans="2:48" ht="15" customHeight="1">
      <c r="B14" s="146" t="s">
        <v>2873</v>
      </c>
      <c r="C14" s="146" t="s">
        <v>2482</v>
      </c>
      <c r="D14" s="146" t="s">
        <v>529</v>
      </c>
      <c r="E14" s="163"/>
      <c r="F14" s="164" t="s">
        <v>2844</v>
      </c>
      <c r="G14" s="164" t="s">
        <v>28</v>
      </c>
      <c r="H14" s="164" t="s">
        <v>2824</v>
      </c>
      <c r="I14" s="164" t="s">
        <v>2825</v>
      </c>
      <c r="J14" s="164" t="s">
        <v>2856</v>
      </c>
      <c r="K14" s="164" t="s">
        <v>2870</v>
      </c>
      <c r="L14" s="164" t="s">
        <v>2871</v>
      </c>
      <c r="M14" s="164" t="s">
        <v>2864</v>
      </c>
      <c r="N14" s="164" t="s">
        <v>2865</v>
      </c>
      <c r="O14" s="164" t="s">
        <v>2828</v>
      </c>
      <c r="P14" s="153"/>
      <c r="Q14" s="164" t="s">
        <v>2829</v>
      </c>
      <c r="R14" s="164" t="s">
        <v>2830</v>
      </c>
      <c r="S14" s="164">
        <v>1</v>
      </c>
      <c r="T14" s="164">
        <v>4.1379999999999999</v>
      </c>
      <c r="U14" s="164">
        <v>4.8680000000000003</v>
      </c>
      <c r="V14" s="164">
        <v>347</v>
      </c>
      <c r="W14" s="164">
        <v>347</v>
      </c>
      <c r="X14" s="164">
        <v>464</v>
      </c>
      <c r="Y14" s="165">
        <v>5.5869776000000003E-2</v>
      </c>
      <c r="Z14" s="164">
        <v>347</v>
      </c>
      <c r="AA14" s="164">
        <v>347</v>
      </c>
      <c r="AB14" s="164">
        <v>464</v>
      </c>
      <c r="AC14" s="165">
        <v>5.5869776000000003E-2</v>
      </c>
      <c r="AD14" s="166">
        <v>8801089116079</v>
      </c>
      <c r="AE14" s="164">
        <v>8525809190</v>
      </c>
      <c r="AF14" s="167"/>
      <c r="AG14" s="168" t="s">
        <v>2837</v>
      </c>
      <c r="AH14" s="164" t="s">
        <v>2838</v>
      </c>
      <c r="AI14" s="164" t="s">
        <v>2839</v>
      </c>
      <c r="AJ14" s="164" t="s">
        <v>2840</v>
      </c>
      <c r="AK14" s="164">
        <v>1</v>
      </c>
      <c r="AL14" s="164">
        <v>0.23</v>
      </c>
      <c r="AM14" s="169" t="s">
        <v>2841</v>
      </c>
      <c r="AN14" s="164" t="s">
        <v>2842</v>
      </c>
      <c r="AO14" s="168" t="s">
        <v>2828</v>
      </c>
      <c r="AP14" s="164" t="s">
        <v>2828</v>
      </c>
      <c r="AQ14" s="164" t="s">
        <v>2828</v>
      </c>
      <c r="AR14" s="164" t="s">
        <v>2828</v>
      </c>
      <c r="AS14" s="164" t="s">
        <v>2828</v>
      </c>
      <c r="AT14" s="164" t="s">
        <v>2828</v>
      </c>
      <c r="AU14" s="169" t="s">
        <v>2828</v>
      </c>
      <c r="AV14" s="164" t="s">
        <v>2828</v>
      </c>
    </row>
    <row r="15" spans="2:48" ht="15" customHeight="1">
      <c r="B15" s="146" t="s">
        <v>2874</v>
      </c>
      <c r="C15" s="146" t="s">
        <v>2483</v>
      </c>
      <c r="D15" s="146" t="s">
        <v>2268</v>
      </c>
      <c r="E15" s="163"/>
      <c r="F15" s="164" t="s">
        <v>2844</v>
      </c>
      <c r="G15" s="164" t="s">
        <v>28</v>
      </c>
      <c r="H15" s="164" t="s">
        <v>2824</v>
      </c>
      <c r="I15" s="164" t="s">
        <v>2875</v>
      </c>
      <c r="J15" s="164" t="s">
        <v>2856</v>
      </c>
      <c r="K15" s="164" t="s">
        <v>2876</v>
      </c>
      <c r="L15" s="164" t="s">
        <v>2877</v>
      </c>
      <c r="M15" s="164" t="s">
        <v>2869</v>
      </c>
      <c r="N15" s="164" t="s">
        <v>2865</v>
      </c>
      <c r="O15" s="164" t="s">
        <v>2828</v>
      </c>
      <c r="P15" s="153"/>
      <c r="Q15" s="164" t="s">
        <v>2829</v>
      </c>
      <c r="R15" s="164" t="s">
        <v>2830</v>
      </c>
      <c r="S15" s="164">
        <v>1</v>
      </c>
      <c r="T15" s="164">
        <v>7.9720000000000004</v>
      </c>
      <c r="U15" s="164">
        <v>9.3789999999999996</v>
      </c>
      <c r="V15" s="164">
        <v>555</v>
      </c>
      <c r="W15" s="164">
        <v>358</v>
      </c>
      <c r="X15" s="164">
        <v>455</v>
      </c>
      <c r="Y15" s="165">
        <v>9.0403949999999997E-2</v>
      </c>
      <c r="Z15" s="164">
        <v>555</v>
      </c>
      <c r="AA15" s="164">
        <v>358</v>
      </c>
      <c r="AB15" s="164">
        <v>455</v>
      </c>
      <c r="AC15" s="165">
        <v>9.0403949999999997E-2</v>
      </c>
      <c r="AD15" s="166">
        <v>8801089117083</v>
      </c>
      <c r="AE15" s="164">
        <v>8525809190</v>
      </c>
      <c r="AF15" s="167"/>
      <c r="AG15" s="168" t="s">
        <v>2837</v>
      </c>
      <c r="AH15" s="164" t="s">
        <v>2838</v>
      </c>
      <c r="AI15" s="164" t="s">
        <v>2839</v>
      </c>
      <c r="AJ15" s="164" t="s">
        <v>2840</v>
      </c>
      <c r="AK15" s="164">
        <v>1</v>
      </c>
      <c r="AL15" s="164">
        <v>0.23</v>
      </c>
      <c r="AM15" s="169" t="s">
        <v>2841</v>
      </c>
      <c r="AN15" s="164" t="s">
        <v>2842</v>
      </c>
      <c r="AO15" s="168" t="s">
        <v>2828</v>
      </c>
      <c r="AP15" s="164" t="s">
        <v>2828</v>
      </c>
      <c r="AQ15" s="164" t="s">
        <v>2828</v>
      </c>
      <c r="AR15" s="164" t="s">
        <v>2828</v>
      </c>
      <c r="AS15" s="164" t="s">
        <v>2828</v>
      </c>
      <c r="AT15" s="164" t="s">
        <v>2828</v>
      </c>
      <c r="AU15" s="169" t="s">
        <v>2828</v>
      </c>
      <c r="AV15" s="164" t="s">
        <v>2828</v>
      </c>
    </row>
    <row r="16" spans="2:48" ht="15" customHeight="1">
      <c r="B16" s="146" t="s">
        <v>2307</v>
      </c>
      <c r="C16" s="146" t="s">
        <v>2486</v>
      </c>
      <c r="D16" s="146" t="s">
        <v>539</v>
      </c>
      <c r="E16" s="163"/>
      <c r="F16" s="164" t="s">
        <v>2823</v>
      </c>
      <c r="G16" s="164" t="s">
        <v>28</v>
      </c>
      <c r="H16" s="164" t="s">
        <v>2824</v>
      </c>
      <c r="I16" s="164" t="s">
        <v>2825</v>
      </c>
      <c r="J16" s="164" t="s">
        <v>2825</v>
      </c>
      <c r="K16" s="164" t="s">
        <v>2878</v>
      </c>
      <c r="L16" s="164" t="s">
        <v>2879</v>
      </c>
      <c r="M16" s="164" t="s">
        <v>2869</v>
      </c>
      <c r="N16" s="164" t="s">
        <v>2827</v>
      </c>
      <c r="O16" s="164" t="s">
        <v>2828</v>
      </c>
      <c r="P16" s="153"/>
      <c r="Q16" s="164" t="s">
        <v>2829</v>
      </c>
      <c r="R16" s="164" t="s">
        <v>2830</v>
      </c>
      <c r="S16" s="164">
        <v>1</v>
      </c>
      <c r="T16" s="164">
        <v>2.2440000000000002</v>
      </c>
      <c r="U16" s="164">
        <v>2.64</v>
      </c>
      <c r="V16" s="164">
        <v>287</v>
      </c>
      <c r="W16" s="164">
        <v>291</v>
      </c>
      <c r="X16" s="164">
        <v>408</v>
      </c>
      <c r="Y16" s="165">
        <v>3.4074936E-2</v>
      </c>
      <c r="Z16" s="164">
        <v>287</v>
      </c>
      <c r="AA16" s="164">
        <v>291</v>
      </c>
      <c r="AB16" s="164">
        <v>408</v>
      </c>
      <c r="AC16" s="165">
        <v>3.4074936E-2</v>
      </c>
      <c r="AD16" s="166">
        <v>8801089117663</v>
      </c>
      <c r="AE16" s="164">
        <v>8525809190</v>
      </c>
      <c r="AF16" s="167"/>
      <c r="AG16" s="168" t="s">
        <v>2837</v>
      </c>
      <c r="AH16" s="164" t="s">
        <v>2838</v>
      </c>
      <c r="AI16" s="164" t="s">
        <v>2839</v>
      </c>
      <c r="AJ16" s="164" t="s">
        <v>2840</v>
      </c>
      <c r="AK16" s="164">
        <v>1</v>
      </c>
      <c r="AL16" s="164">
        <v>0.23</v>
      </c>
      <c r="AM16" s="169" t="s">
        <v>2841</v>
      </c>
      <c r="AN16" s="164" t="s">
        <v>2842</v>
      </c>
      <c r="AO16" s="168" t="s">
        <v>2828</v>
      </c>
      <c r="AP16" s="164" t="s">
        <v>2828</v>
      </c>
      <c r="AQ16" s="164" t="s">
        <v>2828</v>
      </c>
      <c r="AR16" s="164" t="s">
        <v>2828</v>
      </c>
      <c r="AS16" s="164" t="s">
        <v>2828</v>
      </c>
      <c r="AT16" s="164" t="s">
        <v>2828</v>
      </c>
      <c r="AU16" s="169" t="s">
        <v>2828</v>
      </c>
      <c r="AV16" s="164" t="s">
        <v>2828</v>
      </c>
    </row>
    <row r="17" spans="2:48" ht="15" customHeight="1">
      <c r="B17" s="148" t="s">
        <v>2880</v>
      </c>
      <c r="C17" s="148" t="s">
        <v>2880</v>
      </c>
      <c r="D17" s="146" t="s">
        <v>537</v>
      </c>
      <c r="E17" s="163"/>
      <c r="F17" s="164" t="s">
        <v>2844</v>
      </c>
      <c r="G17" s="164" t="s">
        <v>28</v>
      </c>
      <c r="H17" s="164" t="s">
        <v>2824</v>
      </c>
      <c r="I17" s="164" t="s">
        <v>2825</v>
      </c>
      <c r="J17" s="164" t="s">
        <v>2856</v>
      </c>
      <c r="K17" s="164" t="s">
        <v>2878</v>
      </c>
      <c r="L17" s="164" t="s">
        <v>2879</v>
      </c>
      <c r="M17" s="164" t="s">
        <v>2864</v>
      </c>
      <c r="N17" s="164" t="s">
        <v>2865</v>
      </c>
      <c r="O17" s="164" t="s">
        <v>2828</v>
      </c>
      <c r="P17" s="153"/>
      <c r="Q17" s="164" t="s">
        <v>2881</v>
      </c>
      <c r="R17" s="164" t="s">
        <v>2830</v>
      </c>
      <c r="S17" s="164">
        <v>1</v>
      </c>
      <c r="T17" s="164">
        <v>4.1310000000000002</v>
      </c>
      <c r="U17" s="164">
        <v>4.8600000000000003</v>
      </c>
      <c r="V17" s="164">
        <v>415</v>
      </c>
      <c r="W17" s="164">
        <v>375</v>
      </c>
      <c r="X17" s="164">
        <v>470</v>
      </c>
      <c r="Y17" s="165">
        <v>7.3143749999999993E-2</v>
      </c>
      <c r="Z17" s="164">
        <v>415</v>
      </c>
      <c r="AA17" s="164">
        <v>375</v>
      </c>
      <c r="AB17" s="164">
        <v>470</v>
      </c>
      <c r="AC17" s="165">
        <v>7.3143749999999993E-2</v>
      </c>
      <c r="AD17" s="166"/>
      <c r="AE17" s="164">
        <v>8525809190</v>
      </c>
      <c r="AF17" s="167"/>
      <c r="AG17" s="168" t="s">
        <v>2837</v>
      </c>
      <c r="AH17" s="164" t="s">
        <v>2838</v>
      </c>
      <c r="AI17" s="164" t="s">
        <v>2839</v>
      </c>
      <c r="AJ17" s="164" t="s">
        <v>2840</v>
      </c>
      <c r="AK17" s="164">
        <v>1</v>
      </c>
      <c r="AL17" s="164">
        <v>0.23</v>
      </c>
      <c r="AM17" s="169" t="s">
        <v>2841</v>
      </c>
      <c r="AN17" s="164" t="s">
        <v>2842</v>
      </c>
      <c r="AO17" s="168" t="s">
        <v>2828</v>
      </c>
      <c r="AP17" s="164" t="s">
        <v>2828</v>
      </c>
      <c r="AQ17" s="164" t="s">
        <v>2828</v>
      </c>
      <c r="AR17" s="164" t="s">
        <v>2828</v>
      </c>
      <c r="AS17" s="164" t="s">
        <v>2828</v>
      </c>
      <c r="AT17" s="164" t="s">
        <v>2828</v>
      </c>
      <c r="AU17" s="169" t="s">
        <v>2828</v>
      </c>
      <c r="AV17" s="164" t="s">
        <v>2828</v>
      </c>
    </row>
    <row r="18" spans="2:48" ht="15" customHeight="1">
      <c r="B18" s="146" t="s">
        <v>2308</v>
      </c>
      <c r="C18" s="146" t="s">
        <v>2487</v>
      </c>
      <c r="D18" s="146" t="s">
        <v>537</v>
      </c>
      <c r="E18" s="163"/>
      <c r="F18" s="164" t="s">
        <v>2844</v>
      </c>
      <c r="G18" s="164" t="s">
        <v>28</v>
      </c>
      <c r="H18" s="164" t="s">
        <v>2824</v>
      </c>
      <c r="I18" s="164" t="s">
        <v>2825</v>
      </c>
      <c r="J18" s="164" t="s">
        <v>2856</v>
      </c>
      <c r="K18" s="164" t="s">
        <v>2878</v>
      </c>
      <c r="L18" s="164" t="s">
        <v>2879</v>
      </c>
      <c r="M18" s="164" t="s">
        <v>2864</v>
      </c>
      <c r="N18" s="164" t="s">
        <v>2865</v>
      </c>
      <c r="O18" s="164" t="s">
        <v>2828</v>
      </c>
      <c r="P18" s="153"/>
      <c r="Q18" s="164" t="s">
        <v>2829</v>
      </c>
      <c r="R18" s="164" t="s">
        <v>2830</v>
      </c>
      <c r="S18" s="164">
        <v>1</v>
      </c>
      <c r="T18" s="164">
        <v>4.1310000000000002</v>
      </c>
      <c r="U18" s="164">
        <v>4.8600000000000003</v>
      </c>
      <c r="V18" s="164">
        <v>415</v>
      </c>
      <c r="W18" s="164">
        <v>375</v>
      </c>
      <c r="X18" s="164">
        <v>470</v>
      </c>
      <c r="Y18" s="165">
        <v>7.3143749999999993E-2</v>
      </c>
      <c r="Z18" s="164">
        <v>415</v>
      </c>
      <c r="AA18" s="164">
        <v>375</v>
      </c>
      <c r="AB18" s="164">
        <v>470</v>
      </c>
      <c r="AC18" s="165">
        <v>7.3143749999999993E-2</v>
      </c>
      <c r="AD18" s="166">
        <v>8801089114815</v>
      </c>
      <c r="AE18" s="164">
        <v>8525809190</v>
      </c>
      <c r="AF18" s="167"/>
      <c r="AG18" s="168" t="s">
        <v>2837</v>
      </c>
      <c r="AH18" s="164" t="s">
        <v>2838</v>
      </c>
      <c r="AI18" s="164" t="s">
        <v>2839</v>
      </c>
      <c r="AJ18" s="164" t="s">
        <v>2840</v>
      </c>
      <c r="AK18" s="164">
        <v>1</v>
      </c>
      <c r="AL18" s="164">
        <v>0.23</v>
      </c>
      <c r="AM18" s="169" t="s">
        <v>2841</v>
      </c>
      <c r="AN18" s="164" t="s">
        <v>2842</v>
      </c>
      <c r="AO18" s="168" t="s">
        <v>2828</v>
      </c>
      <c r="AP18" s="164" t="s">
        <v>2828</v>
      </c>
      <c r="AQ18" s="164" t="s">
        <v>2828</v>
      </c>
      <c r="AR18" s="164" t="s">
        <v>2828</v>
      </c>
      <c r="AS18" s="164" t="s">
        <v>2828</v>
      </c>
      <c r="AT18" s="164" t="s">
        <v>2828</v>
      </c>
      <c r="AU18" s="169" t="s">
        <v>2828</v>
      </c>
      <c r="AV18" s="164" t="s">
        <v>2828</v>
      </c>
    </row>
    <row r="19" spans="2:48" ht="15" customHeight="1">
      <c r="B19" s="146" t="s">
        <v>2309</v>
      </c>
      <c r="C19" s="146" t="s">
        <v>2488</v>
      </c>
      <c r="D19" s="146" t="s">
        <v>2243</v>
      </c>
      <c r="E19" s="163"/>
      <c r="F19" s="164" t="s">
        <v>2844</v>
      </c>
      <c r="G19" s="164" t="s">
        <v>28</v>
      </c>
      <c r="H19" s="164" t="s">
        <v>2824</v>
      </c>
      <c r="I19" s="164" t="s">
        <v>2845</v>
      </c>
      <c r="J19" s="164" t="s">
        <v>2856</v>
      </c>
      <c r="K19" s="164" t="s">
        <v>2867</v>
      </c>
      <c r="L19" s="164" t="s">
        <v>2868</v>
      </c>
      <c r="M19" s="164" t="s">
        <v>2869</v>
      </c>
      <c r="N19" s="164" t="s">
        <v>2865</v>
      </c>
      <c r="O19" s="164" t="s">
        <v>2828</v>
      </c>
      <c r="P19" s="153"/>
      <c r="Q19" s="164" t="s">
        <v>2829</v>
      </c>
      <c r="R19" s="164" t="s">
        <v>2830</v>
      </c>
      <c r="S19" s="164">
        <v>1</v>
      </c>
      <c r="T19" s="164">
        <v>4.1379999999999999</v>
      </c>
      <c r="U19" s="164">
        <v>4.8680000000000003</v>
      </c>
      <c r="V19" s="164">
        <v>545</v>
      </c>
      <c r="W19" s="164">
        <v>357</v>
      </c>
      <c r="X19" s="164">
        <v>445</v>
      </c>
      <c r="Y19" s="165">
        <v>8.6581425000000004E-2</v>
      </c>
      <c r="Z19" s="164">
        <v>545</v>
      </c>
      <c r="AA19" s="164">
        <v>357</v>
      </c>
      <c r="AB19" s="164">
        <v>445</v>
      </c>
      <c r="AC19" s="165">
        <v>8.6581425000000004E-2</v>
      </c>
      <c r="AD19" s="166">
        <v>8801089117847</v>
      </c>
      <c r="AE19" s="164">
        <v>8525809190</v>
      </c>
      <c r="AF19" s="167"/>
      <c r="AG19" s="168" t="s">
        <v>2837</v>
      </c>
      <c r="AH19" s="164" t="s">
        <v>2838</v>
      </c>
      <c r="AI19" s="164" t="s">
        <v>2839</v>
      </c>
      <c r="AJ19" s="164" t="s">
        <v>2840</v>
      </c>
      <c r="AK19" s="164">
        <v>1</v>
      </c>
      <c r="AL19" s="164">
        <v>0.23</v>
      </c>
      <c r="AM19" s="169" t="s">
        <v>2841</v>
      </c>
      <c r="AN19" s="164" t="s">
        <v>2842</v>
      </c>
      <c r="AO19" s="168" t="s">
        <v>2828</v>
      </c>
      <c r="AP19" s="164" t="s">
        <v>2828</v>
      </c>
      <c r="AQ19" s="164" t="s">
        <v>2828</v>
      </c>
      <c r="AR19" s="164" t="s">
        <v>2828</v>
      </c>
      <c r="AS19" s="164" t="s">
        <v>2828</v>
      </c>
      <c r="AT19" s="164" t="s">
        <v>2828</v>
      </c>
      <c r="AU19" s="169" t="s">
        <v>2828</v>
      </c>
      <c r="AV19" s="164" t="s">
        <v>2828</v>
      </c>
    </row>
    <row r="20" spans="2:48" ht="15" customHeight="1">
      <c r="B20" s="148" t="s">
        <v>2882</v>
      </c>
      <c r="C20" s="148" t="s">
        <v>2882</v>
      </c>
      <c r="D20" s="146" t="s">
        <v>552</v>
      </c>
      <c r="E20" s="163"/>
      <c r="F20" s="164" t="s">
        <v>2844</v>
      </c>
      <c r="G20" s="164" t="s">
        <v>28</v>
      </c>
      <c r="H20" s="164" t="s">
        <v>2824</v>
      </c>
      <c r="I20" s="164" t="s">
        <v>2825</v>
      </c>
      <c r="J20" s="164" t="s">
        <v>2883</v>
      </c>
      <c r="K20" s="164" t="s">
        <v>2870</v>
      </c>
      <c r="L20" s="164" t="s">
        <v>2884</v>
      </c>
      <c r="M20" s="164" t="s">
        <v>2869</v>
      </c>
      <c r="N20" s="164" t="s">
        <v>2885</v>
      </c>
      <c r="O20" s="164" t="s">
        <v>2828</v>
      </c>
      <c r="P20" s="153"/>
      <c r="Q20" s="164" t="s">
        <v>2851</v>
      </c>
      <c r="R20" s="164" t="s">
        <v>2830</v>
      </c>
      <c r="S20" s="164">
        <v>1</v>
      </c>
      <c r="T20" s="164">
        <v>39.524999999999999</v>
      </c>
      <c r="U20" s="164">
        <v>46.5</v>
      </c>
      <c r="V20" s="164">
        <v>640</v>
      </c>
      <c r="W20" s="164">
        <v>640</v>
      </c>
      <c r="X20" s="164">
        <v>366</v>
      </c>
      <c r="Y20" s="165">
        <v>0.14991360000000001</v>
      </c>
      <c r="Z20" s="164">
        <v>640</v>
      </c>
      <c r="AA20" s="164">
        <v>640</v>
      </c>
      <c r="AB20" s="164">
        <v>366</v>
      </c>
      <c r="AC20" s="165">
        <v>0.14991360000000001</v>
      </c>
      <c r="AD20" s="166"/>
      <c r="AE20" s="164">
        <v>8525801990</v>
      </c>
      <c r="AF20" s="167"/>
      <c r="AG20" s="168" t="s">
        <v>2837</v>
      </c>
      <c r="AH20" s="164" t="s">
        <v>2838</v>
      </c>
      <c r="AI20" s="164" t="s">
        <v>2839</v>
      </c>
      <c r="AJ20" s="164" t="s">
        <v>2840</v>
      </c>
      <c r="AK20" s="164">
        <v>1</v>
      </c>
      <c r="AL20" s="164">
        <v>0.23</v>
      </c>
      <c r="AM20" s="169" t="s">
        <v>2841</v>
      </c>
      <c r="AN20" s="164" t="s">
        <v>2842</v>
      </c>
      <c r="AO20" s="168" t="s">
        <v>2828</v>
      </c>
      <c r="AP20" s="164" t="s">
        <v>2828</v>
      </c>
      <c r="AQ20" s="164" t="s">
        <v>2828</v>
      </c>
      <c r="AR20" s="164" t="s">
        <v>2828</v>
      </c>
      <c r="AS20" s="164" t="s">
        <v>2828</v>
      </c>
      <c r="AT20" s="164" t="s">
        <v>2828</v>
      </c>
      <c r="AU20" s="169" t="s">
        <v>2828</v>
      </c>
      <c r="AV20" s="164" t="s">
        <v>2828</v>
      </c>
    </row>
    <row r="21" spans="2:48" ht="15" customHeight="1">
      <c r="B21" s="146" t="s">
        <v>2886</v>
      </c>
      <c r="C21" s="146" t="s">
        <v>2886</v>
      </c>
      <c r="D21" s="146" t="s">
        <v>552</v>
      </c>
      <c r="E21" s="163"/>
      <c r="F21" s="164" t="s">
        <v>2844</v>
      </c>
      <c r="G21" s="164" t="s">
        <v>28</v>
      </c>
      <c r="H21" s="164" t="s">
        <v>2824</v>
      </c>
      <c r="I21" s="164" t="s">
        <v>2825</v>
      </c>
      <c r="J21" s="164" t="s">
        <v>2883</v>
      </c>
      <c r="K21" s="164" t="s">
        <v>2870</v>
      </c>
      <c r="L21" s="164" t="s">
        <v>2884</v>
      </c>
      <c r="M21" s="164" t="s">
        <v>2869</v>
      </c>
      <c r="N21" s="164" t="s">
        <v>2885</v>
      </c>
      <c r="O21" s="164" t="s">
        <v>2828</v>
      </c>
      <c r="P21" s="153"/>
      <c r="Q21" s="164" t="s">
        <v>2851</v>
      </c>
      <c r="R21" s="164" t="s">
        <v>2830</v>
      </c>
      <c r="S21" s="164">
        <v>1</v>
      </c>
      <c r="T21" s="164">
        <v>39.524999999999999</v>
      </c>
      <c r="U21" s="164">
        <v>46.5</v>
      </c>
      <c r="V21" s="164">
        <v>640</v>
      </c>
      <c r="W21" s="164">
        <v>640</v>
      </c>
      <c r="X21" s="164">
        <v>366</v>
      </c>
      <c r="Y21" s="165">
        <v>0.14991360000000001</v>
      </c>
      <c r="Z21" s="164">
        <v>640</v>
      </c>
      <c r="AA21" s="164">
        <v>640</v>
      </c>
      <c r="AB21" s="164">
        <v>366</v>
      </c>
      <c r="AC21" s="165">
        <v>0.14991360000000001</v>
      </c>
      <c r="AD21" s="166">
        <v>8801089088956</v>
      </c>
      <c r="AE21" s="164">
        <v>8525801990</v>
      </c>
      <c r="AF21" s="167"/>
      <c r="AG21" s="168" t="s">
        <v>2837</v>
      </c>
      <c r="AH21" s="164" t="s">
        <v>2838</v>
      </c>
      <c r="AI21" s="164" t="s">
        <v>2839</v>
      </c>
      <c r="AJ21" s="164" t="s">
        <v>2840</v>
      </c>
      <c r="AK21" s="164">
        <v>1</v>
      </c>
      <c r="AL21" s="164">
        <v>0.23</v>
      </c>
      <c r="AM21" s="169" t="s">
        <v>2841</v>
      </c>
      <c r="AN21" s="164" t="s">
        <v>2842</v>
      </c>
      <c r="AO21" s="168" t="s">
        <v>2828</v>
      </c>
      <c r="AP21" s="164" t="s">
        <v>2828</v>
      </c>
      <c r="AQ21" s="164" t="s">
        <v>2828</v>
      </c>
      <c r="AR21" s="164" t="s">
        <v>2828</v>
      </c>
      <c r="AS21" s="164" t="s">
        <v>2828</v>
      </c>
      <c r="AT21" s="164" t="s">
        <v>2828</v>
      </c>
      <c r="AU21" s="169" t="s">
        <v>2828</v>
      </c>
      <c r="AV21" s="164" t="s">
        <v>2828</v>
      </c>
    </row>
    <row r="22" spans="2:48" ht="15" customHeight="1">
      <c r="B22" s="146" t="s">
        <v>2887</v>
      </c>
      <c r="C22" s="146" t="s">
        <v>2887</v>
      </c>
      <c r="D22" s="146" t="s">
        <v>555</v>
      </c>
      <c r="E22" s="163"/>
      <c r="F22" s="164" t="s">
        <v>2844</v>
      </c>
      <c r="G22" s="164" t="s">
        <v>73</v>
      </c>
      <c r="H22" s="164" t="s">
        <v>2824</v>
      </c>
      <c r="I22" s="164" t="s">
        <v>2825</v>
      </c>
      <c r="J22" s="164" t="s">
        <v>2883</v>
      </c>
      <c r="K22" s="164" t="s">
        <v>2888</v>
      </c>
      <c r="L22" s="164" t="s">
        <v>2884</v>
      </c>
      <c r="M22" s="164" t="s">
        <v>2869</v>
      </c>
      <c r="N22" s="164" t="s">
        <v>2885</v>
      </c>
      <c r="O22" s="164" t="s">
        <v>2828</v>
      </c>
      <c r="P22" s="153"/>
      <c r="Q22" s="164" t="s">
        <v>2851</v>
      </c>
      <c r="R22" s="164" t="s">
        <v>2830</v>
      </c>
      <c r="S22" s="164">
        <v>1</v>
      </c>
      <c r="T22" s="164">
        <v>9.35</v>
      </c>
      <c r="U22" s="164">
        <v>11</v>
      </c>
      <c r="V22" s="164">
        <v>520</v>
      </c>
      <c r="W22" s="164">
        <v>470</v>
      </c>
      <c r="X22" s="164">
        <v>270</v>
      </c>
      <c r="Y22" s="165">
        <v>6.5988000000000005E-2</v>
      </c>
      <c r="Z22" s="164">
        <v>520</v>
      </c>
      <c r="AA22" s="164">
        <v>470</v>
      </c>
      <c r="AB22" s="164">
        <v>270</v>
      </c>
      <c r="AC22" s="165">
        <v>6.5988000000000005E-2</v>
      </c>
      <c r="AD22" s="166">
        <v>8801089088673</v>
      </c>
      <c r="AE22" s="164">
        <v>8525801990</v>
      </c>
      <c r="AF22" s="167"/>
      <c r="AG22" s="168" t="s">
        <v>2837</v>
      </c>
      <c r="AH22" s="164" t="s">
        <v>2838</v>
      </c>
      <c r="AI22" s="164" t="s">
        <v>2839</v>
      </c>
      <c r="AJ22" s="164" t="s">
        <v>2840</v>
      </c>
      <c r="AK22" s="164">
        <v>1</v>
      </c>
      <c r="AL22" s="164">
        <v>0.23</v>
      </c>
      <c r="AM22" s="169" t="s">
        <v>2841</v>
      </c>
      <c r="AN22" s="164" t="s">
        <v>2842</v>
      </c>
      <c r="AO22" s="168" t="s">
        <v>2828</v>
      </c>
      <c r="AP22" s="164" t="s">
        <v>2828</v>
      </c>
      <c r="AQ22" s="164" t="s">
        <v>2828</v>
      </c>
      <c r="AR22" s="164" t="s">
        <v>2828</v>
      </c>
      <c r="AS22" s="164" t="s">
        <v>2828</v>
      </c>
      <c r="AT22" s="164" t="s">
        <v>2828</v>
      </c>
      <c r="AU22" s="169" t="s">
        <v>2828</v>
      </c>
      <c r="AV22" s="164" t="s">
        <v>2828</v>
      </c>
    </row>
    <row r="23" spans="2:48" ht="15" customHeight="1">
      <c r="B23" s="146" t="s">
        <v>2889</v>
      </c>
      <c r="C23" s="146" t="s">
        <v>2889</v>
      </c>
      <c r="D23" s="146" t="s">
        <v>443</v>
      </c>
      <c r="E23" s="163"/>
      <c r="F23" s="164" t="s">
        <v>2823</v>
      </c>
      <c r="G23" s="164" t="s">
        <v>20</v>
      </c>
      <c r="H23" s="164" t="s">
        <v>2890</v>
      </c>
      <c r="I23" s="164" t="s">
        <v>2825</v>
      </c>
      <c r="J23" s="164" t="s">
        <v>2825</v>
      </c>
      <c r="K23" s="164" t="s">
        <v>2891</v>
      </c>
      <c r="L23" s="164" t="s">
        <v>2892</v>
      </c>
      <c r="M23" s="164" t="s">
        <v>2808</v>
      </c>
      <c r="N23" s="164" t="s">
        <v>2893</v>
      </c>
      <c r="O23" s="164" t="s">
        <v>2828</v>
      </c>
      <c r="P23" s="153"/>
      <c r="Q23" s="164" t="s">
        <v>2851</v>
      </c>
      <c r="R23" s="164" t="s">
        <v>2830</v>
      </c>
      <c r="S23" s="164">
        <v>16</v>
      </c>
      <c r="T23" s="164">
        <v>0.38300000000000001</v>
      </c>
      <c r="U23" s="164">
        <v>0.45</v>
      </c>
      <c r="V23" s="164">
        <v>275</v>
      </c>
      <c r="W23" s="164">
        <v>141</v>
      </c>
      <c r="X23" s="164">
        <v>57</v>
      </c>
      <c r="Y23" s="165">
        <v>2.210175E-3</v>
      </c>
      <c r="Z23" s="164">
        <v>466</v>
      </c>
      <c r="AA23" s="164">
        <v>286</v>
      </c>
      <c r="AB23" s="164">
        <v>277</v>
      </c>
      <c r="AC23" s="165">
        <v>3.6917452000000003E-2</v>
      </c>
      <c r="AD23" s="166">
        <v>8801089106872</v>
      </c>
      <c r="AE23" s="164">
        <v>8525809190</v>
      </c>
      <c r="AF23" s="167"/>
      <c r="AG23" s="168" t="s">
        <v>2837</v>
      </c>
      <c r="AH23" s="164" t="s">
        <v>2860</v>
      </c>
      <c r="AI23" s="164" t="s">
        <v>2839</v>
      </c>
      <c r="AJ23" s="164" t="s">
        <v>2840</v>
      </c>
      <c r="AK23" s="164">
        <v>1</v>
      </c>
      <c r="AL23" s="164">
        <v>7.0000000000000007E-2</v>
      </c>
      <c r="AM23" s="169" t="s">
        <v>2841</v>
      </c>
      <c r="AN23" s="164" t="s">
        <v>2842</v>
      </c>
      <c r="AO23" s="168" t="s">
        <v>2828</v>
      </c>
      <c r="AP23" s="164" t="s">
        <v>2828</v>
      </c>
      <c r="AQ23" s="164" t="s">
        <v>2828</v>
      </c>
      <c r="AR23" s="164" t="s">
        <v>2828</v>
      </c>
      <c r="AS23" s="164" t="s">
        <v>2828</v>
      </c>
      <c r="AT23" s="164" t="s">
        <v>2828</v>
      </c>
      <c r="AU23" s="169" t="s">
        <v>2828</v>
      </c>
      <c r="AV23" s="164" t="s">
        <v>2828</v>
      </c>
    </row>
    <row r="24" spans="2:48" ht="15" customHeight="1">
      <c r="B24" s="150" t="s">
        <v>2894</v>
      </c>
      <c r="C24" s="150" t="s">
        <v>2894</v>
      </c>
      <c r="D24" s="150" t="s">
        <v>16</v>
      </c>
      <c r="E24" s="163"/>
      <c r="F24" s="164" t="s">
        <v>2823</v>
      </c>
      <c r="G24" s="164" t="s">
        <v>20</v>
      </c>
      <c r="H24" s="164" t="s">
        <v>2890</v>
      </c>
      <c r="I24" s="164" t="s">
        <v>2825</v>
      </c>
      <c r="J24" s="164" t="s">
        <v>2825</v>
      </c>
      <c r="K24" s="164" t="s">
        <v>2825</v>
      </c>
      <c r="L24" s="164" t="s">
        <v>2825</v>
      </c>
      <c r="M24" s="164" t="s">
        <v>2895</v>
      </c>
      <c r="N24" s="164" t="s">
        <v>2896</v>
      </c>
      <c r="O24" s="164"/>
      <c r="P24" s="153"/>
      <c r="Q24" s="164" t="s">
        <v>2851</v>
      </c>
      <c r="R24" s="164" t="s">
        <v>2830</v>
      </c>
      <c r="S24" s="164"/>
      <c r="T24" s="164">
        <v>2.1</v>
      </c>
      <c r="U24" s="164">
        <v>3.8</v>
      </c>
      <c r="V24" s="164">
        <v>250</v>
      </c>
      <c r="W24" s="164">
        <v>250</v>
      </c>
      <c r="X24" s="164">
        <v>323</v>
      </c>
      <c r="Y24" s="165">
        <f>V24*W24*X24/1000000000</f>
        <v>2.0187500000000001E-2</v>
      </c>
      <c r="Z24" s="164"/>
      <c r="AA24" s="164"/>
      <c r="AB24" s="164"/>
      <c r="AC24" s="165"/>
      <c r="AD24" s="166" t="s">
        <v>2897</v>
      </c>
      <c r="AE24" s="164">
        <v>8525809190</v>
      </c>
      <c r="AF24" s="167"/>
      <c r="AG24" s="168" t="s">
        <v>2837</v>
      </c>
      <c r="AH24" s="164" t="s">
        <v>2860</v>
      </c>
      <c r="AI24" s="164" t="s">
        <v>2839</v>
      </c>
      <c r="AJ24" s="164" t="s">
        <v>2840</v>
      </c>
      <c r="AK24" s="164">
        <v>1</v>
      </c>
      <c r="AL24" s="164">
        <v>7.0000000000000007E-2</v>
      </c>
      <c r="AM24" s="169" t="s">
        <v>2841</v>
      </c>
      <c r="AN24" s="164" t="s">
        <v>2842</v>
      </c>
      <c r="AO24" s="168"/>
      <c r="AP24" s="164"/>
      <c r="AQ24" s="164"/>
      <c r="AR24" s="164"/>
      <c r="AS24" s="164"/>
      <c r="AT24" s="164"/>
      <c r="AU24" s="169"/>
      <c r="AV24" s="164"/>
    </row>
    <row r="25" spans="2:48" ht="15" customHeight="1">
      <c r="B25" s="149" t="s">
        <v>2898</v>
      </c>
      <c r="C25" s="149" t="s">
        <v>2898</v>
      </c>
      <c r="D25" s="146" t="s">
        <v>583</v>
      </c>
      <c r="E25" s="163"/>
      <c r="F25" s="164" t="s">
        <v>2844</v>
      </c>
      <c r="G25" s="164" t="s">
        <v>73</v>
      </c>
      <c r="H25" s="164" t="s">
        <v>2825</v>
      </c>
      <c r="I25" s="164" t="s">
        <v>2825</v>
      </c>
      <c r="J25" s="164" t="s">
        <v>2899</v>
      </c>
      <c r="K25" s="164" t="s">
        <v>2900</v>
      </c>
      <c r="L25" s="164" t="s">
        <v>2901</v>
      </c>
      <c r="M25" s="164" t="s">
        <v>2826</v>
      </c>
      <c r="N25" s="164" t="s">
        <v>2902</v>
      </c>
      <c r="O25" s="164" t="s">
        <v>2828</v>
      </c>
      <c r="P25" s="153"/>
      <c r="Q25" s="164"/>
      <c r="R25" s="164" t="s">
        <v>2903</v>
      </c>
      <c r="S25" s="164" t="s">
        <v>2904</v>
      </c>
      <c r="T25" s="164" t="s">
        <v>2905</v>
      </c>
      <c r="U25" s="164"/>
      <c r="V25" s="164">
        <v>490</v>
      </c>
      <c r="W25" s="164">
        <v>290</v>
      </c>
      <c r="X25" s="164">
        <v>230</v>
      </c>
      <c r="Y25" s="165">
        <v>3.2682999999999997E-2</v>
      </c>
      <c r="Z25" s="164">
        <v>490</v>
      </c>
      <c r="AA25" s="164">
        <v>290</v>
      </c>
      <c r="AB25" s="164">
        <v>230</v>
      </c>
      <c r="AC25" s="165">
        <v>3.2682999999999997E-2</v>
      </c>
      <c r="AD25" s="166" t="s">
        <v>2906</v>
      </c>
      <c r="AE25" s="164">
        <v>8525809190</v>
      </c>
      <c r="AF25" s="167"/>
      <c r="AG25" s="168" t="s">
        <v>2837</v>
      </c>
      <c r="AH25" s="164" t="s">
        <v>2860</v>
      </c>
      <c r="AI25" s="164" t="s">
        <v>2839</v>
      </c>
      <c r="AJ25" s="164" t="s">
        <v>2840</v>
      </c>
      <c r="AK25" s="164">
        <v>1</v>
      </c>
      <c r="AL25" s="164">
        <v>7.0000000000000007E-2</v>
      </c>
      <c r="AM25" s="169" t="s">
        <v>2841</v>
      </c>
      <c r="AN25" s="164" t="s">
        <v>2842</v>
      </c>
      <c r="AO25" s="168">
        <v>0</v>
      </c>
      <c r="AP25" s="164">
        <v>0</v>
      </c>
      <c r="AQ25" s="164">
        <v>0</v>
      </c>
      <c r="AR25" s="164">
        <v>0</v>
      </c>
      <c r="AS25" s="164">
        <v>0</v>
      </c>
      <c r="AT25" s="164" t="s">
        <v>2828</v>
      </c>
      <c r="AU25" s="169" t="s">
        <v>2828</v>
      </c>
      <c r="AV25" s="164" t="s">
        <v>2828</v>
      </c>
    </row>
    <row r="26" spans="2:48" ht="15" customHeight="1">
      <c r="B26" s="149" t="s">
        <v>2907</v>
      </c>
      <c r="C26" s="149" t="s">
        <v>2907</v>
      </c>
      <c r="D26" s="146" t="s">
        <v>587</v>
      </c>
      <c r="E26" s="163"/>
      <c r="F26" s="164" t="s">
        <v>2844</v>
      </c>
      <c r="G26" s="164" t="s">
        <v>73</v>
      </c>
      <c r="H26" s="164" t="s">
        <v>2825</v>
      </c>
      <c r="I26" s="164" t="s">
        <v>2825</v>
      </c>
      <c r="J26" s="164" t="s">
        <v>2899</v>
      </c>
      <c r="K26" s="164" t="s">
        <v>2908</v>
      </c>
      <c r="L26" s="164" t="s">
        <v>2909</v>
      </c>
      <c r="M26" s="164" t="s">
        <v>2826</v>
      </c>
      <c r="N26" s="164" t="s">
        <v>2902</v>
      </c>
      <c r="O26" s="164" t="s">
        <v>2828</v>
      </c>
      <c r="P26" s="153"/>
      <c r="Q26" s="164"/>
      <c r="R26" s="164" t="s">
        <v>2903</v>
      </c>
      <c r="S26" s="164" t="s">
        <v>2904</v>
      </c>
      <c r="T26" s="164" t="s">
        <v>2905</v>
      </c>
      <c r="U26" s="164" t="s">
        <v>2828</v>
      </c>
      <c r="V26" s="164">
        <v>490</v>
      </c>
      <c r="W26" s="164">
        <v>290</v>
      </c>
      <c r="X26" s="164">
        <v>230</v>
      </c>
      <c r="Y26" s="165">
        <v>3.2682999999999997E-2</v>
      </c>
      <c r="Z26" s="164">
        <v>490</v>
      </c>
      <c r="AA26" s="164">
        <v>290</v>
      </c>
      <c r="AB26" s="164">
        <v>230</v>
      </c>
      <c r="AC26" s="165">
        <v>3.2682999999999997E-2</v>
      </c>
      <c r="AD26" s="166" t="s">
        <v>2910</v>
      </c>
      <c r="AE26" s="164">
        <v>8525809190</v>
      </c>
      <c r="AF26" s="167"/>
      <c r="AG26" s="168" t="s">
        <v>2837</v>
      </c>
      <c r="AH26" s="164" t="s">
        <v>2860</v>
      </c>
      <c r="AI26" s="164" t="s">
        <v>2839</v>
      </c>
      <c r="AJ26" s="164" t="s">
        <v>2840</v>
      </c>
      <c r="AK26" s="164">
        <v>1</v>
      </c>
      <c r="AL26" s="164">
        <v>7.0000000000000007E-2</v>
      </c>
      <c r="AM26" s="169" t="s">
        <v>2841</v>
      </c>
      <c r="AN26" s="164" t="s">
        <v>2842</v>
      </c>
      <c r="AO26" s="168">
        <v>0</v>
      </c>
      <c r="AP26" s="164">
        <v>0</v>
      </c>
      <c r="AQ26" s="164">
        <v>0</v>
      </c>
      <c r="AR26" s="164">
        <v>0</v>
      </c>
      <c r="AS26" s="164">
        <v>0</v>
      </c>
      <c r="AT26" s="164" t="s">
        <v>2828</v>
      </c>
      <c r="AU26" s="169" t="s">
        <v>2828</v>
      </c>
      <c r="AV26" s="164" t="s">
        <v>2828</v>
      </c>
    </row>
    <row r="27" spans="2:48" ht="15" customHeight="1">
      <c r="B27" s="149" t="s">
        <v>2911</v>
      </c>
      <c r="C27" s="149" t="s">
        <v>2911</v>
      </c>
      <c r="D27" s="146" t="s">
        <v>589</v>
      </c>
      <c r="E27" s="163"/>
      <c r="F27" s="164" t="s">
        <v>2844</v>
      </c>
      <c r="G27" s="164" t="s">
        <v>73</v>
      </c>
      <c r="H27" s="164" t="s">
        <v>2825</v>
      </c>
      <c r="I27" s="164" t="s">
        <v>2825</v>
      </c>
      <c r="J27" s="164" t="s">
        <v>2899</v>
      </c>
      <c r="K27" s="164" t="s">
        <v>2912</v>
      </c>
      <c r="L27" s="164" t="s">
        <v>2913</v>
      </c>
      <c r="M27" s="164" t="s">
        <v>2826</v>
      </c>
      <c r="N27" s="164" t="s">
        <v>2902</v>
      </c>
      <c r="O27" s="164" t="s">
        <v>2828</v>
      </c>
      <c r="P27" s="153"/>
      <c r="Q27" s="164"/>
      <c r="R27" s="164" t="s">
        <v>2903</v>
      </c>
      <c r="S27" s="164" t="s">
        <v>2904</v>
      </c>
      <c r="T27" s="164" t="s">
        <v>2905</v>
      </c>
      <c r="U27" s="164" t="s">
        <v>2828</v>
      </c>
      <c r="V27" s="164">
        <v>490</v>
      </c>
      <c r="W27" s="164">
        <v>290</v>
      </c>
      <c r="X27" s="164">
        <v>230</v>
      </c>
      <c r="Y27" s="165">
        <v>3.2682999999999997E-2</v>
      </c>
      <c r="Z27" s="164">
        <v>490</v>
      </c>
      <c r="AA27" s="164">
        <v>290</v>
      </c>
      <c r="AB27" s="164">
        <v>230</v>
      </c>
      <c r="AC27" s="165">
        <v>3.2682999999999997E-2</v>
      </c>
      <c r="AD27" s="166" t="s">
        <v>2914</v>
      </c>
      <c r="AE27" s="164">
        <v>8525809190</v>
      </c>
      <c r="AF27" s="167"/>
      <c r="AG27" s="168" t="s">
        <v>2837</v>
      </c>
      <c r="AH27" s="164" t="s">
        <v>2860</v>
      </c>
      <c r="AI27" s="164" t="s">
        <v>2839</v>
      </c>
      <c r="AJ27" s="164" t="s">
        <v>2840</v>
      </c>
      <c r="AK27" s="164">
        <v>1</v>
      </c>
      <c r="AL27" s="164">
        <v>7.0000000000000007E-2</v>
      </c>
      <c r="AM27" s="169" t="s">
        <v>2841</v>
      </c>
      <c r="AN27" s="164" t="s">
        <v>2842</v>
      </c>
      <c r="AO27" s="168">
        <v>0</v>
      </c>
      <c r="AP27" s="164">
        <v>0</v>
      </c>
      <c r="AQ27" s="164">
        <v>0</v>
      </c>
      <c r="AR27" s="164">
        <v>0</v>
      </c>
      <c r="AS27" s="164">
        <v>0</v>
      </c>
      <c r="AT27" s="164" t="s">
        <v>2828</v>
      </c>
      <c r="AU27" s="169" t="s">
        <v>2828</v>
      </c>
      <c r="AV27" s="164" t="s">
        <v>2828</v>
      </c>
    </row>
    <row r="28" spans="2:48" ht="15" customHeight="1">
      <c r="B28" s="146" t="s">
        <v>581</v>
      </c>
      <c r="C28" s="146" t="s">
        <v>2915</v>
      </c>
      <c r="D28" s="146" t="s">
        <v>581</v>
      </c>
      <c r="E28" s="163"/>
      <c r="F28" s="164" t="s">
        <v>2844</v>
      </c>
      <c r="G28" s="164" t="s">
        <v>73</v>
      </c>
      <c r="H28" s="164" t="s">
        <v>2825</v>
      </c>
      <c r="I28" s="164" t="s">
        <v>2825</v>
      </c>
      <c r="J28" s="164" t="s">
        <v>2899</v>
      </c>
      <c r="K28" s="164" t="s">
        <v>2916</v>
      </c>
      <c r="L28" s="164" t="s">
        <v>2917</v>
      </c>
      <c r="M28" s="164" t="s">
        <v>2826</v>
      </c>
      <c r="N28" s="164" t="s">
        <v>2902</v>
      </c>
      <c r="O28" s="164" t="s">
        <v>2828</v>
      </c>
      <c r="P28" s="153"/>
      <c r="Q28" s="164" t="s">
        <v>2851</v>
      </c>
      <c r="R28" s="164" t="s">
        <v>2903</v>
      </c>
      <c r="S28" s="164" t="s">
        <v>2904</v>
      </c>
      <c r="T28" s="164" t="s">
        <v>2828</v>
      </c>
      <c r="U28" s="164" t="s">
        <v>2828</v>
      </c>
      <c r="V28" s="164">
        <v>477</v>
      </c>
      <c r="W28" s="164">
        <v>269</v>
      </c>
      <c r="X28" s="164">
        <v>203</v>
      </c>
      <c r="Y28" s="165">
        <v>2.6047539000000001E-2</v>
      </c>
      <c r="Z28" s="164">
        <v>477</v>
      </c>
      <c r="AA28" s="164">
        <v>269</v>
      </c>
      <c r="AB28" s="164">
        <v>203</v>
      </c>
      <c r="AC28" s="165">
        <v>2.6047539000000001E-2</v>
      </c>
      <c r="AD28" s="166" t="s">
        <v>2918</v>
      </c>
      <c r="AE28" s="164">
        <v>8525809190</v>
      </c>
      <c r="AF28" s="167"/>
      <c r="AG28" s="168" t="s">
        <v>2837</v>
      </c>
      <c r="AH28" s="164" t="s">
        <v>2860</v>
      </c>
      <c r="AI28" s="164" t="s">
        <v>2839</v>
      </c>
      <c r="AJ28" s="164" t="s">
        <v>2840</v>
      </c>
      <c r="AK28" s="164">
        <v>1</v>
      </c>
      <c r="AL28" s="164">
        <v>7.0000000000000007E-2</v>
      </c>
      <c r="AM28" s="169" t="s">
        <v>2841</v>
      </c>
      <c r="AN28" s="164" t="s">
        <v>2842</v>
      </c>
      <c r="AO28" s="168">
        <v>0</v>
      </c>
      <c r="AP28" s="164">
        <v>0</v>
      </c>
      <c r="AQ28" s="164">
        <v>0</v>
      </c>
      <c r="AR28" s="164">
        <v>0</v>
      </c>
      <c r="AS28" s="164">
        <v>0</v>
      </c>
      <c r="AT28" s="164" t="s">
        <v>2828</v>
      </c>
      <c r="AU28" s="169" t="s">
        <v>2828</v>
      </c>
      <c r="AV28" s="164" t="s">
        <v>2828</v>
      </c>
    </row>
    <row r="29" spans="2:48" ht="15" customHeight="1">
      <c r="B29" s="146" t="s">
        <v>577</v>
      </c>
      <c r="C29" s="146" t="s">
        <v>2919</v>
      </c>
      <c r="D29" s="146" t="s">
        <v>577</v>
      </c>
      <c r="E29" s="163"/>
      <c r="F29" s="164" t="s">
        <v>2844</v>
      </c>
      <c r="G29" s="164" t="s">
        <v>73</v>
      </c>
      <c r="H29" s="164" t="s">
        <v>2825</v>
      </c>
      <c r="I29" s="164" t="s">
        <v>2825</v>
      </c>
      <c r="J29" s="164" t="s">
        <v>2899</v>
      </c>
      <c r="K29" s="164" t="s">
        <v>2920</v>
      </c>
      <c r="L29" s="164" t="s">
        <v>2921</v>
      </c>
      <c r="M29" s="164" t="s">
        <v>2826</v>
      </c>
      <c r="N29" s="164" t="s">
        <v>2902</v>
      </c>
      <c r="O29" s="164" t="s">
        <v>2828</v>
      </c>
      <c r="P29" s="153"/>
      <c r="Q29" s="164" t="s">
        <v>2851</v>
      </c>
      <c r="R29" s="164" t="s">
        <v>2903</v>
      </c>
      <c r="S29" s="164" t="s">
        <v>2904</v>
      </c>
      <c r="T29" s="164" t="s">
        <v>2828</v>
      </c>
      <c r="U29" s="164" t="s">
        <v>2828</v>
      </c>
      <c r="V29" s="164">
        <v>477</v>
      </c>
      <c r="W29" s="164">
        <v>269</v>
      </c>
      <c r="X29" s="164">
        <v>203</v>
      </c>
      <c r="Y29" s="165">
        <v>2.6047539000000001E-2</v>
      </c>
      <c r="Z29" s="164">
        <v>477</v>
      </c>
      <c r="AA29" s="164">
        <v>269</v>
      </c>
      <c r="AB29" s="164">
        <v>203</v>
      </c>
      <c r="AC29" s="165">
        <v>2.6047539000000001E-2</v>
      </c>
      <c r="AD29" s="166" t="s">
        <v>2922</v>
      </c>
      <c r="AE29" s="164">
        <v>8525809190</v>
      </c>
      <c r="AF29" s="167"/>
      <c r="AG29" s="168" t="s">
        <v>2837</v>
      </c>
      <c r="AH29" s="164" t="s">
        <v>2860</v>
      </c>
      <c r="AI29" s="164" t="s">
        <v>2839</v>
      </c>
      <c r="AJ29" s="164" t="s">
        <v>2840</v>
      </c>
      <c r="AK29" s="164">
        <v>1</v>
      </c>
      <c r="AL29" s="164">
        <v>7.0000000000000007E-2</v>
      </c>
      <c r="AM29" s="169" t="s">
        <v>2841</v>
      </c>
      <c r="AN29" s="164" t="s">
        <v>2842</v>
      </c>
      <c r="AO29" s="168">
        <v>0</v>
      </c>
      <c r="AP29" s="164">
        <v>0</v>
      </c>
      <c r="AQ29" s="164">
        <v>0</v>
      </c>
      <c r="AR29" s="164">
        <v>0</v>
      </c>
      <c r="AS29" s="164">
        <v>0</v>
      </c>
      <c r="AT29" s="164" t="s">
        <v>2828</v>
      </c>
      <c r="AU29" s="169" t="s">
        <v>2828</v>
      </c>
      <c r="AV29" s="164" t="s">
        <v>2828</v>
      </c>
    </row>
    <row r="30" spans="2:48" ht="15" customHeight="1">
      <c r="B30" s="146" t="s">
        <v>579</v>
      </c>
      <c r="C30" s="146" t="s">
        <v>2923</v>
      </c>
      <c r="D30" s="146" t="s">
        <v>579</v>
      </c>
      <c r="E30" s="163"/>
      <c r="F30" s="164" t="s">
        <v>2844</v>
      </c>
      <c r="G30" s="164" t="s">
        <v>73</v>
      </c>
      <c r="H30" s="164" t="s">
        <v>2825</v>
      </c>
      <c r="I30" s="164" t="s">
        <v>2825</v>
      </c>
      <c r="J30" s="164" t="s">
        <v>2899</v>
      </c>
      <c r="K30" s="164" t="s">
        <v>2920</v>
      </c>
      <c r="L30" s="164" t="s">
        <v>2921</v>
      </c>
      <c r="M30" s="164" t="s">
        <v>2826</v>
      </c>
      <c r="N30" s="164" t="s">
        <v>2902</v>
      </c>
      <c r="O30" s="164" t="s">
        <v>2828</v>
      </c>
      <c r="P30" s="153"/>
      <c r="Q30" s="164" t="s">
        <v>2851</v>
      </c>
      <c r="R30" s="164" t="s">
        <v>2903</v>
      </c>
      <c r="S30" s="164" t="s">
        <v>2904</v>
      </c>
      <c r="T30" s="164"/>
      <c r="U30" s="164" t="s">
        <v>2828</v>
      </c>
      <c r="V30" s="164">
        <v>477</v>
      </c>
      <c r="W30" s="164">
        <v>269</v>
      </c>
      <c r="X30" s="164">
        <v>203</v>
      </c>
      <c r="Y30" s="165">
        <v>2.6047539000000001E-2</v>
      </c>
      <c r="Z30" s="164">
        <v>477</v>
      </c>
      <c r="AA30" s="164">
        <v>269</v>
      </c>
      <c r="AB30" s="164">
        <v>203</v>
      </c>
      <c r="AC30" s="165">
        <v>2.6047539000000001E-2</v>
      </c>
      <c r="AD30" s="166" t="s">
        <v>2924</v>
      </c>
      <c r="AE30" s="164">
        <v>8525809190</v>
      </c>
      <c r="AF30" s="167"/>
      <c r="AG30" s="168" t="s">
        <v>2837</v>
      </c>
      <c r="AH30" s="164" t="s">
        <v>2860</v>
      </c>
      <c r="AI30" s="164" t="s">
        <v>2839</v>
      </c>
      <c r="AJ30" s="164" t="s">
        <v>2840</v>
      </c>
      <c r="AK30" s="164">
        <v>1</v>
      </c>
      <c r="AL30" s="164">
        <v>7.0000000000000007E-2</v>
      </c>
      <c r="AM30" s="169" t="s">
        <v>2841</v>
      </c>
      <c r="AN30" s="164" t="s">
        <v>2842</v>
      </c>
      <c r="AO30" s="168">
        <v>0</v>
      </c>
      <c r="AP30" s="164">
        <v>0</v>
      </c>
      <c r="AQ30" s="164">
        <v>0</v>
      </c>
      <c r="AR30" s="164">
        <v>0</v>
      </c>
      <c r="AS30" s="164">
        <v>0</v>
      </c>
      <c r="AT30" s="164" t="s">
        <v>2828</v>
      </c>
      <c r="AU30" s="169" t="s">
        <v>2828</v>
      </c>
      <c r="AV30" s="164" t="s">
        <v>2828</v>
      </c>
    </row>
    <row r="31" spans="2:48" ht="15" customHeight="1">
      <c r="B31" s="146" t="s">
        <v>572</v>
      </c>
      <c r="C31" s="146" t="s">
        <v>2925</v>
      </c>
      <c r="D31" s="146" t="s">
        <v>572</v>
      </c>
      <c r="E31" s="163"/>
      <c r="F31" s="164" t="s">
        <v>2844</v>
      </c>
      <c r="G31" s="164" t="s">
        <v>73</v>
      </c>
      <c r="H31" s="164" t="s">
        <v>2825</v>
      </c>
      <c r="I31" s="164" t="s">
        <v>2825</v>
      </c>
      <c r="J31" s="164" t="s">
        <v>2926</v>
      </c>
      <c r="K31" s="164" t="s">
        <v>2927</v>
      </c>
      <c r="L31" s="164" t="s">
        <v>2928</v>
      </c>
      <c r="M31" s="164" t="s">
        <v>2826</v>
      </c>
      <c r="N31" s="164" t="s">
        <v>2902</v>
      </c>
      <c r="O31" s="164" t="s">
        <v>2828</v>
      </c>
      <c r="P31" s="153"/>
      <c r="Q31" s="164" t="s">
        <v>2851</v>
      </c>
      <c r="R31" s="164" t="s">
        <v>2903</v>
      </c>
      <c r="S31" s="164" t="s">
        <v>2904</v>
      </c>
      <c r="T31" s="164" t="s">
        <v>2828</v>
      </c>
      <c r="U31" s="164" t="s">
        <v>2828</v>
      </c>
      <c r="V31" s="164">
        <v>477</v>
      </c>
      <c r="W31" s="164">
        <v>269</v>
      </c>
      <c r="X31" s="164">
        <v>203</v>
      </c>
      <c r="Y31" s="165">
        <v>2.6047539000000001E-2</v>
      </c>
      <c r="Z31" s="164">
        <v>477</v>
      </c>
      <c r="AA31" s="164">
        <v>269</v>
      </c>
      <c r="AB31" s="164">
        <v>203</v>
      </c>
      <c r="AC31" s="165">
        <v>2.6047539000000001E-2</v>
      </c>
      <c r="AD31" s="166" t="s">
        <v>2929</v>
      </c>
      <c r="AE31" s="164">
        <v>8525809190</v>
      </c>
      <c r="AF31" s="167"/>
      <c r="AG31" s="168" t="s">
        <v>2837</v>
      </c>
      <c r="AH31" s="164" t="s">
        <v>2860</v>
      </c>
      <c r="AI31" s="164" t="s">
        <v>2839</v>
      </c>
      <c r="AJ31" s="164" t="s">
        <v>2840</v>
      </c>
      <c r="AK31" s="164">
        <v>1</v>
      </c>
      <c r="AL31" s="164">
        <v>7.0000000000000007E-2</v>
      </c>
      <c r="AM31" s="169" t="s">
        <v>2841</v>
      </c>
      <c r="AN31" s="164" t="s">
        <v>2842</v>
      </c>
      <c r="AO31" s="168">
        <v>0</v>
      </c>
      <c r="AP31" s="164">
        <v>0</v>
      </c>
      <c r="AQ31" s="164">
        <v>0</v>
      </c>
      <c r="AR31" s="164">
        <v>0</v>
      </c>
      <c r="AS31" s="164">
        <v>0</v>
      </c>
      <c r="AT31" s="164" t="s">
        <v>2828</v>
      </c>
      <c r="AU31" s="169" t="s">
        <v>2828</v>
      </c>
      <c r="AV31" s="164" t="s">
        <v>2828</v>
      </c>
    </row>
    <row r="32" spans="2:48" ht="15" customHeight="1">
      <c r="B32" s="146" t="s">
        <v>575</v>
      </c>
      <c r="C32" s="146" t="s">
        <v>2930</v>
      </c>
      <c r="D32" s="146" t="s">
        <v>575</v>
      </c>
      <c r="E32" s="163"/>
      <c r="F32" s="164" t="s">
        <v>2844</v>
      </c>
      <c r="G32" s="164" t="s">
        <v>73</v>
      </c>
      <c r="H32" s="164" t="s">
        <v>2825</v>
      </c>
      <c r="I32" s="164" t="s">
        <v>2825</v>
      </c>
      <c r="J32" s="164" t="s">
        <v>2926</v>
      </c>
      <c r="K32" s="164" t="s">
        <v>2927</v>
      </c>
      <c r="L32" s="164" t="s">
        <v>2928</v>
      </c>
      <c r="M32" s="164" t="s">
        <v>2826</v>
      </c>
      <c r="N32" s="164" t="s">
        <v>2902</v>
      </c>
      <c r="O32" s="164" t="s">
        <v>2828</v>
      </c>
      <c r="P32" s="153"/>
      <c r="Q32" s="164" t="s">
        <v>2851</v>
      </c>
      <c r="R32" s="164" t="s">
        <v>2903</v>
      </c>
      <c r="S32" s="164" t="s">
        <v>2904</v>
      </c>
      <c r="T32" s="164" t="s">
        <v>2828</v>
      </c>
      <c r="U32" s="164" t="s">
        <v>2828</v>
      </c>
      <c r="V32" s="164">
        <v>477</v>
      </c>
      <c r="W32" s="164">
        <v>269</v>
      </c>
      <c r="X32" s="164">
        <v>203</v>
      </c>
      <c r="Y32" s="165">
        <v>2.6047539000000001E-2</v>
      </c>
      <c r="Z32" s="164">
        <v>477</v>
      </c>
      <c r="AA32" s="164">
        <v>269</v>
      </c>
      <c r="AB32" s="164">
        <v>203</v>
      </c>
      <c r="AC32" s="165">
        <v>2.6047539000000001E-2</v>
      </c>
      <c r="AD32" s="166" t="s">
        <v>2931</v>
      </c>
      <c r="AE32" s="164">
        <v>8525809190</v>
      </c>
      <c r="AF32" s="167"/>
      <c r="AG32" s="168" t="s">
        <v>2837</v>
      </c>
      <c r="AH32" s="164" t="s">
        <v>2860</v>
      </c>
      <c r="AI32" s="164" t="s">
        <v>2839</v>
      </c>
      <c r="AJ32" s="164" t="s">
        <v>2840</v>
      </c>
      <c r="AK32" s="164">
        <v>1</v>
      </c>
      <c r="AL32" s="164">
        <v>7.0000000000000007E-2</v>
      </c>
      <c r="AM32" s="169" t="s">
        <v>2841</v>
      </c>
      <c r="AN32" s="164" t="s">
        <v>2842</v>
      </c>
      <c r="AO32" s="168">
        <v>0</v>
      </c>
      <c r="AP32" s="164">
        <v>0</v>
      </c>
      <c r="AQ32" s="164">
        <v>0</v>
      </c>
      <c r="AR32" s="164">
        <v>0</v>
      </c>
      <c r="AS32" s="164">
        <v>0</v>
      </c>
      <c r="AT32" s="164" t="s">
        <v>2828</v>
      </c>
      <c r="AU32" s="169" t="s">
        <v>2828</v>
      </c>
      <c r="AV32" s="164" t="s">
        <v>2828</v>
      </c>
    </row>
    <row r="33" spans="2:48" ht="15" customHeight="1">
      <c r="B33" s="146" t="s">
        <v>565</v>
      </c>
      <c r="C33" s="146" t="s">
        <v>2932</v>
      </c>
      <c r="D33" s="146" t="s">
        <v>565</v>
      </c>
      <c r="E33" s="163"/>
      <c r="F33" s="164" t="s">
        <v>2844</v>
      </c>
      <c r="G33" s="164" t="s">
        <v>73</v>
      </c>
      <c r="H33" s="164" t="s">
        <v>2825</v>
      </c>
      <c r="I33" s="164" t="s">
        <v>2825</v>
      </c>
      <c r="J33" s="164" t="s">
        <v>2899</v>
      </c>
      <c r="K33" s="164" t="s">
        <v>2916</v>
      </c>
      <c r="L33" s="164" t="s">
        <v>2917</v>
      </c>
      <c r="M33" s="164" t="s">
        <v>2826</v>
      </c>
      <c r="N33" s="164" t="s">
        <v>2885</v>
      </c>
      <c r="O33" s="164"/>
      <c r="P33" s="153"/>
      <c r="Q33" s="164" t="s">
        <v>2851</v>
      </c>
      <c r="R33" s="164"/>
      <c r="S33" s="164"/>
      <c r="T33" s="164">
        <v>3.1240000000000001</v>
      </c>
      <c r="U33" s="164"/>
      <c r="V33" s="164">
        <v>477</v>
      </c>
      <c r="W33" s="164">
        <v>269</v>
      </c>
      <c r="X33" s="164">
        <v>203</v>
      </c>
      <c r="Y33" s="165">
        <v>2.6047539000000001E-2</v>
      </c>
      <c r="Z33" s="164">
        <v>477</v>
      </c>
      <c r="AA33" s="164">
        <v>269</v>
      </c>
      <c r="AB33" s="164">
        <v>203</v>
      </c>
      <c r="AC33" s="165">
        <v>2.6047539000000001E-2</v>
      </c>
      <c r="AD33" s="166"/>
      <c r="AE33" s="164">
        <v>8525809190</v>
      </c>
      <c r="AF33" s="167"/>
      <c r="AG33" s="168" t="s">
        <v>2837</v>
      </c>
      <c r="AH33" s="164" t="s">
        <v>2860</v>
      </c>
      <c r="AI33" s="164" t="s">
        <v>2839</v>
      </c>
      <c r="AJ33" s="164" t="s">
        <v>2840</v>
      </c>
      <c r="AK33" s="164">
        <v>1</v>
      </c>
      <c r="AL33" s="164">
        <v>7.0000000000000007E-2</v>
      </c>
      <c r="AM33" s="169" t="s">
        <v>2841</v>
      </c>
      <c r="AN33" s="164" t="s">
        <v>2842</v>
      </c>
      <c r="AO33" s="168"/>
      <c r="AP33" s="164"/>
      <c r="AQ33" s="164"/>
      <c r="AR33" s="164"/>
      <c r="AS33" s="164"/>
      <c r="AT33" s="164"/>
      <c r="AU33" s="169"/>
      <c r="AV33" s="164"/>
    </row>
    <row r="34" spans="2:48" ht="15" customHeight="1">
      <c r="B34" s="146" t="s">
        <v>568</v>
      </c>
      <c r="C34" s="146" t="s">
        <v>2933</v>
      </c>
      <c r="D34" s="146" t="s">
        <v>568</v>
      </c>
      <c r="E34" s="163"/>
      <c r="F34" s="164" t="s">
        <v>2844</v>
      </c>
      <c r="G34" s="164" t="s">
        <v>73</v>
      </c>
      <c r="H34" s="164" t="s">
        <v>2825</v>
      </c>
      <c r="I34" s="164" t="s">
        <v>2825</v>
      </c>
      <c r="J34" s="164" t="s">
        <v>2899</v>
      </c>
      <c r="K34" s="164" t="s">
        <v>2920</v>
      </c>
      <c r="L34" s="164" t="s">
        <v>2921</v>
      </c>
      <c r="M34" s="164" t="s">
        <v>2826</v>
      </c>
      <c r="N34" s="164" t="s">
        <v>2885</v>
      </c>
      <c r="O34" s="164"/>
      <c r="P34" s="153"/>
      <c r="Q34" s="164" t="s">
        <v>2851</v>
      </c>
      <c r="R34" s="164"/>
      <c r="S34" s="164" t="s">
        <v>2904</v>
      </c>
      <c r="T34" s="164">
        <v>3.1240000000000001</v>
      </c>
      <c r="U34" s="164"/>
      <c r="V34" s="164">
        <v>477</v>
      </c>
      <c r="W34" s="164">
        <v>269</v>
      </c>
      <c r="X34" s="164">
        <v>203</v>
      </c>
      <c r="Y34" s="165">
        <v>2.6047539000000001E-2</v>
      </c>
      <c r="Z34" s="164">
        <v>477</v>
      </c>
      <c r="AA34" s="164">
        <v>269</v>
      </c>
      <c r="AB34" s="164">
        <v>203</v>
      </c>
      <c r="AC34" s="165">
        <v>2.6047539000000001E-2</v>
      </c>
      <c r="AD34" s="166" t="s">
        <v>2934</v>
      </c>
      <c r="AE34" s="164">
        <v>8525809190</v>
      </c>
      <c r="AF34" s="167"/>
      <c r="AG34" s="168" t="s">
        <v>2837</v>
      </c>
      <c r="AH34" s="164" t="s">
        <v>2860</v>
      </c>
      <c r="AI34" s="164" t="s">
        <v>2839</v>
      </c>
      <c r="AJ34" s="164" t="s">
        <v>2840</v>
      </c>
      <c r="AK34" s="164">
        <v>1</v>
      </c>
      <c r="AL34" s="164">
        <v>7.0000000000000007E-2</v>
      </c>
      <c r="AM34" s="169" t="s">
        <v>2841</v>
      </c>
      <c r="AN34" s="164" t="s">
        <v>2842</v>
      </c>
      <c r="AO34" s="168"/>
      <c r="AP34" s="164"/>
      <c r="AQ34" s="164"/>
      <c r="AR34" s="164"/>
      <c r="AS34" s="164"/>
      <c r="AT34" s="164"/>
      <c r="AU34" s="169"/>
      <c r="AV34" s="164"/>
    </row>
    <row r="35" spans="2:48" ht="15" customHeight="1">
      <c r="B35" s="146" t="s">
        <v>570</v>
      </c>
      <c r="C35" s="146" t="s">
        <v>2935</v>
      </c>
      <c r="D35" s="146" t="s">
        <v>570</v>
      </c>
      <c r="E35" s="163"/>
      <c r="F35" s="164" t="s">
        <v>2844</v>
      </c>
      <c r="G35" s="164" t="s">
        <v>73</v>
      </c>
      <c r="H35" s="164" t="s">
        <v>2825</v>
      </c>
      <c r="I35" s="164" t="s">
        <v>2825</v>
      </c>
      <c r="J35" s="164" t="s">
        <v>2899</v>
      </c>
      <c r="K35" s="164" t="s">
        <v>2920</v>
      </c>
      <c r="L35" s="164" t="s">
        <v>2921</v>
      </c>
      <c r="M35" s="164" t="s">
        <v>2826</v>
      </c>
      <c r="N35" s="164" t="s">
        <v>2885</v>
      </c>
      <c r="O35" s="164"/>
      <c r="P35" s="153"/>
      <c r="Q35" s="164" t="s">
        <v>2851</v>
      </c>
      <c r="R35" s="164"/>
      <c r="S35" s="164" t="s">
        <v>2904</v>
      </c>
      <c r="T35" s="164">
        <v>2.452</v>
      </c>
      <c r="U35" s="164"/>
      <c r="V35" s="164">
        <v>477</v>
      </c>
      <c r="W35" s="164">
        <v>269</v>
      </c>
      <c r="X35" s="164">
        <v>203</v>
      </c>
      <c r="Y35" s="165">
        <v>2.6047539000000001E-2</v>
      </c>
      <c r="Z35" s="164">
        <v>477</v>
      </c>
      <c r="AA35" s="164">
        <v>269</v>
      </c>
      <c r="AB35" s="164">
        <v>203</v>
      </c>
      <c r="AC35" s="165">
        <v>2.6047539000000001E-2</v>
      </c>
      <c r="AD35" s="166" t="s">
        <v>2936</v>
      </c>
      <c r="AE35" s="164">
        <v>8525809190</v>
      </c>
      <c r="AF35" s="167"/>
      <c r="AG35" s="168" t="s">
        <v>2837</v>
      </c>
      <c r="AH35" s="164" t="s">
        <v>2860</v>
      </c>
      <c r="AI35" s="164" t="s">
        <v>2839</v>
      </c>
      <c r="AJ35" s="164" t="s">
        <v>2840</v>
      </c>
      <c r="AK35" s="164">
        <v>1</v>
      </c>
      <c r="AL35" s="164">
        <v>7.0000000000000007E-2</v>
      </c>
      <c r="AM35" s="169" t="s">
        <v>2841</v>
      </c>
      <c r="AN35" s="164" t="s">
        <v>2842</v>
      </c>
      <c r="AO35" s="168"/>
      <c r="AP35" s="164"/>
      <c r="AQ35" s="164"/>
      <c r="AR35" s="164"/>
      <c r="AS35" s="164"/>
      <c r="AT35" s="164"/>
      <c r="AU35" s="169"/>
      <c r="AV35" s="164"/>
    </row>
    <row r="36" spans="2:48" ht="15" customHeight="1">
      <c r="B36" s="146" t="s">
        <v>2635</v>
      </c>
      <c r="C36" s="146" t="s">
        <v>2635</v>
      </c>
      <c r="D36" s="146" t="s">
        <v>439</v>
      </c>
      <c r="E36" s="163"/>
      <c r="F36" s="164" t="s">
        <v>2844</v>
      </c>
      <c r="G36" s="164" t="s">
        <v>2937</v>
      </c>
      <c r="H36" s="164" t="s">
        <v>2824</v>
      </c>
      <c r="I36" s="164" t="s">
        <v>2938</v>
      </c>
      <c r="J36" s="164" t="s">
        <v>2846</v>
      </c>
      <c r="K36" s="164" t="s">
        <v>2939</v>
      </c>
      <c r="L36" s="164" t="s">
        <v>2884</v>
      </c>
      <c r="M36" s="164" t="s">
        <v>2940</v>
      </c>
      <c r="N36" s="164" t="s">
        <v>2941</v>
      </c>
      <c r="O36" s="164"/>
      <c r="P36" s="153"/>
      <c r="Q36" s="164" t="s">
        <v>2851</v>
      </c>
      <c r="R36" s="164" t="s">
        <v>2830</v>
      </c>
      <c r="S36" s="164">
        <v>1</v>
      </c>
      <c r="T36" s="164" t="s">
        <v>2942</v>
      </c>
      <c r="U36" s="164" t="s">
        <v>2828</v>
      </c>
      <c r="V36" s="164">
        <v>655</v>
      </c>
      <c r="W36" s="164">
        <v>635</v>
      </c>
      <c r="X36" s="164">
        <v>330</v>
      </c>
      <c r="Y36" s="165">
        <v>0.13725525</v>
      </c>
      <c r="Z36" s="164" t="s">
        <v>2828</v>
      </c>
      <c r="AA36" s="164" t="s">
        <v>2828</v>
      </c>
      <c r="AB36" s="164" t="s">
        <v>2828</v>
      </c>
      <c r="AC36" s="165"/>
      <c r="AD36" s="166" t="s">
        <v>2943</v>
      </c>
      <c r="AE36" s="164">
        <v>8525809190</v>
      </c>
      <c r="AF36" s="167"/>
      <c r="AG36" s="170" t="s">
        <v>2831</v>
      </c>
      <c r="AH36" s="164">
        <v>0</v>
      </c>
      <c r="AI36" s="164">
        <v>0</v>
      </c>
      <c r="AJ36" s="164">
        <v>0</v>
      </c>
      <c r="AK36" s="164" t="s">
        <v>2828</v>
      </c>
      <c r="AL36" s="164">
        <v>0</v>
      </c>
      <c r="AM36" s="169">
        <v>0</v>
      </c>
      <c r="AN36" s="164">
        <v>0</v>
      </c>
      <c r="AO36" s="168">
        <v>0</v>
      </c>
      <c r="AP36" s="164">
        <v>0</v>
      </c>
      <c r="AQ36" s="164">
        <v>0</v>
      </c>
      <c r="AR36" s="164">
        <v>0</v>
      </c>
      <c r="AS36" s="164">
        <v>0</v>
      </c>
      <c r="AT36" s="164" t="s">
        <v>2828</v>
      </c>
      <c r="AU36" s="169" t="s">
        <v>2828</v>
      </c>
      <c r="AV36" s="164" t="s">
        <v>2828</v>
      </c>
    </row>
    <row r="37" spans="2:48" ht="15" customHeight="1">
      <c r="B37" s="146" t="s">
        <v>2636</v>
      </c>
      <c r="C37" s="146" t="s">
        <v>2636</v>
      </c>
      <c r="D37" s="146" t="s">
        <v>1075</v>
      </c>
      <c r="E37" s="163"/>
      <c r="F37" s="164"/>
      <c r="G37" s="164"/>
      <c r="H37" s="164"/>
      <c r="I37" s="164"/>
      <c r="J37" s="164"/>
      <c r="K37" s="164"/>
      <c r="L37" s="164"/>
      <c r="M37" s="164"/>
      <c r="N37" s="164"/>
      <c r="O37" s="164"/>
      <c r="P37" s="153"/>
      <c r="Q37" s="164" t="s">
        <v>2851</v>
      </c>
      <c r="R37" s="164" t="s">
        <v>2830</v>
      </c>
      <c r="S37" s="164" t="s">
        <v>2828</v>
      </c>
      <c r="T37" s="164">
        <v>0.9</v>
      </c>
      <c r="U37" s="164" t="s">
        <v>2828</v>
      </c>
      <c r="V37" s="164" t="s">
        <v>2828</v>
      </c>
      <c r="W37" s="164" t="s">
        <v>2828</v>
      </c>
      <c r="X37" s="164" t="s">
        <v>2828</v>
      </c>
      <c r="Y37" s="165"/>
      <c r="Z37" s="164" t="s">
        <v>2828</v>
      </c>
      <c r="AA37" s="164" t="s">
        <v>2828</v>
      </c>
      <c r="AB37" s="164" t="s">
        <v>2828</v>
      </c>
      <c r="AC37" s="165"/>
      <c r="AD37" s="166" t="s">
        <v>2944</v>
      </c>
      <c r="AE37" s="164"/>
      <c r="AF37" s="167"/>
      <c r="AG37" s="170" t="s">
        <v>2831</v>
      </c>
      <c r="AH37" s="164">
        <v>0</v>
      </c>
      <c r="AI37" s="164">
        <v>0</v>
      </c>
      <c r="AJ37" s="164">
        <v>0</v>
      </c>
      <c r="AK37" s="164" t="s">
        <v>2828</v>
      </c>
      <c r="AL37" s="164">
        <v>0</v>
      </c>
      <c r="AM37" s="169">
        <v>0</v>
      </c>
      <c r="AN37" s="164">
        <v>0</v>
      </c>
      <c r="AO37" s="168">
        <v>0</v>
      </c>
      <c r="AP37" s="164">
        <v>0</v>
      </c>
      <c r="AQ37" s="164">
        <v>0</v>
      </c>
      <c r="AR37" s="164">
        <v>0</v>
      </c>
      <c r="AS37" s="164">
        <v>0</v>
      </c>
      <c r="AT37" s="164" t="s">
        <v>2828</v>
      </c>
      <c r="AU37" s="169" t="s">
        <v>2828</v>
      </c>
      <c r="AV37" s="164" t="s">
        <v>2828</v>
      </c>
    </row>
    <row r="38" spans="2:48" ht="15" customHeight="1">
      <c r="B38" s="146" t="s">
        <v>2674</v>
      </c>
      <c r="C38" s="146" t="s">
        <v>2674</v>
      </c>
      <c r="D38" s="146" t="s">
        <v>563</v>
      </c>
      <c r="E38" s="163"/>
      <c r="F38" s="164" t="s">
        <v>2844</v>
      </c>
      <c r="G38" s="164" t="s">
        <v>2937</v>
      </c>
      <c r="H38" s="164" t="s">
        <v>2825</v>
      </c>
      <c r="I38" s="164" t="s">
        <v>2825</v>
      </c>
      <c r="J38" s="164" t="s">
        <v>2945</v>
      </c>
      <c r="K38" s="164" t="s">
        <v>2920</v>
      </c>
      <c r="L38" s="164" t="s">
        <v>2921</v>
      </c>
      <c r="M38" s="164" t="s">
        <v>2940</v>
      </c>
      <c r="N38" s="164" t="s">
        <v>2902</v>
      </c>
      <c r="O38" s="164"/>
      <c r="P38" s="153"/>
      <c r="Q38" s="164" t="s">
        <v>2851</v>
      </c>
      <c r="R38" s="164" t="s">
        <v>2903</v>
      </c>
      <c r="S38" s="164" t="s">
        <v>2904</v>
      </c>
      <c r="T38" s="164">
        <v>11.7</v>
      </c>
      <c r="U38" s="164" t="s">
        <v>2828</v>
      </c>
      <c r="V38" s="164" t="s">
        <v>2828</v>
      </c>
      <c r="W38" s="164" t="s">
        <v>2828</v>
      </c>
      <c r="X38" s="164" t="s">
        <v>2828</v>
      </c>
      <c r="Y38" s="165"/>
      <c r="Z38" s="164" t="s">
        <v>2828</v>
      </c>
      <c r="AA38" s="164" t="s">
        <v>2828</v>
      </c>
      <c r="AB38" s="164" t="s">
        <v>2828</v>
      </c>
      <c r="AC38" s="165"/>
      <c r="AD38" s="166" t="s">
        <v>2946</v>
      </c>
      <c r="AE38" s="164">
        <v>8525809190</v>
      </c>
      <c r="AF38" s="167"/>
      <c r="AG38" s="170" t="s">
        <v>2831</v>
      </c>
      <c r="AH38" s="164">
        <v>0</v>
      </c>
      <c r="AI38" s="164">
        <v>0</v>
      </c>
      <c r="AJ38" s="164">
        <v>0</v>
      </c>
      <c r="AK38" s="164" t="s">
        <v>2828</v>
      </c>
      <c r="AL38" s="164">
        <v>0</v>
      </c>
      <c r="AM38" s="169">
        <v>0</v>
      </c>
      <c r="AN38" s="164">
        <v>0</v>
      </c>
      <c r="AO38" s="168">
        <v>0</v>
      </c>
      <c r="AP38" s="164">
        <v>0</v>
      </c>
      <c r="AQ38" s="164">
        <v>0</v>
      </c>
      <c r="AR38" s="164">
        <v>0</v>
      </c>
      <c r="AS38" s="164">
        <v>0</v>
      </c>
      <c r="AT38" s="164" t="s">
        <v>2828</v>
      </c>
      <c r="AU38" s="169" t="s">
        <v>2828</v>
      </c>
      <c r="AV38" s="164" t="s">
        <v>2828</v>
      </c>
    </row>
    <row r="39" spans="2:48" ht="15" customHeight="1">
      <c r="B39" s="146" t="s">
        <v>2675</v>
      </c>
      <c r="C39" s="146" t="s">
        <v>2675</v>
      </c>
      <c r="D39" s="146" t="s">
        <v>559</v>
      </c>
      <c r="E39" s="163"/>
      <c r="F39" s="164" t="s">
        <v>2844</v>
      </c>
      <c r="G39" s="164" t="s">
        <v>2937</v>
      </c>
      <c r="H39" s="164" t="s">
        <v>2825</v>
      </c>
      <c r="I39" s="164" t="s">
        <v>2825</v>
      </c>
      <c r="J39" s="164" t="s">
        <v>2947</v>
      </c>
      <c r="K39" s="164" t="s">
        <v>2927</v>
      </c>
      <c r="L39" s="164" t="s">
        <v>2928</v>
      </c>
      <c r="M39" s="164" t="s">
        <v>2940</v>
      </c>
      <c r="N39" s="164" t="s">
        <v>2902</v>
      </c>
      <c r="O39" s="164"/>
      <c r="P39" s="153"/>
      <c r="Q39" s="164" t="s">
        <v>2851</v>
      </c>
      <c r="R39" s="164" t="s">
        <v>2903</v>
      </c>
      <c r="S39" s="164" t="s">
        <v>2904</v>
      </c>
      <c r="T39" s="164">
        <v>11.7</v>
      </c>
      <c r="U39" s="164" t="s">
        <v>2828</v>
      </c>
      <c r="V39" s="164" t="s">
        <v>2828</v>
      </c>
      <c r="W39" s="164" t="s">
        <v>2828</v>
      </c>
      <c r="X39" s="164" t="s">
        <v>2828</v>
      </c>
      <c r="Y39" s="165"/>
      <c r="Z39" s="164" t="s">
        <v>2828</v>
      </c>
      <c r="AA39" s="164" t="s">
        <v>2828</v>
      </c>
      <c r="AB39" s="164" t="s">
        <v>2828</v>
      </c>
      <c r="AC39" s="165"/>
      <c r="AD39" s="166" t="s">
        <v>2948</v>
      </c>
      <c r="AE39" s="164">
        <v>8525809190</v>
      </c>
      <c r="AF39" s="167"/>
      <c r="AG39" s="170" t="s">
        <v>2831</v>
      </c>
      <c r="AH39" s="164">
        <v>0</v>
      </c>
      <c r="AI39" s="164">
        <v>0</v>
      </c>
      <c r="AJ39" s="164">
        <v>0</v>
      </c>
      <c r="AK39" s="164" t="s">
        <v>2828</v>
      </c>
      <c r="AL39" s="164">
        <v>0</v>
      </c>
      <c r="AM39" s="169">
        <v>0</v>
      </c>
      <c r="AN39" s="164">
        <v>0</v>
      </c>
      <c r="AO39" s="168">
        <v>0</v>
      </c>
      <c r="AP39" s="164">
        <v>0</v>
      </c>
      <c r="AQ39" s="164">
        <v>0</v>
      </c>
      <c r="AR39" s="164">
        <v>0</v>
      </c>
      <c r="AS39" s="164">
        <v>0</v>
      </c>
      <c r="AT39" s="164" t="s">
        <v>2828</v>
      </c>
      <c r="AU39" s="169" t="s">
        <v>2828</v>
      </c>
      <c r="AV39" s="164" t="s">
        <v>2828</v>
      </c>
    </row>
    <row r="40" spans="2:48" ht="15" customHeight="1">
      <c r="B40" s="146" t="s">
        <v>2949</v>
      </c>
      <c r="C40" s="146" t="s">
        <v>2949</v>
      </c>
      <c r="D40" s="146" t="s">
        <v>267</v>
      </c>
      <c r="E40" s="163"/>
      <c r="F40" s="164" t="s">
        <v>2844</v>
      </c>
      <c r="G40" s="164" t="s">
        <v>2937</v>
      </c>
      <c r="H40" s="164" t="s">
        <v>2824</v>
      </c>
      <c r="I40" s="164" t="s">
        <v>2938</v>
      </c>
      <c r="J40" s="164" t="s">
        <v>2846</v>
      </c>
      <c r="K40" s="164" t="s">
        <v>2939</v>
      </c>
      <c r="L40" s="164" t="s">
        <v>2884</v>
      </c>
      <c r="M40" s="164" t="s">
        <v>2940</v>
      </c>
      <c r="N40" s="164" t="s">
        <v>2941</v>
      </c>
      <c r="O40" s="164"/>
      <c r="P40" s="153"/>
      <c r="Q40" s="164" t="s">
        <v>2851</v>
      </c>
      <c r="R40" s="164" t="s">
        <v>2830</v>
      </c>
      <c r="S40" s="164">
        <v>1</v>
      </c>
      <c r="T40" s="164" t="s">
        <v>2828</v>
      </c>
      <c r="U40" s="164" t="s">
        <v>2828</v>
      </c>
      <c r="V40" s="164" t="s">
        <v>2828</v>
      </c>
      <c r="W40" s="164" t="s">
        <v>2828</v>
      </c>
      <c r="X40" s="164" t="s">
        <v>2828</v>
      </c>
      <c r="Y40" s="165"/>
      <c r="Z40" s="164" t="s">
        <v>2828</v>
      </c>
      <c r="AA40" s="164" t="s">
        <v>2828</v>
      </c>
      <c r="AB40" s="164" t="s">
        <v>2828</v>
      </c>
      <c r="AC40" s="165"/>
      <c r="AD40" s="166" t="s">
        <v>2950</v>
      </c>
      <c r="AE40" s="164">
        <v>8525809190</v>
      </c>
      <c r="AF40" s="167"/>
      <c r="AG40" s="170" t="s">
        <v>2831</v>
      </c>
      <c r="AH40" s="164">
        <v>0</v>
      </c>
      <c r="AI40" s="164">
        <v>0</v>
      </c>
      <c r="AJ40" s="164">
        <v>0</v>
      </c>
      <c r="AK40" s="164" t="s">
        <v>2828</v>
      </c>
      <c r="AL40" s="164">
        <v>0</v>
      </c>
      <c r="AM40" s="169">
        <v>0</v>
      </c>
      <c r="AN40" s="164">
        <v>0</v>
      </c>
      <c r="AO40" s="168">
        <v>0</v>
      </c>
      <c r="AP40" s="164">
        <v>0</v>
      </c>
      <c r="AQ40" s="164">
        <v>0</v>
      </c>
      <c r="AR40" s="164">
        <v>0</v>
      </c>
      <c r="AS40" s="164">
        <v>0</v>
      </c>
      <c r="AT40" s="164" t="s">
        <v>2828</v>
      </c>
      <c r="AU40" s="169" t="s">
        <v>2828</v>
      </c>
      <c r="AV40" s="164" t="s">
        <v>2828</v>
      </c>
    </row>
    <row r="41" spans="2:48" ht="15" customHeight="1">
      <c r="B41" s="146" t="s">
        <v>2598</v>
      </c>
      <c r="C41" s="146" t="s">
        <v>2598</v>
      </c>
      <c r="D41" s="146" t="s">
        <v>507</v>
      </c>
      <c r="E41" s="163"/>
      <c r="F41" s="164" t="s">
        <v>2844</v>
      </c>
      <c r="G41" s="164" t="s">
        <v>73</v>
      </c>
      <c r="H41" s="164" t="s">
        <v>2824</v>
      </c>
      <c r="I41" s="164" t="s">
        <v>2951</v>
      </c>
      <c r="J41" s="164" t="s">
        <v>2846</v>
      </c>
      <c r="K41" s="164" t="s">
        <v>2952</v>
      </c>
      <c r="L41" s="164" t="s">
        <v>2953</v>
      </c>
      <c r="M41" s="164" t="s">
        <v>2808</v>
      </c>
      <c r="N41" s="164" t="s">
        <v>2954</v>
      </c>
      <c r="O41" s="164" t="s">
        <v>2828</v>
      </c>
      <c r="P41" s="153"/>
      <c r="Q41" s="164" t="s">
        <v>2881</v>
      </c>
      <c r="R41" s="164" t="s">
        <v>2830</v>
      </c>
      <c r="S41" s="164">
        <v>8</v>
      </c>
      <c r="T41" s="164">
        <v>0.46300000000000002</v>
      </c>
      <c r="U41" s="164">
        <v>0.54500000000000004</v>
      </c>
      <c r="V41" s="164">
        <v>130</v>
      </c>
      <c r="W41" s="164">
        <v>290</v>
      </c>
      <c r="X41" s="164">
        <v>120</v>
      </c>
      <c r="Y41" s="165">
        <v>4.5240000000000002E-3</v>
      </c>
      <c r="Z41" s="164">
        <v>300</v>
      </c>
      <c r="AA41" s="164">
        <v>490</v>
      </c>
      <c r="AB41" s="164">
        <v>240</v>
      </c>
      <c r="AC41" s="165">
        <v>3.5279999999999999E-2</v>
      </c>
      <c r="AD41" s="166">
        <v>8801089124173</v>
      </c>
      <c r="AE41" s="164">
        <v>8525809190</v>
      </c>
      <c r="AF41" s="167"/>
      <c r="AG41" s="168" t="s">
        <v>2837</v>
      </c>
      <c r="AH41" s="164" t="s">
        <v>2860</v>
      </c>
      <c r="AI41" s="164" t="s">
        <v>2839</v>
      </c>
      <c r="AJ41" s="164" t="s">
        <v>2840</v>
      </c>
      <c r="AK41" s="164">
        <v>1</v>
      </c>
      <c r="AL41" s="164">
        <v>7.0000000000000007E-2</v>
      </c>
      <c r="AM41" s="169" t="s">
        <v>2841</v>
      </c>
      <c r="AN41" s="164" t="s">
        <v>2842</v>
      </c>
      <c r="AO41" s="168"/>
      <c r="AP41" s="164"/>
      <c r="AQ41" s="164"/>
      <c r="AR41" s="164"/>
      <c r="AS41" s="164"/>
      <c r="AT41" s="164"/>
      <c r="AU41" s="169"/>
      <c r="AV41" s="164"/>
    </row>
    <row r="42" spans="2:48" ht="15" customHeight="1">
      <c r="B42" s="146" t="s">
        <v>2599</v>
      </c>
      <c r="C42" s="146" t="s">
        <v>2599</v>
      </c>
      <c r="D42" s="146" t="s">
        <v>509</v>
      </c>
      <c r="E42" s="163"/>
      <c r="F42" s="164" t="s">
        <v>2844</v>
      </c>
      <c r="G42" s="164" t="s">
        <v>73</v>
      </c>
      <c r="H42" s="164" t="s">
        <v>2824</v>
      </c>
      <c r="I42" s="164" t="s">
        <v>2951</v>
      </c>
      <c r="J42" s="164" t="s">
        <v>2846</v>
      </c>
      <c r="K42" s="164" t="s">
        <v>2955</v>
      </c>
      <c r="L42" s="164" t="s">
        <v>2956</v>
      </c>
      <c r="M42" s="164" t="s">
        <v>2808</v>
      </c>
      <c r="N42" s="164" t="s">
        <v>2954</v>
      </c>
      <c r="O42" s="164" t="s">
        <v>2828</v>
      </c>
      <c r="P42" s="153"/>
      <c r="Q42" s="164" t="s">
        <v>2881</v>
      </c>
      <c r="R42" s="164" t="s">
        <v>2830</v>
      </c>
      <c r="S42" s="164">
        <v>8</v>
      </c>
      <c r="T42" s="164">
        <v>0.46300000000000002</v>
      </c>
      <c r="U42" s="164">
        <v>0.54500000000000004</v>
      </c>
      <c r="V42" s="164">
        <v>130</v>
      </c>
      <c r="W42" s="164">
        <v>290</v>
      </c>
      <c r="X42" s="164">
        <v>120</v>
      </c>
      <c r="Y42" s="165">
        <v>4.5240000000000002E-3</v>
      </c>
      <c r="Z42" s="164">
        <v>300</v>
      </c>
      <c r="AA42" s="164">
        <v>490</v>
      </c>
      <c r="AB42" s="164">
        <v>240</v>
      </c>
      <c r="AC42" s="165">
        <v>3.5279999999999999E-2</v>
      </c>
      <c r="AD42" s="166">
        <v>8801089124227</v>
      </c>
      <c r="AE42" s="164">
        <v>8525809190</v>
      </c>
      <c r="AF42" s="167"/>
      <c r="AG42" s="168" t="s">
        <v>2837</v>
      </c>
      <c r="AH42" s="164" t="s">
        <v>2860</v>
      </c>
      <c r="AI42" s="164" t="s">
        <v>2839</v>
      </c>
      <c r="AJ42" s="164" t="s">
        <v>2840</v>
      </c>
      <c r="AK42" s="164">
        <v>1</v>
      </c>
      <c r="AL42" s="164">
        <v>7.0000000000000007E-2</v>
      </c>
      <c r="AM42" s="169" t="s">
        <v>2841</v>
      </c>
      <c r="AN42" s="164" t="s">
        <v>2842</v>
      </c>
      <c r="AO42" s="168"/>
      <c r="AP42" s="164"/>
      <c r="AQ42" s="164"/>
      <c r="AR42" s="164"/>
      <c r="AS42" s="164"/>
      <c r="AT42" s="164"/>
      <c r="AU42" s="169"/>
      <c r="AV42" s="164"/>
    </row>
    <row r="43" spans="2:48" ht="15" customHeight="1">
      <c r="B43" s="146" t="s">
        <v>2600</v>
      </c>
      <c r="C43" s="146" t="s">
        <v>2600</v>
      </c>
      <c r="D43" s="146" t="s">
        <v>511</v>
      </c>
      <c r="E43" s="163"/>
      <c r="F43" s="164" t="s">
        <v>2844</v>
      </c>
      <c r="G43" s="164" t="s">
        <v>73</v>
      </c>
      <c r="H43" s="164" t="s">
        <v>2824</v>
      </c>
      <c r="I43" s="164" t="s">
        <v>2951</v>
      </c>
      <c r="J43" s="164" t="s">
        <v>2846</v>
      </c>
      <c r="K43" s="164" t="s">
        <v>2957</v>
      </c>
      <c r="L43" s="164" t="s">
        <v>2958</v>
      </c>
      <c r="M43" s="164" t="s">
        <v>2808</v>
      </c>
      <c r="N43" s="164" t="s">
        <v>2954</v>
      </c>
      <c r="O43" s="164" t="s">
        <v>2828</v>
      </c>
      <c r="P43" s="153"/>
      <c r="Q43" s="164" t="s">
        <v>2881</v>
      </c>
      <c r="R43" s="164" t="s">
        <v>2830</v>
      </c>
      <c r="S43" s="164">
        <v>8</v>
      </c>
      <c r="T43" s="164">
        <v>0.46100000000000002</v>
      </c>
      <c r="U43" s="164">
        <v>0.54300000000000004</v>
      </c>
      <c r="V43" s="164">
        <v>130</v>
      </c>
      <c r="W43" s="164">
        <v>290</v>
      </c>
      <c r="X43" s="164">
        <v>120</v>
      </c>
      <c r="Y43" s="165">
        <v>4.5240000000000002E-3</v>
      </c>
      <c r="Z43" s="164">
        <v>290</v>
      </c>
      <c r="AA43" s="164">
        <v>510</v>
      </c>
      <c r="AB43" s="164">
        <v>240</v>
      </c>
      <c r="AC43" s="165">
        <v>3.5496E-2</v>
      </c>
      <c r="AD43" s="166">
        <v>8801089124272</v>
      </c>
      <c r="AE43" s="164">
        <v>8525809190</v>
      </c>
      <c r="AF43" s="167"/>
      <c r="AG43" s="168" t="s">
        <v>2837</v>
      </c>
      <c r="AH43" s="164" t="s">
        <v>2860</v>
      </c>
      <c r="AI43" s="164" t="s">
        <v>2839</v>
      </c>
      <c r="AJ43" s="164" t="s">
        <v>2840</v>
      </c>
      <c r="AK43" s="164">
        <v>1</v>
      </c>
      <c r="AL43" s="164">
        <v>7.0000000000000007E-2</v>
      </c>
      <c r="AM43" s="169" t="s">
        <v>2841</v>
      </c>
      <c r="AN43" s="164" t="s">
        <v>2842</v>
      </c>
      <c r="AO43" s="168"/>
      <c r="AP43" s="164"/>
      <c r="AQ43" s="164"/>
      <c r="AR43" s="164"/>
      <c r="AS43" s="164"/>
      <c r="AT43" s="164"/>
      <c r="AU43" s="169"/>
      <c r="AV43" s="164"/>
    </row>
    <row r="44" spans="2:48" ht="15" customHeight="1">
      <c r="B44" s="146" t="s">
        <v>2601</v>
      </c>
      <c r="C44" s="146" t="s">
        <v>2601</v>
      </c>
      <c r="D44" s="146" t="s">
        <v>504</v>
      </c>
      <c r="E44" s="163"/>
      <c r="F44" s="164" t="s">
        <v>2844</v>
      </c>
      <c r="G44" s="164" t="s">
        <v>73</v>
      </c>
      <c r="H44" s="164" t="s">
        <v>2824</v>
      </c>
      <c r="I44" s="164" t="s">
        <v>2951</v>
      </c>
      <c r="J44" s="164" t="s">
        <v>2846</v>
      </c>
      <c r="K44" s="164" t="s">
        <v>2959</v>
      </c>
      <c r="L44" s="164" t="s">
        <v>2960</v>
      </c>
      <c r="M44" s="164" t="s">
        <v>2808</v>
      </c>
      <c r="N44" s="164" t="s">
        <v>2954</v>
      </c>
      <c r="O44" s="164" t="s">
        <v>2828</v>
      </c>
      <c r="P44" s="153"/>
      <c r="Q44" s="164" t="s">
        <v>2881</v>
      </c>
      <c r="R44" s="164" t="s">
        <v>2830</v>
      </c>
      <c r="S44" s="164">
        <v>8</v>
      </c>
      <c r="T44" s="164">
        <v>0.60399999999999998</v>
      </c>
      <c r="U44" s="164">
        <v>0.71</v>
      </c>
      <c r="V44" s="164">
        <v>130</v>
      </c>
      <c r="W44" s="164">
        <v>290</v>
      </c>
      <c r="X44" s="164">
        <v>120</v>
      </c>
      <c r="Y44" s="165">
        <v>4.5240000000000002E-3</v>
      </c>
      <c r="Z44" s="164">
        <v>300</v>
      </c>
      <c r="AA44" s="164">
        <v>500</v>
      </c>
      <c r="AB44" s="164">
        <v>200</v>
      </c>
      <c r="AC44" s="165">
        <v>0.03</v>
      </c>
      <c r="AD44" s="166">
        <v>8801089124296</v>
      </c>
      <c r="AE44" s="164">
        <v>8525809190</v>
      </c>
      <c r="AF44" s="167"/>
      <c r="AG44" s="168" t="s">
        <v>2837</v>
      </c>
      <c r="AH44" s="164" t="s">
        <v>2860</v>
      </c>
      <c r="AI44" s="164" t="s">
        <v>2839</v>
      </c>
      <c r="AJ44" s="164" t="s">
        <v>2840</v>
      </c>
      <c r="AK44" s="164">
        <v>1</v>
      </c>
      <c r="AL44" s="164">
        <v>7.0000000000000007E-2</v>
      </c>
      <c r="AM44" s="169" t="s">
        <v>2841</v>
      </c>
      <c r="AN44" s="164" t="s">
        <v>2842</v>
      </c>
      <c r="AO44" s="168"/>
      <c r="AP44" s="164"/>
      <c r="AQ44" s="164"/>
      <c r="AR44" s="164"/>
      <c r="AS44" s="164"/>
      <c r="AT44" s="164"/>
      <c r="AU44" s="169"/>
      <c r="AV44" s="164"/>
    </row>
    <row r="45" spans="2:48" ht="15" customHeight="1">
      <c r="B45" s="146" t="s">
        <v>2602</v>
      </c>
      <c r="C45" s="146" t="s">
        <v>2602</v>
      </c>
      <c r="D45" s="146" t="s">
        <v>523</v>
      </c>
      <c r="E45" s="163"/>
      <c r="F45" s="164" t="s">
        <v>2823</v>
      </c>
      <c r="G45" s="164" t="s">
        <v>89</v>
      </c>
      <c r="H45" s="164" t="s">
        <v>2824</v>
      </c>
      <c r="I45" s="164" t="s">
        <v>2961</v>
      </c>
      <c r="J45" s="164" t="s">
        <v>2825</v>
      </c>
      <c r="K45" s="164" t="s">
        <v>2952</v>
      </c>
      <c r="L45" s="164" t="s">
        <v>2953</v>
      </c>
      <c r="M45" s="164" t="s">
        <v>2808</v>
      </c>
      <c r="N45" s="164" t="s">
        <v>2962</v>
      </c>
      <c r="O45" s="164" t="s">
        <v>2828</v>
      </c>
      <c r="P45" s="153"/>
      <c r="Q45" s="164" t="s">
        <v>2881</v>
      </c>
      <c r="R45" s="164" t="s">
        <v>2830</v>
      </c>
      <c r="S45" s="164">
        <v>8</v>
      </c>
      <c r="T45" s="164">
        <v>0.38900000000000001</v>
      </c>
      <c r="U45" s="164">
        <v>0.45800000000000002</v>
      </c>
      <c r="V45" s="164">
        <v>150</v>
      </c>
      <c r="W45" s="164">
        <v>150</v>
      </c>
      <c r="X45" s="164">
        <v>130</v>
      </c>
      <c r="Y45" s="165">
        <v>2.9250000000000001E-3</v>
      </c>
      <c r="Z45" s="164">
        <v>300</v>
      </c>
      <c r="AA45" s="164">
        <v>580</v>
      </c>
      <c r="AB45" s="164">
        <v>140</v>
      </c>
      <c r="AC45" s="165">
        <v>2.436E-2</v>
      </c>
      <c r="AD45" s="166">
        <v>8801089126023</v>
      </c>
      <c r="AE45" s="164">
        <v>8525809190</v>
      </c>
      <c r="AF45" s="167"/>
      <c r="AG45" s="168" t="s">
        <v>2837</v>
      </c>
      <c r="AH45" s="164" t="s">
        <v>2860</v>
      </c>
      <c r="AI45" s="164" t="s">
        <v>2839</v>
      </c>
      <c r="AJ45" s="164" t="s">
        <v>2840</v>
      </c>
      <c r="AK45" s="164">
        <v>1</v>
      </c>
      <c r="AL45" s="164">
        <v>7.0000000000000007E-2</v>
      </c>
      <c r="AM45" s="169" t="s">
        <v>2841</v>
      </c>
      <c r="AN45" s="164" t="s">
        <v>2842</v>
      </c>
      <c r="AO45" s="168"/>
      <c r="AP45" s="164"/>
      <c r="AQ45" s="164"/>
      <c r="AR45" s="164"/>
      <c r="AS45" s="164"/>
      <c r="AT45" s="164"/>
      <c r="AU45" s="169"/>
      <c r="AV45" s="164"/>
    </row>
    <row r="46" spans="2:48" ht="15" customHeight="1">
      <c r="B46" s="146" t="s">
        <v>2603</v>
      </c>
      <c r="C46" s="146" t="s">
        <v>2603</v>
      </c>
      <c r="D46" s="146" t="s">
        <v>525</v>
      </c>
      <c r="E46" s="163"/>
      <c r="F46" s="164" t="s">
        <v>2823</v>
      </c>
      <c r="G46" s="164" t="s">
        <v>89</v>
      </c>
      <c r="H46" s="164" t="s">
        <v>2824</v>
      </c>
      <c r="I46" s="164" t="s">
        <v>2961</v>
      </c>
      <c r="J46" s="164" t="s">
        <v>2825</v>
      </c>
      <c r="K46" s="164" t="s">
        <v>2955</v>
      </c>
      <c r="L46" s="164" t="s">
        <v>2956</v>
      </c>
      <c r="M46" s="164" t="s">
        <v>2808</v>
      </c>
      <c r="N46" s="164" t="s">
        <v>2962</v>
      </c>
      <c r="O46" s="164" t="s">
        <v>2828</v>
      </c>
      <c r="P46" s="153"/>
      <c r="Q46" s="164" t="s">
        <v>2881</v>
      </c>
      <c r="R46" s="164" t="s">
        <v>2830</v>
      </c>
      <c r="S46" s="164">
        <v>8</v>
      </c>
      <c r="T46" s="164">
        <v>0.38900000000000001</v>
      </c>
      <c r="U46" s="164">
        <v>0.45800000000000002</v>
      </c>
      <c r="V46" s="164">
        <v>150</v>
      </c>
      <c r="W46" s="164">
        <v>150</v>
      </c>
      <c r="X46" s="164">
        <v>130</v>
      </c>
      <c r="Y46" s="165">
        <v>2.9250000000000001E-3</v>
      </c>
      <c r="Z46" s="164">
        <v>240</v>
      </c>
      <c r="AA46" s="164">
        <v>490</v>
      </c>
      <c r="AB46" s="164">
        <v>300</v>
      </c>
      <c r="AC46" s="165">
        <v>3.5279999999999999E-2</v>
      </c>
      <c r="AD46" s="166">
        <v>8801089124043</v>
      </c>
      <c r="AE46" s="164">
        <v>8525809190</v>
      </c>
      <c r="AF46" s="167"/>
      <c r="AG46" s="168" t="s">
        <v>2837</v>
      </c>
      <c r="AH46" s="164" t="s">
        <v>2860</v>
      </c>
      <c r="AI46" s="164" t="s">
        <v>2839</v>
      </c>
      <c r="AJ46" s="164" t="s">
        <v>2840</v>
      </c>
      <c r="AK46" s="164">
        <v>1</v>
      </c>
      <c r="AL46" s="164">
        <v>7.0000000000000007E-2</v>
      </c>
      <c r="AM46" s="169" t="s">
        <v>2841</v>
      </c>
      <c r="AN46" s="164" t="s">
        <v>2842</v>
      </c>
      <c r="AO46" s="168"/>
      <c r="AP46" s="164"/>
      <c r="AQ46" s="164"/>
      <c r="AR46" s="164"/>
      <c r="AS46" s="164"/>
      <c r="AT46" s="164"/>
      <c r="AU46" s="169"/>
      <c r="AV46" s="164"/>
    </row>
    <row r="47" spans="2:48" ht="15" customHeight="1">
      <c r="B47" s="146" t="s">
        <v>2604</v>
      </c>
      <c r="C47" s="146" t="s">
        <v>2604</v>
      </c>
      <c r="D47" s="146" t="s">
        <v>527</v>
      </c>
      <c r="E47" s="163"/>
      <c r="F47" s="164" t="s">
        <v>2823</v>
      </c>
      <c r="G47" s="164" t="s">
        <v>89</v>
      </c>
      <c r="H47" s="164" t="s">
        <v>2824</v>
      </c>
      <c r="I47" s="164" t="s">
        <v>2961</v>
      </c>
      <c r="J47" s="164" t="s">
        <v>2825</v>
      </c>
      <c r="K47" s="164" t="s">
        <v>2957</v>
      </c>
      <c r="L47" s="164" t="s">
        <v>2958</v>
      </c>
      <c r="M47" s="164" t="s">
        <v>2808</v>
      </c>
      <c r="N47" s="164" t="s">
        <v>2962</v>
      </c>
      <c r="O47" s="164" t="s">
        <v>2828</v>
      </c>
      <c r="P47" s="153"/>
      <c r="Q47" s="164" t="s">
        <v>2881</v>
      </c>
      <c r="R47" s="164" t="s">
        <v>2830</v>
      </c>
      <c r="S47" s="164">
        <v>8</v>
      </c>
      <c r="T47" s="164">
        <v>0.38900000000000001</v>
      </c>
      <c r="U47" s="164">
        <v>0.45800000000000002</v>
      </c>
      <c r="V47" s="164">
        <v>150</v>
      </c>
      <c r="W47" s="164">
        <v>150</v>
      </c>
      <c r="X47" s="164">
        <v>130</v>
      </c>
      <c r="Y47" s="165">
        <v>2.9250000000000001E-3</v>
      </c>
      <c r="Z47" s="164">
        <v>300</v>
      </c>
      <c r="AA47" s="164">
        <v>490</v>
      </c>
      <c r="AB47" s="164">
        <v>240</v>
      </c>
      <c r="AC47" s="165">
        <v>3.5279999999999999E-2</v>
      </c>
      <c r="AD47" s="166">
        <v>8801089124104</v>
      </c>
      <c r="AE47" s="164">
        <v>8525809190</v>
      </c>
      <c r="AF47" s="167"/>
      <c r="AG47" s="168" t="s">
        <v>2837</v>
      </c>
      <c r="AH47" s="164" t="s">
        <v>2860</v>
      </c>
      <c r="AI47" s="164" t="s">
        <v>2839</v>
      </c>
      <c r="AJ47" s="164" t="s">
        <v>2840</v>
      </c>
      <c r="AK47" s="164">
        <v>1</v>
      </c>
      <c r="AL47" s="164">
        <v>7.0000000000000007E-2</v>
      </c>
      <c r="AM47" s="169" t="s">
        <v>2841</v>
      </c>
      <c r="AN47" s="164" t="s">
        <v>2842</v>
      </c>
      <c r="AO47" s="168"/>
      <c r="AP47" s="164"/>
      <c r="AQ47" s="164"/>
      <c r="AR47" s="164"/>
      <c r="AS47" s="164"/>
      <c r="AT47" s="164"/>
      <c r="AU47" s="169"/>
      <c r="AV47" s="164"/>
    </row>
    <row r="48" spans="2:48" ht="15" customHeight="1">
      <c r="B48" s="146" t="s">
        <v>2605</v>
      </c>
      <c r="C48" s="146" t="s">
        <v>2605</v>
      </c>
      <c r="D48" s="146" t="s">
        <v>521</v>
      </c>
      <c r="E48" s="163"/>
      <c r="F48" s="164" t="s">
        <v>2823</v>
      </c>
      <c r="G48" s="164" t="s">
        <v>89</v>
      </c>
      <c r="H48" s="164" t="s">
        <v>2824</v>
      </c>
      <c r="I48" s="164" t="s">
        <v>2961</v>
      </c>
      <c r="J48" s="164" t="s">
        <v>2825</v>
      </c>
      <c r="K48" s="164" t="s">
        <v>2959</v>
      </c>
      <c r="L48" s="164" t="s">
        <v>2960</v>
      </c>
      <c r="M48" s="164" t="s">
        <v>2808</v>
      </c>
      <c r="N48" s="164" t="s">
        <v>2962</v>
      </c>
      <c r="O48" s="164" t="s">
        <v>2828</v>
      </c>
      <c r="P48" s="153"/>
      <c r="Q48" s="164" t="s">
        <v>2881</v>
      </c>
      <c r="R48" s="164" t="s">
        <v>2830</v>
      </c>
      <c r="S48" s="164">
        <v>8</v>
      </c>
      <c r="T48" s="164">
        <v>0.42899999999999999</v>
      </c>
      <c r="U48" s="164">
        <v>0.505</v>
      </c>
      <c r="V48" s="164">
        <v>150</v>
      </c>
      <c r="W48" s="164">
        <v>150</v>
      </c>
      <c r="X48" s="164">
        <v>130</v>
      </c>
      <c r="Y48" s="165">
        <v>2.9250000000000001E-3</v>
      </c>
      <c r="Z48" s="164">
        <v>300</v>
      </c>
      <c r="AA48" s="164">
        <v>600</v>
      </c>
      <c r="AB48" s="164">
        <v>135</v>
      </c>
      <c r="AC48" s="165">
        <v>2.4299999999999999E-2</v>
      </c>
      <c r="AD48" s="166">
        <v>8801089124135</v>
      </c>
      <c r="AE48" s="164">
        <v>8525809190</v>
      </c>
      <c r="AF48" s="167"/>
      <c r="AG48" s="168" t="s">
        <v>2837</v>
      </c>
      <c r="AH48" s="164" t="s">
        <v>2860</v>
      </c>
      <c r="AI48" s="164" t="s">
        <v>2839</v>
      </c>
      <c r="AJ48" s="164" t="s">
        <v>2840</v>
      </c>
      <c r="AK48" s="164">
        <v>1</v>
      </c>
      <c r="AL48" s="164">
        <v>7.0000000000000007E-2</v>
      </c>
      <c r="AM48" s="169" t="s">
        <v>2841</v>
      </c>
      <c r="AN48" s="164" t="s">
        <v>2842</v>
      </c>
      <c r="AO48" s="168"/>
      <c r="AP48" s="164"/>
      <c r="AQ48" s="164"/>
      <c r="AR48" s="164"/>
      <c r="AS48" s="164"/>
      <c r="AT48" s="164"/>
      <c r="AU48" s="169"/>
      <c r="AV48" s="164"/>
    </row>
    <row r="49" spans="2:48" ht="15" customHeight="1">
      <c r="B49" s="146" t="s">
        <v>2606</v>
      </c>
      <c r="C49" s="146" t="s">
        <v>2606</v>
      </c>
      <c r="D49" s="146" t="s">
        <v>515</v>
      </c>
      <c r="E49" s="163"/>
      <c r="F49" s="164" t="s">
        <v>2844</v>
      </c>
      <c r="G49" s="164" t="s">
        <v>2854</v>
      </c>
      <c r="H49" s="164" t="s">
        <v>2824</v>
      </c>
      <c r="I49" s="164" t="s">
        <v>2951</v>
      </c>
      <c r="J49" s="164" t="s">
        <v>2963</v>
      </c>
      <c r="K49" s="164" t="s">
        <v>2952</v>
      </c>
      <c r="L49" s="164" t="s">
        <v>2953</v>
      </c>
      <c r="M49" s="164" t="s">
        <v>2808</v>
      </c>
      <c r="N49" s="164" t="s">
        <v>2954</v>
      </c>
      <c r="O49" s="164" t="s">
        <v>2828</v>
      </c>
      <c r="P49" s="153"/>
      <c r="Q49" s="164" t="s">
        <v>2881</v>
      </c>
      <c r="R49" s="164" t="s">
        <v>2830</v>
      </c>
      <c r="S49" s="164">
        <v>8</v>
      </c>
      <c r="T49" s="164">
        <v>0.60399999999999998</v>
      </c>
      <c r="U49" s="164">
        <v>0.71</v>
      </c>
      <c r="V49" s="164">
        <v>170</v>
      </c>
      <c r="W49" s="164">
        <v>170</v>
      </c>
      <c r="X49" s="164">
        <v>140</v>
      </c>
      <c r="Y49" s="165">
        <v>4.0460000000000001E-3</v>
      </c>
      <c r="Z49" s="164">
        <v>340</v>
      </c>
      <c r="AA49" s="164">
        <v>550</v>
      </c>
      <c r="AB49" s="164">
        <v>200</v>
      </c>
      <c r="AC49" s="165">
        <v>3.7400000000000003E-2</v>
      </c>
      <c r="AD49" s="166">
        <v>8801089124357</v>
      </c>
      <c r="AE49" s="164">
        <v>8525809190</v>
      </c>
      <c r="AF49" s="167"/>
      <c r="AG49" s="168" t="s">
        <v>2837</v>
      </c>
      <c r="AH49" s="164" t="s">
        <v>2860</v>
      </c>
      <c r="AI49" s="164" t="s">
        <v>2839</v>
      </c>
      <c r="AJ49" s="164" t="s">
        <v>2840</v>
      </c>
      <c r="AK49" s="164">
        <v>1</v>
      </c>
      <c r="AL49" s="164">
        <v>7.0000000000000007E-2</v>
      </c>
      <c r="AM49" s="169" t="s">
        <v>2841</v>
      </c>
      <c r="AN49" s="164" t="s">
        <v>2842</v>
      </c>
      <c r="AO49" s="168"/>
      <c r="AP49" s="164"/>
      <c r="AQ49" s="164"/>
      <c r="AR49" s="164"/>
      <c r="AS49" s="164"/>
      <c r="AT49" s="164"/>
      <c r="AU49" s="169"/>
      <c r="AV49" s="164"/>
    </row>
    <row r="50" spans="2:48" ht="15" customHeight="1">
      <c r="B50" s="146" t="s">
        <v>2607</v>
      </c>
      <c r="C50" s="146" t="s">
        <v>2607</v>
      </c>
      <c r="D50" s="146" t="s">
        <v>517</v>
      </c>
      <c r="E50" s="163"/>
      <c r="F50" s="164" t="s">
        <v>2844</v>
      </c>
      <c r="G50" s="164" t="s">
        <v>2854</v>
      </c>
      <c r="H50" s="164" t="s">
        <v>2824</v>
      </c>
      <c r="I50" s="164" t="s">
        <v>2951</v>
      </c>
      <c r="J50" s="164" t="s">
        <v>2963</v>
      </c>
      <c r="K50" s="164" t="s">
        <v>2955</v>
      </c>
      <c r="L50" s="164" t="s">
        <v>2956</v>
      </c>
      <c r="M50" s="164" t="s">
        <v>2808</v>
      </c>
      <c r="N50" s="164" t="s">
        <v>2954</v>
      </c>
      <c r="O50" s="164" t="s">
        <v>2828</v>
      </c>
      <c r="P50" s="153"/>
      <c r="Q50" s="164" t="s">
        <v>2881</v>
      </c>
      <c r="R50" s="164" t="s">
        <v>2830</v>
      </c>
      <c r="S50" s="164">
        <v>8</v>
      </c>
      <c r="T50" s="164">
        <v>0.60099999999999998</v>
      </c>
      <c r="U50" s="164">
        <v>0.70799999999999996</v>
      </c>
      <c r="V50" s="164">
        <v>170</v>
      </c>
      <c r="W50" s="164">
        <v>170</v>
      </c>
      <c r="X50" s="164">
        <v>140</v>
      </c>
      <c r="Y50" s="165">
        <v>4.0460000000000001E-3</v>
      </c>
      <c r="Z50" s="164">
        <v>300</v>
      </c>
      <c r="AA50" s="164">
        <v>490</v>
      </c>
      <c r="AB50" s="164">
        <v>240</v>
      </c>
      <c r="AC50" s="165">
        <v>3.5279999999999999E-2</v>
      </c>
      <c r="AD50" s="166">
        <v>8801089124401</v>
      </c>
      <c r="AE50" s="164">
        <v>8525809190</v>
      </c>
      <c r="AF50" s="167"/>
      <c r="AG50" s="168" t="s">
        <v>2837</v>
      </c>
      <c r="AH50" s="164" t="s">
        <v>2860</v>
      </c>
      <c r="AI50" s="164" t="s">
        <v>2839</v>
      </c>
      <c r="AJ50" s="164" t="s">
        <v>2840</v>
      </c>
      <c r="AK50" s="164">
        <v>1</v>
      </c>
      <c r="AL50" s="164">
        <v>7.0000000000000007E-2</v>
      </c>
      <c r="AM50" s="169" t="s">
        <v>2841</v>
      </c>
      <c r="AN50" s="164" t="s">
        <v>2842</v>
      </c>
      <c r="AO50" s="168"/>
      <c r="AP50" s="164"/>
      <c r="AQ50" s="164"/>
      <c r="AR50" s="164"/>
      <c r="AS50" s="164"/>
      <c r="AT50" s="164"/>
      <c r="AU50" s="169"/>
      <c r="AV50" s="164"/>
    </row>
    <row r="51" spans="2:48" ht="15" customHeight="1">
      <c r="B51" s="146" t="s">
        <v>2608</v>
      </c>
      <c r="C51" s="146" t="s">
        <v>2608</v>
      </c>
      <c r="D51" s="146" t="s">
        <v>519</v>
      </c>
      <c r="E51" s="163"/>
      <c r="F51" s="164" t="s">
        <v>2844</v>
      </c>
      <c r="G51" s="164" t="s">
        <v>2854</v>
      </c>
      <c r="H51" s="164" t="s">
        <v>2824</v>
      </c>
      <c r="I51" s="164" t="s">
        <v>2951</v>
      </c>
      <c r="J51" s="164" t="s">
        <v>2963</v>
      </c>
      <c r="K51" s="164" t="s">
        <v>2957</v>
      </c>
      <c r="L51" s="164" t="s">
        <v>2958</v>
      </c>
      <c r="M51" s="164" t="s">
        <v>2808</v>
      </c>
      <c r="N51" s="164" t="s">
        <v>2954</v>
      </c>
      <c r="O51" s="164" t="s">
        <v>2828</v>
      </c>
      <c r="P51" s="153"/>
      <c r="Q51" s="164" t="s">
        <v>2881</v>
      </c>
      <c r="R51" s="164" t="s">
        <v>2830</v>
      </c>
      <c r="S51" s="164">
        <v>8</v>
      </c>
      <c r="T51" s="164" t="s">
        <v>2964</v>
      </c>
      <c r="U51" s="164">
        <v>0.71</v>
      </c>
      <c r="V51" s="164">
        <v>161</v>
      </c>
      <c r="W51" s="164">
        <v>161</v>
      </c>
      <c r="X51" s="164">
        <v>131</v>
      </c>
      <c r="Y51" s="165">
        <v>3.395651E-3</v>
      </c>
      <c r="Z51" s="164">
        <v>300</v>
      </c>
      <c r="AA51" s="164">
        <v>490</v>
      </c>
      <c r="AB51" s="164">
        <v>240</v>
      </c>
      <c r="AC51" s="165">
        <v>3.5279999999999999E-2</v>
      </c>
      <c r="AD51" s="166">
        <v>8801089124418</v>
      </c>
      <c r="AE51" s="164">
        <v>8525809190</v>
      </c>
      <c r="AF51" s="167"/>
      <c r="AG51" s="168" t="s">
        <v>2837</v>
      </c>
      <c r="AH51" s="164" t="s">
        <v>2860</v>
      </c>
      <c r="AI51" s="164" t="s">
        <v>2839</v>
      </c>
      <c r="AJ51" s="164" t="s">
        <v>2840</v>
      </c>
      <c r="AK51" s="164">
        <v>1</v>
      </c>
      <c r="AL51" s="164">
        <v>7.0000000000000007E-2</v>
      </c>
      <c r="AM51" s="169" t="s">
        <v>2841</v>
      </c>
      <c r="AN51" s="164" t="s">
        <v>2842</v>
      </c>
      <c r="AO51" s="168"/>
      <c r="AP51" s="164"/>
      <c r="AQ51" s="164"/>
      <c r="AR51" s="164"/>
      <c r="AS51" s="164"/>
      <c r="AT51" s="164"/>
      <c r="AU51" s="169"/>
      <c r="AV51" s="164"/>
    </row>
    <row r="52" spans="2:48" ht="15" customHeight="1">
      <c r="B52" s="146" t="s">
        <v>2609</v>
      </c>
      <c r="C52" s="146" t="s">
        <v>2609</v>
      </c>
      <c r="D52" s="146" t="s">
        <v>513</v>
      </c>
      <c r="E52" s="163"/>
      <c r="F52" s="164" t="s">
        <v>2844</v>
      </c>
      <c r="G52" s="164" t="s">
        <v>2854</v>
      </c>
      <c r="H52" s="164" t="s">
        <v>2824</v>
      </c>
      <c r="I52" s="164" t="s">
        <v>2951</v>
      </c>
      <c r="J52" s="164" t="s">
        <v>2963</v>
      </c>
      <c r="K52" s="164" t="s">
        <v>2959</v>
      </c>
      <c r="L52" s="164" t="s">
        <v>2960</v>
      </c>
      <c r="M52" s="164" t="s">
        <v>2808</v>
      </c>
      <c r="N52" s="164" t="s">
        <v>2954</v>
      </c>
      <c r="O52" s="164" t="s">
        <v>2828</v>
      </c>
      <c r="P52" s="153"/>
      <c r="Q52" s="164" t="s">
        <v>2881</v>
      </c>
      <c r="R52" s="164" t="s">
        <v>2830</v>
      </c>
      <c r="S52" s="164">
        <v>8</v>
      </c>
      <c r="T52" s="164">
        <v>0.72899999999999998</v>
      </c>
      <c r="U52" s="164">
        <v>0.85799999999999998</v>
      </c>
      <c r="V52" s="164">
        <v>120</v>
      </c>
      <c r="W52" s="164">
        <v>120</v>
      </c>
      <c r="X52" s="164">
        <v>140</v>
      </c>
      <c r="Y52" s="165">
        <v>2.016E-3</v>
      </c>
      <c r="Z52" s="164">
        <v>330</v>
      </c>
      <c r="AA52" s="164">
        <v>530</v>
      </c>
      <c r="AB52" s="164">
        <v>190</v>
      </c>
      <c r="AC52" s="165">
        <v>3.3230999999999997E-2</v>
      </c>
      <c r="AD52" s="166">
        <v>8801089124487</v>
      </c>
      <c r="AE52" s="164">
        <v>8525809190</v>
      </c>
      <c r="AF52" s="167"/>
      <c r="AG52" s="168" t="s">
        <v>2837</v>
      </c>
      <c r="AH52" s="164" t="s">
        <v>2860</v>
      </c>
      <c r="AI52" s="164" t="s">
        <v>2839</v>
      </c>
      <c r="AJ52" s="164" t="s">
        <v>2840</v>
      </c>
      <c r="AK52" s="164">
        <v>1</v>
      </c>
      <c r="AL52" s="164">
        <v>7.0000000000000007E-2</v>
      </c>
      <c r="AM52" s="169" t="s">
        <v>2841</v>
      </c>
      <c r="AN52" s="164" t="s">
        <v>2842</v>
      </c>
      <c r="AO52" s="168"/>
      <c r="AP52" s="164"/>
      <c r="AQ52" s="164"/>
      <c r="AR52" s="164"/>
      <c r="AS52" s="164"/>
      <c r="AT52" s="164"/>
      <c r="AU52" s="169"/>
      <c r="AV52" s="164"/>
    </row>
    <row r="53" spans="2:48" ht="15" customHeight="1">
      <c r="B53" s="146" t="s">
        <v>2965</v>
      </c>
      <c r="C53" s="146" t="s">
        <v>2965</v>
      </c>
      <c r="D53" s="148" t="s">
        <v>129</v>
      </c>
      <c r="E53" s="163"/>
      <c r="F53" s="164" t="s">
        <v>2823</v>
      </c>
      <c r="G53" s="164" t="s">
        <v>99</v>
      </c>
      <c r="H53" s="164" t="s">
        <v>2825</v>
      </c>
      <c r="I53" s="164" t="s">
        <v>2825</v>
      </c>
      <c r="J53" s="164" t="s">
        <v>2966</v>
      </c>
      <c r="K53" s="164" t="s">
        <v>2967</v>
      </c>
      <c r="L53" s="164" t="s">
        <v>2968</v>
      </c>
      <c r="M53" s="164" t="s">
        <v>2808</v>
      </c>
      <c r="N53" s="164" t="s">
        <v>2962</v>
      </c>
      <c r="O53" s="164"/>
      <c r="P53" s="153"/>
      <c r="Q53" s="164" t="s">
        <v>2881</v>
      </c>
      <c r="R53" s="164" t="s">
        <v>2830</v>
      </c>
      <c r="S53" s="164" t="s">
        <v>2969</v>
      </c>
      <c r="T53" s="164" t="s">
        <v>2970</v>
      </c>
      <c r="U53" s="164"/>
      <c r="V53" s="164">
        <v>143</v>
      </c>
      <c r="W53" s="164">
        <v>143</v>
      </c>
      <c r="X53" s="164">
        <v>118</v>
      </c>
      <c r="Y53" s="165">
        <v>2.4129820000000001E-3</v>
      </c>
      <c r="Z53" s="164">
        <v>588</v>
      </c>
      <c r="AA53" s="164">
        <v>138</v>
      </c>
      <c r="AB53" s="164">
        <v>138</v>
      </c>
      <c r="AC53" s="165">
        <v>1.1197871999999999E-2</v>
      </c>
      <c r="AD53" s="166" t="s">
        <v>2971</v>
      </c>
      <c r="AE53" s="164">
        <v>8525809190</v>
      </c>
      <c r="AF53" s="167"/>
      <c r="AG53" s="168" t="s">
        <v>2837</v>
      </c>
      <c r="AH53" s="164" t="s">
        <v>2860</v>
      </c>
      <c r="AI53" s="164" t="s">
        <v>2839</v>
      </c>
      <c r="AJ53" s="164" t="s">
        <v>2840</v>
      </c>
      <c r="AK53" s="164">
        <v>1</v>
      </c>
      <c r="AL53" s="164">
        <v>7.0000000000000007E-2</v>
      </c>
      <c r="AM53" s="169" t="s">
        <v>2841</v>
      </c>
      <c r="AN53" s="164" t="s">
        <v>2842</v>
      </c>
      <c r="AO53" s="168"/>
      <c r="AP53" s="164"/>
      <c r="AQ53" s="164"/>
      <c r="AR53" s="164"/>
      <c r="AS53" s="164"/>
      <c r="AT53" s="164"/>
      <c r="AU53" s="169"/>
      <c r="AV53" s="164"/>
    </row>
    <row r="54" spans="2:48" ht="15" customHeight="1">
      <c r="B54" s="146" t="s">
        <v>2972</v>
      </c>
      <c r="C54" s="146" t="s">
        <v>2972</v>
      </c>
      <c r="D54" s="148" t="s">
        <v>107</v>
      </c>
      <c r="E54" s="163"/>
      <c r="F54" s="164" t="s">
        <v>2823</v>
      </c>
      <c r="G54" s="164" t="s">
        <v>99</v>
      </c>
      <c r="H54" s="164" t="s">
        <v>2825</v>
      </c>
      <c r="I54" s="164" t="s">
        <v>2825</v>
      </c>
      <c r="J54" s="164" t="s">
        <v>2966</v>
      </c>
      <c r="K54" s="164" t="s">
        <v>2973</v>
      </c>
      <c r="L54" s="164" t="s">
        <v>2968</v>
      </c>
      <c r="M54" s="164" t="s">
        <v>2808</v>
      </c>
      <c r="N54" s="164" t="s">
        <v>2962</v>
      </c>
      <c r="O54" s="164"/>
      <c r="P54" s="153"/>
      <c r="Q54" s="164" t="s">
        <v>2881</v>
      </c>
      <c r="R54" s="164" t="s">
        <v>2830</v>
      </c>
      <c r="S54" s="164" t="s">
        <v>2969</v>
      </c>
      <c r="T54" s="164" t="s">
        <v>2970</v>
      </c>
      <c r="U54" s="164"/>
      <c r="V54" s="164">
        <v>143</v>
      </c>
      <c r="W54" s="164">
        <v>143</v>
      </c>
      <c r="X54" s="164">
        <v>118</v>
      </c>
      <c r="Y54" s="165">
        <v>2.4129820000000001E-3</v>
      </c>
      <c r="Z54" s="164">
        <v>588</v>
      </c>
      <c r="AA54" s="164">
        <v>138</v>
      </c>
      <c r="AB54" s="164">
        <v>138</v>
      </c>
      <c r="AC54" s="165">
        <v>1.1197871999999999E-2</v>
      </c>
      <c r="AD54" s="166"/>
      <c r="AE54" s="164">
        <v>8525809190</v>
      </c>
      <c r="AF54" s="167"/>
      <c r="AG54" s="168" t="s">
        <v>2837</v>
      </c>
      <c r="AH54" s="164" t="s">
        <v>2860</v>
      </c>
      <c r="AI54" s="164" t="s">
        <v>2839</v>
      </c>
      <c r="AJ54" s="164" t="s">
        <v>2840</v>
      </c>
      <c r="AK54" s="164">
        <v>1</v>
      </c>
      <c r="AL54" s="164">
        <v>7.0000000000000007E-2</v>
      </c>
      <c r="AM54" s="169" t="s">
        <v>2841</v>
      </c>
      <c r="AN54" s="164" t="s">
        <v>2842</v>
      </c>
      <c r="AO54" s="168"/>
      <c r="AP54" s="164"/>
      <c r="AQ54" s="164"/>
      <c r="AR54" s="164"/>
      <c r="AS54" s="164"/>
      <c r="AT54" s="164"/>
      <c r="AU54" s="169"/>
      <c r="AV54" s="164"/>
    </row>
    <row r="55" spans="2:48" ht="15" customHeight="1">
      <c r="B55" s="146" t="s">
        <v>2974</v>
      </c>
      <c r="C55" s="146" t="s">
        <v>2974</v>
      </c>
      <c r="D55" s="146" t="s">
        <v>502</v>
      </c>
      <c r="E55" s="163"/>
      <c r="F55" s="164" t="s">
        <v>2823</v>
      </c>
      <c r="G55" s="164" t="s">
        <v>20</v>
      </c>
      <c r="H55" s="164" t="s">
        <v>2824</v>
      </c>
      <c r="I55" s="164" t="s">
        <v>2825</v>
      </c>
      <c r="J55" s="164" t="s">
        <v>2825</v>
      </c>
      <c r="K55" s="164" t="s">
        <v>2825</v>
      </c>
      <c r="L55" s="164" t="s">
        <v>2825</v>
      </c>
      <c r="M55" s="164" t="s">
        <v>2975</v>
      </c>
      <c r="N55" s="164" t="s">
        <v>2962</v>
      </c>
      <c r="O55" s="164" t="s">
        <v>2828</v>
      </c>
      <c r="P55" s="153"/>
      <c r="Q55" s="164" t="s">
        <v>2881</v>
      </c>
      <c r="R55" s="164" t="s">
        <v>2830</v>
      </c>
      <c r="S55" s="164">
        <v>8</v>
      </c>
      <c r="T55" s="164">
        <v>5.0999999999999997E-2</v>
      </c>
      <c r="U55" s="164">
        <v>2.5000000000000001E-2</v>
      </c>
      <c r="V55" s="164"/>
      <c r="W55" s="164"/>
      <c r="X55" s="164"/>
      <c r="Y55" s="165">
        <v>0</v>
      </c>
      <c r="Z55" s="164">
        <v>285</v>
      </c>
      <c r="AA55" s="164">
        <v>122</v>
      </c>
      <c r="AB55" s="164">
        <v>110</v>
      </c>
      <c r="AC55" s="165">
        <v>3.8246999999999999E-3</v>
      </c>
      <c r="AD55" s="166" t="s">
        <v>2976</v>
      </c>
      <c r="AE55" s="164">
        <v>8525809190</v>
      </c>
      <c r="AF55" s="167"/>
      <c r="AG55" s="168" t="s">
        <v>2837</v>
      </c>
      <c r="AH55" s="164" t="s">
        <v>2860</v>
      </c>
      <c r="AI55" s="164" t="s">
        <v>2839</v>
      </c>
      <c r="AJ55" s="164" t="s">
        <v>2840</v>
      </c>
      <c r="AK55" s="164">
        <v>1</v>
      </c>
      <c r="AL55" s="164">
        <v>7.0000000000000007E-2</v>
      </c>
      <c r="AM55" s="169" t="s">
        <v>2841</v>
      </c>
      <c r="AN55" s="164" t="s">
        <v>2842</v>
      </c>
      <c r="AO55" s="168" t="s">
        <v>2828</v>
      </c>
      <c r="AP55" s="164" t="s">
        <v>2828</v>
      </c>
      <c r="AQ55" s="164" t="s">
        <v>2828</v>
      </c>
      <c r="AR55" s="164" t="s">
        <v>2828</v>
      </c>
      <c r="AS55" s="164" t="s">
        <v>2828</v>
      </c>
      <c r="AT55" s="164" t="s">
        <v>2828</v>
      </c>
      <c r="AU55" s="169" t="s">
        <v>2828</v>
      </c>
      <c r="AV55" s="164" t="s">
        <v>2828</v>
      </c>
    </row>
    <row r="56" spans="2:48" ht="15" customHeight="1">
      <c r="B56" s="148" t="s">
        <v>2977</v>
      </c>
      <c r="C56" s="148" t="s">
        <v>2977</v>
      </c>
      <c r="D56" s="148" t="s">
        <v>500</v>
      </c>
      <c r="E56" s="163"/>
      <c r="F56" s="164" t="s">
        <v>2823</v>
      </c>
      <c r="G56" s="164" t="s">
        <v>20</v>
      </c>
      <c r="H56" s="164" t="s">
        <v>2824</v>
      </c>
      <c r="I56" s="164" t="s">
        <v>2825</v>
      </c>
      <c r="J56" s="164" t="s">
        <v>2825</v>
      </c>
      <c r="K56" s="164" t="s">
        <v>2825</v>
      </c>
      <c r="L56" s="164" t="s">
        <v>2825</v>
      </c>
      <c r="M56" s="164" t="s">
        <v>2975</v>
      </c>
      <c r="N56" s="164" t="s">
        <v>2962</v>
      </c>
      <c r="O56" s="164" t="s">
        <v>2828</v>
      </c>
      <c r="P56" s="153"/>
      <c r="Q56" s="164" t="s">
        <v>2881</v>
      </c>
      <c r="R56" s="164" t="s">
        <v>2830</v>
      </c>
      <c r="S56" s="164"/>
      <c r="T56" s="164"/>
      <c r="U56" s="164"/>
      <c r="V56" s="164"/>
      <c r="W56" s="164"/>
      <c r="X56" s="164"/>
      <c r="Y56" s="165"/>
      <c r="Z56" s="164"/>
      <c r="AA56" s="164"/>
      <c r="AB56" s="164"/>
      <c r="AC56" s="165"/>
      <c r="AD56" s="166"/>
      <c r="AE56" s="164">
        <v>8525809190</v>
      </c>
      <c r="AF56" s="167"/>
      <c r="AG56" s="168" t="s">
        <v>2837</v>
      </c>
      <c r="AH56" s="164" t="s">
        <v>2860</v>
      </c>
      <c r="AI56" s="164" t="s">
        <v>2839</v>
      </c>
      <c r="AJ56" s="164" t="s">
        <v>2840</v>
      </c>
      <c r="AK56" s="164">
        <v>1</v>
      </c>
      <c r="AL56" s="164">
        <v>7.0000000000000007E-2</v>
      </c>
      <c r="AM56" s="169" t="s">
        <v>2841</v>
      </c>
      <c r="AN56" s="164" t="s">
        <v>2842</v>
      </c>
      <c r="AO56" s="168" t="s">
        <v>2828</v>
      </c>
      <c r="AP56" s="164" t="s">
        <v>2828</v>
      </c>
      <c r="AQ56" s="164" t="s">
        <v>2828</v>
      </c>
      <c r="AR56" s="164" t="s">
        <v>2828</v>
      </c>
      <c r="AS56" s="164" t="s">
        <v>2828</v>
      </c>
      <c r="AT56" s="164" t="s">
        <v>2828</v>
      </c>
      <c r="AU56" s="169" t="s">
        <v>2828</v>
      </c>
      <c r="AV56" s="164" t="s">
        <v>2828</v>
      </c>
    </row>
    <row r="57" spans="2:48" ht="15" customHeight="1">
      <c r="B57" s="146" t="s">
        <v>2282</v>
      </c>
      <c r="C57" s="146" t="s">
        <v>2282</v>
      </c>
      <c r="D57" s="146" t="s">
        <v>502</v>
      </c>
      <c r="E57" s="163"/>
      <c r="F57" s="164" t="s">
        <v>2823</v>
      </c>
      <c r="G57" s="164" t="s">
        <v>20</v>
      </c>
      <c r="H57" s="164" t="s">
        <v>2824</v>
      </c>
      <c r="I57" s="164" t="s">
        <v>2825</v>
      </c>
      <c r="J57" s="164" t="s">
        <v>2825</v>
      </c>
      <c r="K57" s="164" t="s">
        <v>2825</v>
      </c>
      <c r="L57" s="164" t="s">
        <v>2825</v>
      </c>
      <c r="M57" s="164" t="s">
        <v>2975</v>
      </c>
      <c r="N57" s="164" t="s">
        <v>2962</v>
      </c>
      <c r="O57" s="164" t="s">
        <v>2828</v>
      </c>
      <c r="P57" s="153"/>
      <c r="Q57" s="164" t="s">
        <v>2829</v>
      </c>
      <c r="R57" s="164" t="s">
        <v>2830</v>
      </c>
      <c r="S57" s="164">
        <v>8</v>
      </c>
      <c r="T57" s="164" t="s">
        <v>2978</v>
      </c>
      <c r="U57" s="164">
        <v>2.5000000000000001E-2</v>
      </c>
      <c r="V57" s="164">
        <v>209</v>
      </c>
      <c r="W57" s="164">
        <v>119</v>
      </c>
      <c r="X57" s="164">
        <v>101</v>
      </c>
      <c r="Y57" s="165">
        <v>2.511971E-3</v>
      </c>
      <c r="Z57" s="164">
        <v>495</v>
      </c>
      <c r="AA57" s="164">
        <v>217</v>
      </c>
      <c r="AB57" s="164">
        <v>232</v>
      </c>
      <c r="AC57" s="165">
        <v>2.492028E-2</v>
      </c>
      <c r="AD57" s="166">
        <v>8801089107374</v>
      </c>
      <c r="AE57" s="164">
        <v>8525809190</v>
      </c>
      <c r="AF57" s="167"/>
      <c r="AG57" s="168" t="s">
        <v>2837</v>
      </c>
      <c r="AH57" s="164" t="s">
        <v>2860</v>
      </c>
      <c r="AI57" s="164" t="s">
        <v>2839</v>
      </c>
      <c r="AJ57" s="164" t="s">
        <v>2840</v>
      </c>
      <c r="AK57" s="164">
        <v>1</v>
      </c>
      <c r="AL57" s="164">
        <v>7.0000000000000007E-2</v>
      </c>
      <c r="AM57" s="169" t="s">
        <v>2841</v>
      </c>
      <c r="AN57" s="164" t="s">
        <v>2842</v>
      </c>
      <c r="AO57" s="168" t="s">
        <v>2828</v>
      </c>
      <c r="AP57" s="164" t="s">
        <v>2828</v>
      </c>
      <c r="AQ57" s="164" t="s">
        <v>2828</v>
      </c>
      <c r="AR57" s="164" t="s">
        <v>2828</v>
      </c>
      <c r="AS57" s="164" t="s">
        <v>2828</v>
      </c>
      <c r="AT57" s="164" t="s">
        <v>2828</v>
      </c>
      <c r="AU57" s="169" t="s">
        <v>2828</v>
      </c>
      <c r="AV57" s="164" t="s">
        <v>2828</v>
      </c>
    </row>
    <row r="58" spans="2:48" ht="15" customHeight="1">
      <c r="B58" s="148" t="s">
        <v>2979</v>
      </c>
      <c r="C58" s="148" t="s">
        <v>2979</v>
      </c>
      <c r="D58" s="148" t="s">
        <v>228</v>
      </c>
      <c r="E58" s="163"/>
      <c r="F58" s="164" t="s">
        <v>2823</v>
      </c>
      <c r="G58" s="164" t="s">
        <v>20</v>
      </c>
      <c r="H58" s="164" t="s">
        <v>2824</v>
      </c>
      <c r="I58" s="164" t="s">
        <v>2825</v>
      </c>
      <c r="J58" s="164" t="s">
        <v>2825</v>
      </c>
      <c r="K58" s="164" t="s">
        <v>2825</v>
      </c>
      <c r="L58" s="164" t="s">
        <v>2825</v>
      </c>
      <c r="M58" s="164" t="s">
        <v>2975</v>
      </c>
      <c r="N58" s="164" t="s">
        <v>2962</v>
      </c>
      <c r="O58" s="164" t="s">
        <v>2828</v>
      </c>
      <c r="P58" s="153"/>
      <c r="Q58" s="164" t="s">
        <v>2881</v>
      </c>
      <c r="R58" s="164" t="s">
        <v>2830</v>
      </c>
      <c r="S58" s="164"/>
      <c r="T58" s="164"/>
      <c r="U58" s="164"/>
      <c r="V58" s="164"/>
      <c r="W58" s="164"/>
      <c r="X58" s="164"/>
      <c r="Y58" s="165"/>
      <c r="Z58" s="164"/>
      <c r="AA58" s="164"/>
      <c r="AB58" s="164"/>
      <c r="AC58" s="165"/>
      <c r="AD58" s="166"/>
      <c r="AE58" s="164">
        <v>8525809190</v>
      </c>
      <c r="AF58" s="167"/>
      <c r="AG58" s="168" t="s">
        <v>2837</v>
      </c>
      <c r="AH58" s="164" t="s">
        <v>2860</v>
      </c>
      <c r="AI58" s="164" t="s">
        <v>2839</v>
      </c>
      <c r="AJ58" s="164" t="s">
        <v>2840</v>
      </c>
      <c r="AK58" s="164">
        <v>1</v>
      </c>
      <c r="AL58" s="164">
        <v>7.0000000000000007E-2</v>
      </c>
      <c r="AM58" s="169" t="s">
        <v>2841</v>
      </c>
      <c r="AN58" s="164" t="s">
        <v>2842</v>
      </c>
      <c r="AO58" s="168" t="s">
        <v>2828</v>
      </c>
      <c r="AP58" s="164" t="s">
        <v>2828</v>
      </c>
      <c r="AQ58" s="164" t="s">
        <v>2828</v>
      </c>
      <c r="AR58" s="164" t="s">
        <v>2828</v>
      </c>
      <c r="AS58" s="164" t="s">
        <v>2828</v>
      </c>
      <c r="AT58" s="164" t="s">
        <v>2828</v>
      </c>
      <c r="AU58" s="169" t="s">
        <v>2828</v>
      </c>
      <c r="AV58" s="164" t="s">
        <v>2828</v>
      </c>
    </row>
    <row r="59" spans="2:48" ht="15" customHeight="1">
      <c r="B59" s="146" t="s">
        <v>2980</v>
      </c>
      <c r="C59" s="146" t="s">
        <v>2980</v>
      </c>
      <c r="D59" s="146" t="s">
        <v>263</v>
      </c>
      <c r="E59" s="163"/>
      <c r="F59" s="164" t="s">
        <v>2823</v>
      </c>
      <c r="G59" s="164" t="s">
        <v>20</v>
      </c>
      <c r="H59" s="164" t="s">
        <v>2824</v>
      </c>
      <c r="I59" s="164" t="s">
        <v>2825</v>
      </c>
      <c r="J59" s="164" t="s">
        <v>2825</v>
      </c>
      <c r="K59" s="164" t="s">
        <v>2825</v>
      </c>
      <c r="L59" s="164" t="s">
        <v>2825</v>
      </c>
      <c r="M59" s="164" t="s">
        <v>2975</v>
      </c>
      <c r="N59" s="164" t="s">
        <v>2962</v>
      </c>
      <c r="O59" s="164" t="s">
        <v>2828</v>
      </c>
      <c r="P59" s="153"/>
      <c r="Q59" s="164" t="s">
        <v>2881</v>
      </c>
      <c r="R59" s="164" t="s">
        <v>2830</v>
      </c>
      <c r="S59" s="164">
        <v>8</v>
      </c>
      <c r="T59" s="164">
        <v>5.0999999999999997E-2</v>
      </c>
      <c r="U59" s="164">
        <v>2.5000000000000001E-2</v>
      </c>
      <c r="V59" s="164"/>
      <c r="W59" s="164"/>
      <c r="X59" s="164"/>
      <c r="Y59" s="165">
        <v>0</v>
      </c>
      <c r="Z59" s="164">
        <v>285</v>
      </c>
      <c r="AA59" s="164">
        <v>122</v>
      </c>
      <c r="AB59" s="164">
        <v>110</v>
      </c>
      <c r="AC59" s="165">
        <v>3.8246999999999999E-3</v>
      </c>
      <c r="AD59" s="166" t="s">
        <v>2981</v>
      </c>
      <c r="AE59" s="164">
        <v>8525809190</v>
      </c>
      <c r="AF59" s="167"/>
      <c r="AG59" s="168" t="s">
        <v>2837</v>
      </c>
      <c r="AH59" s="164" t="s">
        <v>2860</v>
      </c>
      <c r="AI59" s="164" t="s">
        <v>2839</v>
      </c>
      <c r="AJ59" s="164" t="s">
        <v>2840</v>
      </c>
      <c r="AK59" s="164">
        <v>1</v>
      </c>
      <c r="AL59" s="164">
        <v>7.0000000000000007E-2</v>
      </c>
      <c r="AM59" s="169" t="s">
        <v>2841</v>
      </c>
      <c r="AN59" s="164" t="s">
        <v>2842</v>
      </c>
      <c r="AO59" s="168" t="s">
        <v>2828</v>
      </c>
      <c r="AP59" s="164" t="s">
        <v>2828</v>
      </c>
      <c r="AQ59" s="164" t="s">
        <v>2828</v>
      </c>
      <c r="AR59" s="164" t="s">
        <v>2828</v>
      </c>
      <c r="AS59" s="164" t="s">
        <v>2828</v>
      </c>
      <c r="AT59" s="164" t="s">
        <v>2828</v>
      </c>
      <c r="AU59" s="169" t="s">
        <v>2828</v>
      </c>
      <c r="AV59" s="164" t="s">
        <v>2828</v>
      </c>
    </row>
    <row r="60" spans="2:48" ht="15" customHeight="1">
      <c r="B60" s="146" t="s">
        <v>2283</v>
      </c>
      <c r="C60" s="146" t="s">
        <v>2283</v>
      </c>
      <c r="D60" s="146" t="s">
        <v>263</v>
      </c>
      <c r="E60" s="163"/>
      <c r="F60" s="164" t="s">
        <v>2823</v>
      </c>
      <c r="G60" s="164" t="s">
        <v>20</v>
      </c>
      <c r="H60" s="164" t="s">
        <v>2824</v>
      </c>
      <c r="I60" s="164" t="s">
        <v>2825</v>
      </c>
      <c r="J60" s="164" t="s">
        <v>2825</v>
      </c>
      <c r="K60" s="164" t="s">
        <v>2825</v>
      </c>
      <c r="L60" s="164" t="s">
        <v>2825</v>
      </c>
      <c r="M60" s="164" t="s">
        <v>2975</v>
      </c>
      <c r="N60" s="164" t="s">
        <v>2962</v>
      </c>
      <c r="O60" s="164" t="s">
        <v>2828</v>
      </c>
      <c r="P60" s="153"/>
      <c r="Q60" s="164" t="s">
        <v>2829</v>
      </c>
      <c r="R60" s="164" t="s">
        <v>2830</v>
      </c>
      <c r="S60" s="164">
        <v>8</v>
      </c>
      <c r="T60" s="164" t="s">
        <v>2978</v>
      </c>
      <c r="U60" s="164">
        <v>2.5000000000000001E-2</v>
      </c>
      <c r="V60" s="164">
        <v>209</v>
      </c>
      <c r="W60" s="164">
        <v>119</v>
      </c>
      <c r="X60" s="164">
        <v>101</v>
      </c>
      <c r="Y60" s="165">
        <v>2.511971E-3</v>
      </c>
      <c r="Z60" s="164">
        <v>495</v>
      </c>
      <c r="AA60" s="164">
        <v>217</v>
      </c>
      <c r="AB60" s="164">
        <v>232</v>
      </c>
      <c r="AC60" s="165">
        <v>2.492028E-2</v>
      </c>
      <c r="AD60" s="166">
        <v>8801089107381</v>
      </c>
      <c r="AE60" s="164">
        <v>8525809190</v>
      </c>
      <c r="AF60" s="167"/>
      <c r="AG60" s="168" t="s">
        <v>2837</v>
      </c>
      <c r="AH60" s="164" t="s">
        <v>2860</v>
      </c>
      <c r="AI60" s="164" t="s">
        <v>2839</v>
      </c>
      <c r="AJ60" s="164" t="s">
        <v>2840</v>
      </c>
      <c r="AK60" s="164">
        <v>1</v>
      </c>
      <c r="AL60" s="164">
        <v>7.0000000000000007E-2</v>
      </c>
      <c r="AM60" s="169" t="s">
        <v>2841</v>
      </c>
      <c r="AN60" s="164" t="s">
        <v>2842</v>
      </c>
      <c r="AO60" s="168" t="s">
        <v>2828</v>
      </c>
      <c r="AP60" s="164" t="s">
        <v>2828</v>
      </c>
      <c r="AQ60" s="164" t="s">
        <v>2828</v>
      </c>
      <c r="AR60" s="164" t="s">
        <v>2828</v>
      </c>
      <c r="AS60" s="164" t="s">
        <v>2828</v>
      </c>
      <c r="AT60" s="164" t="s">
        <v>2828</v>
      </c>
      <c r="AU60" s="169" t="s">
        <v>2828</v>
      </c>
      <c r="AV60" s="164" t="s">
        <v>2828</v>
      </c>
    </row>
    <row r="61" spans="2:48" ht="15" customHeight="1">
      <c r="B61" s="146" t="s">
        <v>2982</v>
      </c>
      <c r="C61" s="146" t="s">
        <v>2982</v>
      </c>
      <c r="D61" s="146" t="s">
        <v>2248</v>
      </c>
      <c r="E61" s="163"/>
      <c r="F61" s="164" t="s">
        <v>2844</v>
      </c>
      <c r="G61" s="164" t="s">
        <v>73</v>
      </c>
      <c r="H61" s="164" t="s">
        <v>2824</v>
      </c>
      <c r="I61" s="164" t="s">
        <v>2961</v>
      </c>
      <c r="J61" s="164" t="s">
        <v>2856</v>
      </c>
      <c r="K61" s="164" t="s">
        <v>2983</v>
      </c>
      <c r="L61" s="164" t="s">
        <v>2984</v>
      </c>
      <c r="M61" s="164" t="s">
        <v>2836</v>
      </c>
      <c r="N61" s="164" t="s">
        <v>2859</v>
      </c>
      <c r="O61" s="164" t="s">
        <v>2828</v>
      </c>
      <c r="P61" s="153"/>
      <c r="Q61" s="164" t="s">
        <v>2881</v>
      </c>
      <c r="R61" s="164" t="s">
        <v>2830</v>
      </c>
      <c r="S61" s="164">
        <v>8</v>
      </c>
      <c r="T61" s="164" t="s">
        <v>2985</v>
      </c>
      <c r="U61" s="164">
        <v>1.113</v>
      </c>
      <c r="V61" s="164">
        <v>285</v>
      </c>
      <c r="W61" s="164">
        <v>122</v>
      </c>
      <c r="X61" s="164">
        <v>110</v>
      </c>
      <c r="Y61" s="165">
        <v>3.8246999999999999E-3</v>
      </c>
      <c r="Z61" s="164">
        <v>497</v>
      </c>
      <c r="AA61" s="164">
        <v>298</v>
      </c>
      <c r="AB61" s="164">
        <v>241</v>
      </c>
      <c r="AC61" s="165">
        <v>3.5693546E-2</v>
      </c>
      <c r="AD61" s="166" t="s">
        <v>2986</v>
      </c>
      <c r="AE61" s="164">
        <v>8525809190</v>
      </c>
      <c r="AF61" s="167"/>
      <c r="AG61" s="168" t="s">
        <v>2837</v>
      </c>
      <c r="AH61" s="164" t="s">
        <v>2860</v>
      </c>
      <c r="AI61" s="164" t="s">
        <v>2839</v>
      </c>
      <c r="AJ61" s="164" t="s">
        <v>2840</v>
      </c>
      <c r="AK61" s="164">
        <v>1</v>
      </c>
      <c r="AL61" s="164">
        <v>7.0000000000000007E-2</v>
      </c>
      <c r="AM61" s="169" t="s">
        <v>2841</v>
      </c>
      <c r="AN61" s="164" t="s">
        <v>2842</v>
      </c>
      <c r="AO61" s="168" t="s">
        <v>2828</v>
      </c>
      <c r="AP61" s="164" t="s">
        <v>2828</v>
      </c>
      <c r="AQ61" s="164" t="s">
        <v>2828</v>
      </c>
      <c r="AR61" s="164" t="s">
        <v>2828</v>
      </c>
      <c r="AS61" s="164" t="s">
        <v>2828</v>
      </c>
      <c r="AT61" s="164" t="s">
        <v>2828</v>
      </c>
      <c r="AU61" s="169" t="s">
        <v>2828</v>
      </c>
      <c r="AV61" s="164" t="s">
        <v>2828</v>
      </c>
    </row>
    <row r="62" spans="2:48" ht="15" customHeight="1">
      <c r="B62" s="146" t="s">
        <v>2337</v>
      </c>
      <c r="C62" s="146" t="s">
        <v>2445</v>
      </c>
      <c r="D62" s="146" t="s">
        <v>2248</v>
      </c>
      <c r="E62" s="163"/>
      <c r="F62" s="164" t="s">
        <v>2844</v>
      </c>
      <c r="G62" s="164" t="s">
        <v>73</v>
      </c>
      <c r="H62" s="164" t="s">
        <v>2824</v>
      </c>
      <c r="I62" s="164" t="s">
        <v>2961</v>
      </c>
      <c r="J62" s="164" t="s">
        <v>2856</v>
      </c>
      <c r="K62" s="164" t="s">
        <v>2983</v>
      </c>
      <c r="L62" s="164" t="s">
        <v>2984</v>
      </c>
      <c r="M62" s="164" t="s">
        <v>2836</v>
      </c>
      <c r="N62" s="164" t="s">
        <v>2859</v>
      </c>
      <c r="O62" s="164" t="s">
        <v>2828</v>
      </c>
      <c r="P62" s="153"/>
      <c r="Q62" s="164" t="s">
        <v>2829</v>
      </c>
      <c r="R62" s="164" t="s">
        <v>2830</v>
      </c>
      <c r="S62" s="164">
        <v>8</v>
      </c>
      <c r="T62" s="164" t="s">
        <v>2985</v>
      </c>
      <c r="U62" s="164">
        <v>1.113</v>
      </c>
      <c r="V62" s="164">
        <v>285</v>
      </c>
      <c r="W62" s="164">
        <v>122</v>
      </c>
      <c r="X62" s="164">
        <v>110</v>
      </c>
      <c r="Y62" s="165">
        <v>3.8246999999999999E-3</v>
      </c>
      <c r="Z62" s="164">
        <v>497</v>
      </c>
      <c r="AA62" s="164">
        <v>298</v>
      </c>
      <c r="AB62" s="164">
        <v>241</v>
      </c>
      <c r="AC62" s="165">
        <v>3.5693546E-2</v>
      </c>
      <c r="AD62" s="166">
        <v>8801089114334</v>
      </c>
      <c r="AE62" s="164">
        <v>8525809190</v>
      </c>
      <c r="AF62" s="167"/>
      <c r="AG62" s="168" t="s">
        <v>2837</v>
      </c>
      <c r="AH62" s="164" t="s">
        <v>2860</v>
      </c>
      <c r="AI62" s="164" t="s">
        <v>2839</v>
      </c>
      <c r="AJ62" s="164" t="s">
        <v>2840</v>
      </c>
      <c r="AK62" s="164">
        <v>1</v>
      </c>
      <c r="AL62" s="164">
        <v>7.0000000000000007E-2</v>
      </c>
      <c r="AM62" s="169" t="s">
        <v>2841</v>
      </c>
      <c r="AN62" s="164" t="s">
        <v>2842</v>
      </c>
      <c r="AO62" s="168" t="s">
        <v>2828</v>
      </c>
      <c r="AP62" s="164" t="s">
        <v>2828</v>
      </c>
      <c r="AQ62" s="164" t="s">
        <v>2828</v>
      </c>
      <c r="AR62" s="164" t="s">
        <v>2828</v>
      </c>
      <c r="AS62" s="164" t="s">
        <v>2828</v>
      </c>
      <c r="AT62" s="164" t="s">
        <v>2828</v>
      </c>
      <c r="AU62" s="169" t="s">
        <v>2828</v>
      </c>
      <c r="AV62" s="164" t="s">
        <v>2828</v>
      </c>
    </row>
    <row r="63" spans="2:48" ht="15" customHeight="1">
      <c r="B63" s="146" t="s">
        <v>2987</v>
      </c>
      <c r="C63" s="146" t="s">
        <v>2987</v>
      </c>
      <c r="D63" s="146" t="s">
        <v>2250</v>
      </c>
      <c r="E63" s="163"/>
      <c r="F63" s="164" t="s">
        <v>2844</v>
      </c>
      <c r="G63" s="164" t="s">
        <v>73</v>
      </c>
      <c r="H63" s="164" t="s">
        <v>2824</v>
      </c>
      <c r="I63" s="164" t="s">
        <v>2988</v>
      </c>
      <c r="J63" s="164" t="s">
        <v>2856</v>
      </c>
      <c r="K63" s="164" t="s">
        <v>2857</v>
      </c>
      <c r="L63" s="164" t="s">
        <v>2989</v>
      </c>
      <c r="M63" s="164" t="s">
        <v>2836</v>
      </c>
      <c r="N63" s="164" t="s">
        <v>2859</v>
      </c>
      <c r="O63" s="164" t="s">
        <v>2828</v>
      </c>
      <c r="P63" s="153"/>
      <c r="Q63" s="164" t="s">
        <v>2881</v>
      </c>
      <c r="R63" s="164" t="s">
        <v>2830</v>
      </c>
      <c r="S63" s="164">
        <v>8</v>
      </c>
      <c r="T63" s="164" t="s">
        <v>2990</v>
      </c>
      <c r="U63" s="164">
        <v>1.113</v>
      </c>
      <c r="V63" s="164">
        <v>285</v>
      </c>
      <c r="W63" s="164">
        <v>120</v>
      </c>
      <c r="X63" s="164">
        <v>110</v>
      </c>
      <c r="Y63" s="165">
        <v>3.7620000000000002E-3</v>
      </c>
      <c r="Z63" s="164">
        <v>497</v>
      </c>
      <c r="AA63" s="164">
        <v>298</v>
      </c>
      <c r="AB63" s="164">
        <v>241</v>
      </c>
      <c r="AC63" s="165">
        <v>3.5693546E-2</v>
      </c>
      <c r="AD63" s="166" t="s">
        <v>2991</v>
      </c>
      <c r="AE63" s="164">
        <v>8525809190</v>
      </c>
      <c r="AF63" s="167"/>
      <c r="AG63" s="168" t="s">
        <v>2837</v>
      </c>
      <c r="AH63" s="164" t="s">
        <v>2860</v>
      </c>
      <c r="AI63" s="164" t="s">
        <v>2839</v>
      </c>
      <c r="AJ63" s="164" t="s">
        <v>2840</v>
      </c>
      <c r="AK63" s="164">
        <v>1</v>
      </c>
      <c r="AL63" s="164">
        <v>7.0000000000000007E-2</v>
      </c>
      <c r="AM63" s="169" t="s">
        <v>2841</v>
      </c>
      <c r="AN63" s="164" t="s">
        <v>2842</v>
      </c>
      <c r="AO63" s="168" t="s">
        <v>2828</v>
      </c>
      <c r="AP63" s="164" t="s">
        <v>2828</v>
      </c>
      <c r="AQ63" s="164" t="s">
        <v>2828</v>
      </c>
      <c r="AR63" s="164" t="s">
        <v>2828</v>
      </c>
      <c r="AS63" s="164" t="s">
        <v>2828</v>
      </c>
      <c r="AT63" s="164" t="s">
        <v>2828</v>
      </c>
      <c r="AU63" s="169" t="s">
        <v>2828</v>
      </c>
      <c r="AV63" s="164" t="s">
        <v>2828</v>
      </c>
    </row>
    <row r="64" spans="2:48" ht="15" customHeight="1">
      <c r="B64" s="146" t="s">
        <v>2338</v>
      </c>
      <c r="C64" s="146" t="s">
        <v>2446</v>
      </c>
      <c r="D64" s="146" t="s">
        <v>2250</v>
      </c>
      <c r="E64" s="163"/>
      <c r="F64" s="164" t="s">
        <v>2844</v>
      </c>
      <c r="G64" s="164" t="s">
        <v>73</v>
      </c>
      <c r="H64" s="164" t="s">
        <v>2824</v>
      </c>
      <c r="I64" s="164" t="s">
        <v>2988</v>
      </c>
      <c r="J64" s="164" t="s">
        <v>2856</v>
      </c>
      <c r="K64" s="164" t="s">
        <v>2857</v>
      </c>
      <c r="L64" s="164" t="s">
        <v>2989</v>
      </c>
      <c r="M64" s="164" t="s">
        <v>2836</v>
      </c>
      <c r="N64" s="164" t="s">
        <v>2859</v>
      </c>
      <c r="O64" s="164" t="s">
        <v>2828</v>
      </c>
      <c r="P64" s="153"/>
      <c r="Q64" s="164" t="s">
        <v>2829</v>
      </c>
      <c r="R64" s="164" t="s">
        <v>2830</v>
      </c>
      <c r="S64" s="164">
        <v>8</v>
      </c>
      <c r="T64" s="164">
        <v>0.94599999999999995</v>
      </c>
      <c r="U64" s="164">
        <v>1.113</v>
      </c>
      <c r="V64" s="164">
        <v>285</v>
      </c>
      <c r="W64" s="164">
        <v>122</v>
      </c>
      <c r="X64" s="164">
        <v>110</v>
      </c>
      <c r="Y64" s="165">
        <v>3.8246999999999999E-3</v>
      </c>
      <c r="Z64" s="164">
        <v>500</v>
      </c>
      <c r="AA64" s="164">
        <v>242</v>
      </c>
      <c r="AB64" s="164">
        <v>242</v>
      </c>
      <c r="AC64" s="165">
        <v>2.9281999999999999E-2</v>
      </c>
      <c r="AD64" s="166">
        <v>8801089116369</v>
      </c>
      <c r="AE64" s="164">
        <v>8525809190</v>
      </c>
      <c r="AF64" s="167"/>
      <c r="AG64" s="168" t="s">
        <v>2837</v>
      </c>
      <c r="AH64" s="164" t="s">
        <v>2860</v>
      </c>
      <c r="AI64" s="164" t="s">
        <v>2839</v>
      </c>
      <c r="AJ64" s="164" t="s">
        <v>2840</v>
      </c>
      <c r="AK64" s="164">
        <v>1</v>
      </c>
      <c r="AL64" s="164">
        <v>7.0000000000000007E-2</v>
      </c>
      <c r="AM64" s="169" t="s">
        <v>2841</v>
      </c>
      <c r="AN64" s="164" t="s">
        <v>2842</v>
      </c>
      <c r="AO64" s="168" t="s">
        <v>2828</v>
      </c>
      <c r="AP64" s="164" t="s">
        <v>2828</v>
      </c>
      <c r="AQ64" s="164" t="s">
        <v>2828</v>
      </c>
      <c r="AR64" s="164" t="s">
        <v>2828</v>
      </c>
      <c r="AS64" s="164" t="s">
        <v>2828</v>
      </c>
      <c r="AT64" s="164" t="s">
        <v>2828</v>
      </c>
      <c r="AU64" s="169" t="s">
        <v>2828</v>
      </c>
      <c r="AV64" s="164" t="s">
        <v>2828</v>
      </c>
    </row>
    <row r="65" spans="2:48" ht="15" customHeight="1">
      <c r="B65" s="146" t="s">
        <v>2992</v>
      </c>
      <c r="C65" s="146" t="s">
        <v>2992</v>
      </c>
      <c r="D65" s="146" t="s">
        <v>462</v>
      </c>
      <c r="E65" s="163"/>
      <c r="F65" s="164" t="s">
        <v>2844</v>
      </c>
      <c r="G65" s="164" t="s">
        <v>73</v>
      </c>
      <c r="H65" s="164" t="s">
        <v>2824</v>
      </c>
      <c r="I65" s="164" t="s">
        <v>2951</v>
      </c>
      <c r="J65" s="164" t="s">
        <v>2856</v>
      </c>
      <c r="K65" s="164" t="s">
        <v>2957</v>
      </c>
      <c r="L65" s="164" t="s">
        <v>2993</v>
      </c>
      <c r="M65" s="164" t="s">
        <v>2836</v>
      </c>
      <c r="N65" s="164" t="s">
        <v>2859</v>
      </c>
      <c r="O65" s="164" t="s">
        <v>2828</v>
      </c>
      <c r="P65" s="153"/>
      <c r="Q65" s="164" t="s">
        <v>2881</v>
      </c>
      <c r="R65" s="164" t="s">
        <v>2830</v>
      </c>
      <c r="S65" s="164">
        <v>8</v>
      </c>
      <c r="T65" s="164">
        <v>0.94599999999999995</v>
      </c>
      <c r="U65" s="164">
        <v>1.113</v>
      </c>
      <c r="V65" s="164">
        <v>285</v>
      </c>
      <c r="W65" s="164">
        <v>122</v>
      </c>
      <c r="X65" s="164">
        <v>110</v>
      </c>
      <c r="Y65" s="165">
        <v>3.8246999999999999E-3</v>
      </c>
      <c r="Z65" s="164">
        <v>497</v>
      </c>
      <c r="AA65" s="164">
        <v>298</v>
      </c>
      <c r="AB65" s="164">
        <v>242</v>
      </c>
      <c r="AC65" s="165">
        <v>3.5841652000000002E-2</v>
      </c>
      <c r="AD65" s="166" t="s">
        <v>2994</v>
      </c>
      <c r="AE65" s="164">
        <v>8525809190</v>
      </c>
      <c r="AF65" s="167"/>
      <c r="AG65" s="168" t="s">
        <v>2837</v>
      </c>
      <c r="AH65" s="164" t="s">
        <v>2860</v>
      </c>
      <c r="AI65" s="164" t="s">
        <v>2839</v>
      </c>
      <c r="AJ65" s="164" t="s">
        <v>2840</v>
      </c>
      <c r="AK65" s="164">
        <v>1</v>
      </c>
      <c r="AL65" s="164">
        <v>7.0000000000000007E-2</v>
      </c>
      <c r="AM65" s="169" t="s">
        <v>2841</v>
      </c>
      <c r="AN65" s="164" t="s">
        <v>2842</v>
      </c>
      <c r="AO65" s="168" t="s">
        <v>2828</v>
      </c>
      <c r="AP65" s="164" t="s">
        <v>2828</v>
      </c>
      <c r="AQ65" s="164" t="s">
        <v>2828</v>
      </c>
      <c r="AR65" s="164" t="s">
        <v>2828</v>
      </c>
      <c r="AS65" s="164" t="s">
        <v>2828</v>
      </c>
      <c r="AT65" s="164" t="s">
        <v>2828</v>
      </c>
      <c r="AU65" s="169" t="s">
        <v>2828</v>
      </c>
      <c r="AV65" s="164" t="s">
        <v>2828</v>
      </c>
    </row>
    <row r="66" spans="2:48" ht="15" customHeight="1">
      <c r="B66" s="146" t="s">
        <v>2339</v>
      </c>
      <c r="C66" s="146" t="s">
        <v>2447</v>
      </c>
      <c r="D66" s="146" t="s">
        <v>462</v>
      </c>
      <c r="E66" s="163"/>
      <c r="F66" s="164" t="s">
        <v>2844</v>
      </c>
      <c r="G66" s="164" t="s">
        <v>73</v>
      </c>
      <c r="H66" s="164" t="s">
        <v>2824</v>
      </c>
      <c r="I66" s="164" t="s">
        <v>2951</v>
      </c>
      <c r="J66" s="164" t="s">
        <v>2856</v>
      </c>
      <c r="K66" s="164" t="s">
        <v>2957</v>
      </c>
      <c r="L66" s="164" t="s">
        <v>2993</v>
      </c>
      <c r="M66" s="164" t="s">
        <v>2836</v>
      </c>
      <c r="N66" s="164" t="s">
        <v>2859</v>
      </c>
      <c r="O66" s="164" t="s">
        <v>2828</v>
      </c>
      <c r="P66" s="153"/>
      <c r="Q66" s="164" t="s">
        <v>2829</v>
      </c>
      <c r="R66" s="164" t="s">
        <v>2830</v>
      </c>
      <c r="S66" s="164">
        <v>8</v>
      </c>
      <c r="T66" s="164">
        <v>0.94599999999999995</v>
      </c>
      <c r="U66" s="164">
        <v>1.113</v>
      </c>
      <c r="V66" s="164">
        <v>285</v>
      </c>
      <c r="W66" s="164">
        <v>122</v>
      </c>
      <c r="X66" s="164">
        <v>110</v>
      </c>
      <c r="Y66" s="165">
        <v>3.8246999999999999E-3</v>
      </c>
      <c r="Z66" s="164">
        <v>497</v>
      </c>
      <c r="AA66" s="164">
        <v>298</v>
      </c>
      <c r="AB66" s="164">
        <v>242</v>
      </c>
      <c r="AC66" s="165">
        <v>3.5841652000000002E-2</v>
      </c>
      <c r="AD66" s="166">
        <v>8801089114471</v>
      </c>
      <c r="AE66" s="164">
        <v>8525809190</v>
      </c>
      <c r="AF66" s="167"/>
      <c r="AG66" s="168" t="s">
        <v>2837</v>
      </c>
      <c r="AH66" s="164" t="s">
        <v>2860</v>
      </c>
      <c r="AI66" s="164" t="s">
        <v>2839</v>
      </c>
      <c r="AJ66" s="164" t="s">
        <v>2840</v>
      </c>
      <c r="AK66" s="164">
        <v>1</v>
      </c>
      <c r="AL66" s="164">
        <v>7.0000000000000007E-2</v>
      </c>
      <c r="AM66" s="169" t="s">
        <v>2841</v>
      </c>
      <c r="AN66" s="164" t="s">
        <v>2842</v>
      </c>
      <c r="AO66" s="168" t="s">
        <v>2828</v>
      </c>
      <c r="AP66" s="164" t="s">
        <v>2828</v>
      </c>
      <c r="AQ66" s="164" t="s">
        <v>2828</v>
      </c>
      <c r="AR66" s="164" t="s">
        <v>2828</v>
      </c>
      <c r="AS66" s="164" t="s">
        <v>2828</v>
      </c>
      <c r="AT66" s="164" t="s">
        <v>2828</v>
      </c>
      <c r="AU66" s="169" t="s">
        <v>2828</v>
      </c>
      <c r="AV66" s="164" t="s">
        <v>2828</v>
      </c>
    </row>
    <row r="67" spans="2:48" ht="15" customHeight="1">
      <c r="B67" s="146" t="s">
        <v>2995</v>
      </c>
      <c r="C67" s="146" t="s">
        <v>2995</v>
      </c>
      <c r="D67" s="146" t="s">
        <v>456</v>
      </c>
      <c r="E67" s="163"/>
      <c r="F67" s="164" t="s">
        <v>2844</v>
      </c>
      <c r="G67" s="164" t="s">
        <v>73</v>
      </c>
      <c r="H67" s="164" t="s">
        <v>2824</v>
      </c>
      <c r="I67" s="164" t="s">
        <v>2961</v>
      </c>
      <c r="J67" s="164" t="s">
        <v>2856</v>
      </c>
      <c r="K67" s="164" t="s">
        <v>2983</v>
      </c>
      <c r="L67" s="164" t="s">
        <v>2996</v>
      </c>
      <c r="M67" s="164" t="s">
        <v>2836</v>
      </c>
      <c r="N67" s="164" t="s">
        <v>2859</v>
      </c>
      <c r="O67" s="164" t="s">
        <v>2828</v>
      </c>
      <c r="P67" s="153"/>
      <c r="Q67" s="164" t="s">
        <v>2881</v>
      </c>
      <c r="R67" s="164" t="s">
        <v>2830</v>
      </c>
      <c r="S67" s="164" t="s">
        <v>2969</v>
      </c>
      <c r="T67" s="164" t="s">
        <v>2985</v>
      </c>
      <c r="U67" s="164"/>
      <c r="V67" s="164">
        <v>285</v>
      </c>
      <c r="W67" s="164">
        <v>122</v>
      </c>
      <c r="X67" s="164">
        <v>110</v>
      </c>
      <c r="Y67" s="165">
        <v>3.8246999999999999E-3</v>
      </c>
      <c r="Z67" s="164">
        <v>497</v>
      </c>
      <c r="AA67" s="164">
        <v>298</v>
      </c>
      <c r="AB67" s="164">
        <v>241</v>
      </c>
      <c r="AC67" s="165">
        <v>3.5693546E-2</v>
      </c>
      <c r="AD67" s="166" t="s">
        <v>2997</v>
      </c>
      <c r="AE67" s="164">
        <v>8525809190</v>
      </c>
      <c r="AF67" s="167"/>
      <c r="AG67" s="168" t="s">
        <v>2837</v>
      </c>
      <c r="AH67" s="164" t="s">
        <v>2860</v>
      </c>
      <c r="AI67" s="164" t="s">
        <v>2839</v>
      </c>
      <c r="AJ67" s="164" t="s">
        <v>2840</v>
      </c>
      <c r="AK67" s="164">
        <v>1</v>
      </c>
      <c r="AL67" s="164">
        <v>7.0000000000000007E-2</v>
      </c>
      <c r="AM67" s="169" t="s">
        <v>2841</v>
      </c>
      <c r="AN67" s="164" t="s">
        <v>2842</v>
      </c>
      <c r="AO67" s="168" t="s">
        <v>2828</v>
      </c>
      <c r="AP67" s="164" t="s">
        <v>2828</v>
      </c>
      <c r="AQ67" s="164" t="s">
        <v>2828</v>
      </c>
      <c r="AR67" s="164" t="s">
        <v>2828</v>
      </c>
      <c r="AS67" s="164" t="s">
        <v>2828</v>
      </c>
      <c r="AT67" s="164" t="s">
        <v>2828</v>
      </c>
      <c r="AU67" s="169" t="s">
        <v>2828</v>
      </c>
      <c r="AV67" s="164" t="s">
        <v>2828</v>
      </c>
    </row>
    <row r="68" spans="2:48" ht="15" customHeight="1">
      <c r="B68" s="146" t="s">
        <v>2998</v>
      </c>
      <c r="C68" s="146" t="s">
        <v>2998</v>
      </c>
      <c r="D68" s="146" t="s">
        <v>458</v>
      </c>
      <c r="E68" s="163"/>
      <c r="F68" s="164" t="s">
        <v>2844</v>
      </c>
      <c r="G68" s="164" t="s">
        <v>73</v>
      </c>
      <c r="H68" s="164" t="s">
        <v>2824</v>
      </c>
      <c r="I68" s="164" t="s">
        <v>2988</v>
      </c>
      <c r="J68" s="164" t="s">
        <v>2856</v>
      </c>
      <c r="K68" s="164" t="s">
        <v>2955</v>
      </c>
      <c r="L68" s="164" t="s">
        <v>2999</v>
      </c>
      <c r="M68" s="164" t="s">
        <v>2836</v>
      </c>
      <c r="N68" s="164" t="s">
        <v>2859</v>
      </c>
      <c r="O68" s="164" t="s">
        <v>2828</v>
      </c>
      <c r="P68" s="153"/>
      <c r="Q68" s="164" t="s">
        <v>2881</v>
      </c>
      <c r="R68" s="164" t="s">
        <v>2830</v>
      </c>
      <c r="S68" s="164" t="s">
        <v>2969</v>
      </c>
      <c r="T68" s="164" t="s">
        <v>2990</v>
      </c>
      <c r="U68" s="164"/>
      <c r="V68" s="164">
        <v>285</v>
      </c>
      <c r="W68" s="164">
        <v>120</v>
      </c>
      <c r="X68" s="164">
        <v>110</v>
      </c>
      <c r="Y68" s="165">
        <v>3.7620000000000002E-3</v>
      </c>
      <c r="Z68" s="164">
        <v>497</v>
      </c>
      <c r="AA68" s="164">
        <v>298</v>
      </c>
      <c r="AB68" s="164">
        <v>241</v>
      </c>
      <c r="AC68" s="165">
        <v>3.5693546E-2</v>
      </c>
      <c r="AD68" s="166" t="s">
        <v>3000</v>
      </c>
      <c r="AE68" s="164">
        <v>8525809190</v>
      </c>
      <c r="AF68" s="167"/>
      <c r="AG68" s="168" t="s">
        <v>2837</v>
      </c>
      <c r="AH68" s="164" t="s">
        <v>2860</v>
      </c>
      <c r="AI68" s="164" t="s">
        <v>2839</v>
      </c>
      <c r="AJ68" s="164" t="s">
        <v>2840</v>
      </c>
      <c r="AK68" s="164">
        <v>1</v>
      </c>
      <c r="AL68" s="164">
        <v>7.0000000000000007E-2</v>
      </c>
      <c r="AM68" s="169" t="s">
        <v>2841</v>
      </c>
      <c r="AN68" s="164" t="s">
        <v>2842</v>
      </c>
      <c r="AO68" s="168" t="s">
        <v>2828</v>
      </c>
      <c r="AP68" s="164" t="s">
        <v>2828</v>
      </c>
      <c r="AQ68" s="164" t="s">
        <v>2828</v>
      </c>
      <c r="AR68" s="164" t="s">
        <v>2828</v>
      </c>
      <c r="AS68" s="164" t="s">
        <v>2828</v>
      </c>
      <c r="AT68" s="164" t="s">
        <v>2828</v>
      </c>
      <c r="AU68" s="169" t="s">
        <v>2828</v>
      </c>
      <c r="AV68" s="164" t="s">
        <v>2828</v>
      </c>
    </row>
    <row r="69" spans="2:48" ht="15" customHeight="1">
      <c r="B69" s="146" t="s">
        <v>3001</v>
      </c>
      <c r="C69" s="146" t="s">
        <v>3001</v>
      </c>
      <c r="D69" s="146" t="s">
        <v>460</v>
      </c>
      <c r="E69" s="163"/>
      <c r="F69" s="164" t="s">
        <v>2844</v>
      </c>
      <c r="G69" s="164" t="s">
        <v>73</v>
      </c>
      <c r="H69" s="164" t="s">
        <v>2824</v>
      </c>
      <c r="I69" s="164" t="s">
        <v>2951</v>
      </c>
      <c r="J69" s="164" t="s">
        <v>2856</v>
      </c>
      <c r="K69" s="164" t="s">
        <v>2957</v>
      </c>
      <c r="L69" s="164" t="s">
        <v>3002</v>
      </c>
      <c r="M69" s="164" t="s">
        <v>2836</v>
      </c>
      <c r="N69" s="164" t="s">
        <v>2859</v>
      </c>
      <c r="O69" s="164" t="s">
        <v>2828</v>
      </c>
      <c r="P69" s="153"/>
      <c r="Q69" s="164" t="s">
        <v>2881</v>
      </c>
      <c r="R69" s="164" t="s">
        <v>2830</v>
      </c>
      <c r="S69" s="164" t="s">
        <v>2969</v>
      </c>
      <c r="T69" s="164" t="s">
        <v>3003</v>
      </c>
      <c r="U69" s="164"/>
      <c r="V69" s="164">
        <v>285</v>
      </c>
      <c r="W69" s="164">
        <v>122</v>
      </c>
      <c r="X69" s="164">
        <v>110</v>
      </c>
      <c r="Y69" s="165">
        <v>3.8246999999999999E-3</v>
      </c>
      <c r="Z69" s="164">
        <v>497</v>
      </c>
      <c r="AA69" s="164">
        <v>298</v>
      </c>
      <c r="AB69" s="164">
        <v>242</v>
      </c>
      <c r="AC69" s="165">
        <v>3.5841652000000002E-2</v>
      </c>
      <c r="AD69" s="166" t="s">
        <v>3004</v>
      </c>
      <c r="AE69" s="164">
        <v>8525809190</v>
      </c>
      <c r="AF69" s="167"/>
      <c r="AG69" s="168" t="s">
        <v>2837</v>
      </c>
      <c r="AH69" s="164" t="s">
        <v>2860</v>
      </c>
      <c r="AI69" s="164" t="s">
        <v>2839</v>
      </c>
      <c r="AJ69" s="164" t="s">
        <v>2840</v>
      </c>
      <c r="AK69" s="164">
        <v>1</v>
      </c>
      <c r="AL69" s="164">
        <v>7.0000000000000007E-2</v>
      </c>
      <c r="AM69" s="169" t="s">
        <v>2841</v>
      </c>
      <c r="AN69" s="164" t="s">
        <v>2842</v>
      </c>
      <c r="AO69" s="168" t="s">
        <v>2828</v>
      </c>
      <c r="AP69" s="164" t="s">
        <v>2828</v>
      </c>
      <c r="AQ69" s="164" t="s">
        <v>2828</v>
      </c>
      <c r="AR69" s="164" t="s">
        <v>2828</v>
      </c>
      <c r="AS69" s="164" t="s">
        <v>2828</v>
      </c>
      <c r="AT69" s="164" t="s">
        <v>2828</v>
      </c>
      <c r="AU69" s="169" t="s">
        <v>2828</v>
      </c>
      <c r="AV69" s="164" t="s">
        <v>2828</v>
      </c>
    </row>
    <row r="70" spans="2:48" ht="15" customHeight="1">
      <c r="B70" s="146" t="s">
        <v>3005</v>
      </c>
      <c r="C70" s="146" t="s">
        <v>3005</v>
      </c>
      <c r="D70" s="146" t="s">
        <v>2219</v>
      </c>
      <c r="E70" s="163"/>
      <c r="F70" s="164" t="s">
        <v>2844</v>
      </c>
      <c r="G70" s="164" t="s">
        <v>73</v>
      </c>
      <c r="H70" s="164" t="s">
        <v>2824</v>
      </c>
      <c r="I70" s="164" t="s">
        <v>2951</v>
      </c>
      <c r="J70" s="164" t="s">
        <v>2856</v>
      </c>
      <c r="K70" s="164" t="s">
        <v>3006</v>
      </c>
      <c r="L70" s="164" t="s">
        <v>3007</v>
      </c>
      <c r="M70" s="164" t="s">
        <v>2836</v>
      </c>
      <c r="N70" s="164" t="s">
        <v>2859</v>
      </c>
      <c r="O70" s="164" t="s">
        <v>2828</v>
      </c>
      <c r="P70" s="153"/>
      <c r="Q70" s="164" t="s">
        <v>2881</v>
      </c>
      <c r="R70" s="164" t="s">
        <v>2830</v>
      </c>
      <c r="S70" s="164">
        <v>8</v>
      </c>
      <c r="T70" s="164" t="s">
        <v>3008</v>
      </c>
      <c r="U70" s="164">
        <v>1.1279999999999999</v>
      </c>
      <c r="V70" s="164">
        <v>120</v>
      </c>
      <c r="W70" s="164">
        <v>285</v>
      </c>
      <c r="X70" s="164">
        <v>110</v>
      </c>
      <c r="Y70" s="165">
        <v>3.7620000000000002E-3</v>
      </c>
      <c r="Z70" s="164">
        <v>300</v>
      </c>
      <c r="AA70" s="164">
        <v>500</v>
      </c>
      <c r="AB70" s="164">
        <v>240</v>
      </c>
      <c r="AC70" s="165">
        <v>3.5999999999999997E-2</v>
      </c>
      <c r="AD70" s="166" t="s">
        <v>3009</v>
      </c>
      <c r="AE70" s="164">
        <v>8525809190</v>
      </c>
      <c r="AF70" s="167"/>
      <c r="AG70" s="168" t="s">
        <v>2837</v>
      </c>
      <c r="AH70" s="164" t="s">
        <v>2860</v>
      </c>
      <c r="AI70" s="164" t="s">
        <v>2839</v>
      </c>
      <c r="AJ70" s="164" t="s">
        <v>2840</v>
      </c>
      <c r="AK70" s="164">
        <v>1</v>
      </c>
      <c r="AL70" s="164">
        <v>7.0000000000000007E-2</v>
      </c>
      <c r="AM70" s="169" t="s">
        <v>2841</v>
      </c>
      <c r="AN70" s="164" t="s">
        <v>2842</v>
      </c>
      <c r="AO70" s="168" t="s">
        <v>2828</v>
      </c>
      <c r="AP70" s="164" t="s">
        <v>2828</v>
      </c>
      <c r="AQ70" s="164" t="s">
        <v>2828</v>
      </c>
      <c r="AR70" s="164" t="s">
        <v>2828</v>
      </c>
      <c r="AS70" s="164" t="s">
        <v>2828</v>
      </c>
      <c r="AT70" s="164" t="s">
        <v>2828</v>
      </c>
      <c r="AU70" s="169" t="s">
        <v>2828</v>
      </c>
      <c r="AV70" s="164" t="s">
        <v>2828</v>
      </c>
    </row>
    <row r="71" spans="2:48" ht="15" customHeight="1">
      <c r="B71" s="146" t="s">
        <v>2340</v>
      </c>
      <c r="C71" s="146" t="s">
        <v>2448</v>
      </c>
      <c r="D71" s="146" t="s">
        <v>2219</v>
      </c>
      <c r="E71" s="163"/>
      <c r="F71" s="164" t="s">
        <v>2844</v>
      </c>
      <c r="G71" s="164" t="s">
        <v>73</v>
      </c>
      <c r="H71" s="164" t="s">
        <v>2824</v>
      </c>
      <c r="I71" s="164" t="s">
        <v>2951</v>
      </c>
      <c r="J71" s="164" t="s">
        <v>2856</v>
      </c>
      <c r="K71" s="164" t="s">
        <v>3006</v>
      </c>
      <c r="L71" s="164" t="s">
        <v>3007</v>
      </c>
      <c r="M71" s="164" t="s">
        <v>2836</v>
      </c>
      <c r="N71" s="164" t="s">
        <v>2859</v>
      </c>
      <c r="O71" s="164" t="s">
        <v>2828</v>
      </c>
      <c r="P71" s="153"/>
      <c r="Q71" s="164" t="s">
        <v>2829</v>
      </c>
      <c r="R71" s="164" t="s">
        <v>2830</v>
      </c>
      <c r="S71" s="164">
        <v>8</v>
      </c>
      <c r="T71" s="164">
        <v>0.95799999999999996</v>
      </c>
      <c r="U71" s="164">
        <v>1.1279999999999999</v>
      </c>
      <c r="V71" s="164">
        <v>285</v>
      </c>
      <c r="W71" s="164">
        <v>122</v>
      </c>
      <c r="X71" s="164">
        <v>110</v>
      </c>
      <c r="Y71" s="165">
        <v>3.8246999999999999E-3</v>
      </c>
      <c r="Z71" s="164">
        <v>285</v>
      </c>
      <c r="AA71" s="164">
        <v>122</v>
      </c>
      <c r="AB71" s="164">
        <v>110</v>
      </c>
      <c r="AC71" s="165">
        <v>3.8246999999999999E-3</v>
      </c>
      <c r="AD71" s="166">
        <v>8801089114495</v>
      </c>
      <c r="AE71" s="164">
        <v>8525809190</v>
      </c>
      <c r="AF71" s="167"/>
      <c r="AG71" s="168" t="s">
        <v>2837</v>
      </c>
      <c r="AH71" s="164" t="s">
        <v>2860</v>
      </c>
      <c r="AI71" s="164" t="s">
        <v>2839</v>
      </c>
      <c r="AJ71" s="164" t="s">
        <v>2840</v>
      </c>
      <c r="AK71" s="164">
        <v>1</v>
      </c>
      <c r="AL71" s="164">
        <v>7.0000000000000007E-2</v>
      </c>
      <c r="AM71" s="169" t="s">
        <v>2841</v>
      </c>
      <c r="AN71" s="164" t="s">
        <v>2842</v>
      </c>
      <c r="AO71" s="168" t="s">
        <v>2828</v>
      </c>
      <c r="AP71" s="164" t="s">
        <v>2828</v>
      </c>
      <c r="AQ71" s="164" t="s">
        <v>2828</v>
      </c>
      <c r="AR71" s="164" t="s">
        <v>2828</v>
      </c>
      <c r="AS71" s="164" t="s">
        <v>2828</v>
      </c>
      <c r="AT71" s="164" t="s">
        <v>2828</v>
      </c>
      <c r="AU71" s="169" t="s">
        <v>2828</v>
      </c>
      <c r="AV71" s="164" t="s">
        <v>2828</v>
      </c>
    </row>
    <row r="72" spans="2:48" ht="15" customHeight="1">
      <c r="B72" s="146" t="s">
        <v>3010</v>
      </c>
      <c r="C72" s="146" t="s">
        <v>3010</v>
      </c>
      <c r="D72" s="146" t="s">
        <v>454</v>
      </c>
      <c r="E72" s="163"/>
      <c r="F72" s="164" t="s">
        <v>2844</v>
      </c>
      <c r="G72" s="164" t="s">
        <v>73</v>
      </c>
      <c r="H72" s="164" t="s">
        <v>2824</v>
      </c>
      <c r="I72" s="164" t="s">
        <v>2951</v>
      </c>
      <c r="J72" s="164" t="s">
        <v>2856</v>
      </c>
      <c r="K72" s="164" t="s">
        <v>3011</v>
      </c>
      <c r="L72" s="164" t="s">
        <v>3012</v>
      </c>
      <c r="M72" s="164" t="s">
        <v>2836</v>
      </c>
      <c r="N72" s="164" t="s">
        <v>2859</v>
      </c>
      <c r="O72" s="164" t="s">
        <v>2828</v>
      </c>
      <c r="P72" s="153"/>
      <c r="Q72" s="164" t="s">
        <v>2881</v>
      </c>
      <c r="R72" s="164" t="s">
        <v>2830</v>
      </c>
      <c r="S72" s="164" t="s">
        <v>2969</v>
      </c>
      <c r="T72" s="164" t="s">
        <v>3013</v>
      </c>
      <c r="U72" s="164"/>
      <c r="V72" s="164">
        <v>350</v>
      </c>
      <c r="W72" s="164">
        <v>120</v>
      </c>
      <c r="X72" s="164">
        <v>130</v>
      </c>
      <c r="Y72" s="165">
        <v>5.4599999999999996E-3</v>
      </c>
      <c r="Z72" s="164">
        <v>530</v>
      </c>
      <c r="AA72" s="164">
        <v>260</v>
      </c>
      <c r="AB72" s="164">
        <v>370</v>
      </c>
      <c r="AC72" s="165">
        <v>5.0985999999999997E-2</v>
      </c>
      <c r="AD72" s="166" t="s">
        <v>3014</v>
      </c>
      <c r="AE72" s="164">
        <v>8525809190</v>
      </c>
      <c r="AF72" s="167"/>
      <c r="AG72" s="168" t="s">
        <v>2837</v>
      </c>
      <c r="AH72" s="164" t="s">
        <v>2860</v>
      </c>
      <c r="AI72" s="164" t="s">
        <v>2839</v>
      </c>
      <c r="AJ72" s="164" t="s">
        <v>2840</v>
      </c>
      <c r="AK72" s="164">
        <v>1</v>
      </c>
      <c r="AL72" s="164">
        <v>7.0000000000000007E-2</v>
      </c>
      <c r="AM72" s="169" t="s">
        <v>2841</v>
      </c>
      <c r="AN72" s="164" t="s">
        <v>2842</v>
      </c>
      <c r="AO72" s="168" t="s">
        <v>2828</v>
      </c>
      <c r="AP72" s="164" t="s">
        <v>2828</v>
      </c>
      <c r="AQ72" s="164" t="s">
        <v>2828</v>
      </c>
      <c r="AR72" s="164" t="s">
        <v>2828</v>
      </c>
      <c r="AS72" s="164" t="s">
        <v>2828</v>
      </c>
      <c r="AT72" s="164" t="s">
        <v>2828</v>
      </c>
      <c r="AU72" s="169" t="s">
        <v>2828</v>
      </c>
      <c r="AV72" s="164" t="s">
        <v>2828</v>
      </c>
    </row>
    <row r="73" spans="2:48" ht="15" customHeight="1">
      <c r="B73" s="146" t="s">
        <v>3015</v>
      </c>
      <c r="C73" s="146" t="s">
        <v>3016</v>
      </c>
      <c r="D73" s="146" t="s">
        <v>239</v>
      </c>
      <c r="E73" s="163"/>
      <c r="F73" s="164" t="s">
        <v>2844</v>
      </c>
      <c r="G73" s="164" t="s">
        <v>73</v>
      </c>
      <c r="H73" s="164" t="s">
        <v>2824</v>
      </c>
      <c r="I73" s="164" t="s">
        <v>2961</v>
      </c>
      <c r="J73" s="164" t="s">
        <v>2856</v>
      </c>
      <c r="K73" s="164" t="s">
        <v>2983</v>
      </c>
      <c r="L73" s="164" t="s">
        <v>3017</v>
      </c>
      <c r="M73" s="164" t="s">
        <v>2836</v>
      </c>
      <c r="N73" s="164" t="s">
        <v>2859</v>
      </c>
      <c r="O73" s="164" t="s">
        <v>2828</v>
      </c>
      <c r="P73" s="153"/>
      <c r="Q73" s="164" t="s">
        <v>2881</v>
      </c>
      <c r="R73" s="164" t="s">
        <v>2830</v>
      </c>
      <c r="S73" s="164">
        <v>8</v>
      </c>
      <c r="T73" s="164" t="s">
        <v>3018</v>
      </c>
      <c r="U73" s="164">
        <v>1.0960000000000001</v>
      </c>
      <c r="V73" s="164"/>
      <c r="W73" s="164"/>
      <c r="X73" s="164"/>
      <c r="Y73" s="165">
        <v>0</v>
      </c>
      <c r="Z73" s="164">
        <v>300</v>
      </c>
      <c r="AA73" s="164">
        <v>500</v>
      </c>
      <c r="AB73" s="164">
        <v>240</v>
      </c>
      <c r="AC73" s="165">
        <v>3.5999999999999997E-2</v>
      </c>
      <c r="AD73" s="166" t="s">
        <v>3019</v>
      </c>
      <c r="AE73" s="164">
        <v>8525809190</v>
      </c>
      <c r="AF73" s="167"/>
      <c r="AG73" s="168" t="s">
        <v>2837</v>
      </c>
      <c r="AH73" s="164" t="s">
        <v>2860</v>
      </c>
      <c r="AI73" s="164" t="s">
        <v>2839</v>
      </c>
      <c r="AJ73" s="164" t="s">
        <v>2840</v>
      </c>
      <c r="AK73" s="164">
        <v>1</v>
      </c>
      <c r="AL73" s="164">
        <v>7.0000000000000007E-2</v>
      </c>
      <c r="AM73" s="169" t="s">
        <v>2841</v>
      </c>
      <c r="AN73" s="164" t="s">
        <v>2842</v>
      </c>
      <c r="AO73" s="168" t="s">
        <v>2828</v>
      </c>
      <c r="AP73" s="164" t="s">
        <v>2828</v>
      </c>
      <c r="AQ73" s="164" t="s">
        <v>2828</v>
      </c>
      <c r="AR73" s="164" t="s">
        <v>2828</v>
      </c>
      <c r="AS73" s="164" t="s">
        <v>2828</v>
      </c>
      <c r="AT73" s="164" t="s">
        <v>2828</v>
      </c>
      <c r="AU73" s="169" t="s">
        <v>2828</v>
      </c>
      <c r="AV73" s="164" t="s">
        <v>2828</v>
      </c>
    </row>
    <row r="74" spans="2:48" ht="15" customHeight="1">
      <c r="B74" s="146" t="s">
        <v>2341</v>
      </c>
      <c r="C74" s="146" t="s">
        <v>2449</v>
      </c>
      <c r="D74" s="146" t="s">
        <v>239</v>
      </c>
      <c r="E74" s="163"/>
      <c r="F74" s="164" t="s">
        <v>2844</v>
      </c>
      <c r="G74" s="164" t="s">
        <v>73</v>
      </c>
      <c r="H74" s="164" t="s">
        <v>2824</v>
      </c>
      <c r="I74" s="164" t="s">
        <v>2961</v>
      </c>
      <c r="J74" s="164" t="s">
        <v>2856</v>
      </c>
      <c r="K74" s="164" t="s">
        <v>2983</v>
      </c>
      <c r="L74" s="164" t="s">
        <v>3017</v>
      </c>
      <c r="M74" s="164" t="s">
        <v>2836</v>
      </c>
      <c r="N74" s="164" t="s">
        <v>2859</v>
      </c>
      <c r="O74" s="164" t="s">
        <v>2828</v>
      </c>
      <c r="P74" s="153"/>
      <c r="Q74" s="164" t="s">
        <v>2829</v>
      </c>
      <c r="R74" s="164" t="s">
        <v>2830</v>
      </c>
      <c r="S74" s="164">
        <v>8</v>
      </c>
      <c r="T74" s="164">
        <v>0.93100000000000005</v>
      </c>
      <c r="U74" s="164">
        <v>1.0960000000000001</v>
      </c>
      <c r="V74" s="164">
        <v>285</v>
      </c>
      <c r="W74" s="164">
        <v>122</v>
      </c>
      <c r="X74" s="164">
        <v>110</v>
      </c>
      <c r="Y74" s="165">
        <v>3.8246999999999999E-3</v>
      </c>
      <c r="Z74" s="164">
        <v>285</v>
      </c>
      <c r="AA74" s="164">
        <v>122</v>
      </c>
      <c r="AB74" s="164">
        <v>110</v>
      </c>
      <c r="AC74" s="165">
        <v>3.8246999999999999E-3</v>
      </c>
      <c r="AD74" s="166">
        <v>8801089114587</v>
      </c>
      <c r="AE74" s="164">
        <v>8525809190</v>
      </c>
      <c r="AF74" s="167"/>
      <c r="AG74" s="168" t="s">
        <v>2837</v>
      </c>
      <c r="AH74" s="164" t="s">
        <v>2860</v>
      </c>
      <c r="AI74" s="164" t="s">
        <v>2839</v>
      </c>
      <c r="AJ74" s="164" t="s">
        <v>2840</v>
      </c>
      <c r="AK74" s="164">
        <v>1</v>
      </c>
      <c r="AL74" s="164">
        <v>7.0000000000000007E-2</v>
      </c>
      <c r="AM74" s="169" t="s">
        <v>2841</v>
      </c>
      <c r="AN74" s="164" t="s">
        <v>2842</v>
      </c>
      <c r="AO74" s="168" t="s">
        <v>2828</v>
      </c>
      <c r="AP74" s="164" t="s">
        <v>2828</v>
      </c>
      <c r="AQ74" s="164" t="s">
        <v>2828</v>
      </c>
      <c r="AR74" s="164" t="s">
        <v>2828</v>
      </c>
      <c r="AS74" s="164" t="s">
        <v>2828</v>
      </c>
      <c r="AT74" s="164" t="s">
        <v>2828</v>
      </c>
      <c r="AU74" s="169" t="s">
        <v>2828</v>
      </c>
      <c r="AV74" s="164" t="s">
        <v>2828</v>
      </c>
    </row>
    <row r="75" spans="2:48" ht="15" customHeight="1">
      <c r="B75" s="146" t="s">
        <v>3020</v>
      </c>
      <c r="C75" s="146" t="s">
        <v>3020</v>
      </c>
      <c r="D75" s="146" t="s">
        <v>241</v>
      </c>
      <c r="E75" s="163"/>
      <c r="F75" s="164" t="s">
        <v>2844</v>
      </c>
      <c r="G75" s="164" t="s">
        <v>73</v>
      </c>
      <c r="H75" s="164" t="s">
        <v>2824</v>
      </c>
      <c r="I75" s="164" t="s">
        <v>2988</v>
      </c>
      <c r="J75" s="164" t="s">
        <v>2856</v>
      </c>
      <c r="K75" s="164" t="s">
        <v>2857</v>
      </c>
      <c r="L75" s="164" t="s">
        <v>3021</v>
      </c>
      <c r="M75" s="164" t="s">
        <v>2836</v>
      </c>
      <c r="N75" s="164" t="s">
        <v>2859</v>
      </c>
      <c r="O75" s="164" t="s">
        <v>2828</v>
      </c>
      <c r="P75" s="153"/>
      <c r="Q75" s="164" t="s">
        <v>2829</v>
      </c>
      <c r="R75" s="164" t="s">
        <v>2830</v>
      </c>
      <c r="S75" s="164">
        <v>8</v>
      </c>
      <c r="T75" s="164">
        <v>0.93100000000000005</v>
      </c>
      <c r="U75" s="164">
        <v>1.0960000000000001</v>
      </c>
      <c r="V75" s="164"/>
      <c r="W75" s="164"/>
      <c r="X75" s="164"/>
      <c r="Y75" s="165">
        <v>0</v>
      </c>
      <c r="Z75" s="164">
        <v>285</v>
      </c>
      <c r="AA75" s="164">
        <v>122</v>
      </c>
      <c r="AB75" s="164">
        <v>110</v>
      </c>
      <c r="AC75" s="165">
        <v>3.8246999999999999E-3</v>
      </c>
      <c r="AD75" s="166" t="s">
        <v>3022</v>
      </c>
      <c r="AE75" s="164">
        <v>8525809190</v>
      </c>
      <c r="AF75" s="167"/>
      <c r="AG75" s="168" t="s">
        <v>2837</v>
      </c>
      <c r="AH75" s="164" t="s">
        <v>2860</v>
      </c>
      <c r="AI75" s="164" t="s">
        <v>2839</v>
      </c>
      <c r="AJ75" s="164" t="s">
        <v>2840</v>
      </c>
      <c r="AK75" s="164">
        <v>1</v>
      </c>
      <c r="AL75" s="164">
        <v>7.0000000000000007E-2</v>
      </c>
      <c r="AM75" s="169" t="s">
        <v>2841</v>
      </c>
      <c r="AN75" s="164" t="s">
        <v>2842</v>
      </c>
      <c r="AO75" s="168" t="s">
        <v>2828</v>
      </c>
      <c r="AP75" s="164" t="s">
        <v>2828</v>
      </c>
      <c r="AQ75" s="164" t="s">
        <v>2828</v>
      </c>
      <c r="AR75" s="164" t="s">
        <v>2828</v>
      </c>
      <c r="AS75" s="164" t="s">
        <v>2828</v>
      </c>
      <c r="AT75" s="164" t="s">
        <v>2828</v>
      </c>
      <c r="AU75" s="169" t="s">
        <v>2828</v>
      </c>
      <c r="AV75" s="164" t="s">
        <v>2828</v>
      </c>
    </row>
    <row r="76" spans="2:48" ht="15" customHeight="1">
      <c r="B76" s="146" t="s">
        <v>2342</v>
      </c>
      <c r="C76" s="146" t="s">
        <v>2450</v>
      </c>
      <c r="D76" s="146" t="s">
        <v>241</v>
      </c>
      <c r="E76" s="163"/>
      <c r="F76" s="164" t="s">
        <v>2844</v>
      </c>
      <c r="G76" s="164" t="s">
        <v>73</v>
      </c>
      <c r="H76" s="164" t="s">
        <v>2824</v>
      </c>
      <c r="I76" s="164" t="s">
        <v>2988</v>
      </c>
      <c r="J76" s="164" t="s">
        <v>2856</v>
      </c>
      <c r="K76" s="164" t="s">
        <v>2857</v>
      </c>
      <c r="L76" s="164" t="s">
        <v>3021</v>
      </c>
      <c r="M76" s="164" t="s">
        <v>2836</v>
      </c>
      <c r="N76" s="164" t="s">
        <v>2859</v>
      </c>
      <c r="O76" s="164" t="s">
        <v>2828</v>
      </c>
      <c r="P76" s="153"/>
      <c r="Q76" s="164" t="s">
        <v>2829</v>
      </c>
      <c r="R76" s="164" t="s">
        <v>2830</v>
      </c>
      <c r="S76" s="164">
        <v>8</v>
      </c>
      <c r="T76" s="164">
        <v>0.93100000000000005</v>
      </c>
      <c r="U76" s="164">
        <v>1.0960000000000001</v>
      </c>
      <c r="V76" s="164">
        <v>285</v>
      </c>
      <c r="W76" s="164">
        <v>122</v>
      </c>
      <c r="X76" s="164">
        <v>110</v>
      </c>
      <c r="Y76" s="165">
        <v>3.8246999999999999E-3</v>
      </c>
      <c r="Z76" s="164">
        <v>285</v>
      </c>
      <c r="AA76" s="164">
        <v>122</v>
      </c>
      <c r="AB76" s="164">
        <v>110</v>
      </c>
      <c r="AC76" s="165">
        <v>3.8246999999999999E-3</v>
      </c>
      <c r="AD76" s="166">
        <v>8801089110121</v>
      </c>
      <c r="AE76" s="164">
        <v>8525809190</v>
      </c>
      <c r="AF76" s="167"/>
      <c r="AG76" s="168" t="s">
        <v>2837</v>
      </c>
      <c r="AH76" s="164" t="s">
        <v>2860</v>
      </c>
      <c r="AI76" s="164" t="s">
        <v>2839</v>
      </c>
      <c r="AJ76" s="164" t="s">
        <v>2840</v>
      </c>
      <c r="AK76" s="164">
        <v>1</v>
      </c>
      <c r="AL76" s="164">
        <v>7.0000000000000007E-2</v>
      </c>
      <c r="AM76" s="169" t="s">
        <v>2841</v>
      </c>
      <c r="AN76" s="164" t="s">
        <v>2842</v>
      </c>
      <c r="AO76" s="168" t="s">
        <v>2828</v>
      </c>
      <c r="AP76" s="164" t="s">
        <v>2828</v>
      </c>
      <c r="AQ76" s="164" t="s">
        <v>2828</v>
      </c>
      <c r="AR76" s="164" t="s">
        <v>2828</v>
      </c>
      <c r="AS76" s="164" t="s">
        <v>2828</v>
      </c>
      <c r="AT76" s="164" t="s">
        <v>2828</v>
      </c>
      <c r="AU76" s="169" t="s">
        <v>2828</v>
      </c>
      <c r="AV76" s="164" t="s">
        <v>2828</v>
      </c>
    </row>
    <row r="77" spans="2:48" ht="15" customHeight="1">
      <c r="B77" s="146" t="s">
        <v>3023</v>
      </c>
      <c r="C77" s="146" t="s">
        <v>3023</v>
      </c>
      <c r="D77" s="146" t="s">
        <v>243</v>
      </c>
      <c r="E77" s="163"/>
      <c r="F77" s="164" t="s">
        <v>2844</v>
      </c>
      <c r="G77" s="164" t="s">
        <v>73</v>
      </c>
      <c r="H77" s="164" t="s">
        <v>2824</v>
      </c>
      <c r="I77" s="164" t="s">
        <v>2951</v>
      </c>
      <c r="J77" s="164" t="s">
        <v>2856</v>
      </c>
      <c r="K77" s="164" t="s">
        <v>2957</v>
      </c>
      <c r="L77" s="164" t="s">
        <v>3024</v>
      </c>
      <c r="M77" s="164" t="s">
        <v>2836</v>
      </c>
      <c r="N77" s="164" t="s">
        <v>2859</v>
      </c>
      <c r="O77" s="164" t="s">
        <v>2828</v>
      </c>
      <c r="P77" s="153"/>
      <c r="Q77" s="164" t="s">
        <v>2881</v>
      </c>
      <c r="R77" s="164" t="s">
        <v>2830</v>
      </c>
      <c r="S77" s="164">
        <v>8</v>
      </c>
      <c r="T77" s="164">
        <v>0.93100000000000005</v>
      </c>
      <c r="U77" s="164">
        <v>1.0960000000000001</v>
      </c>
      <c r="V77" s="164">
        <v>285</v>
      </c>
      <c r="W77" s="164">
        <v>120</v>
      </c>
      <c r="X77" s="164">
        <v>110</v>
      </c>
      <c r="Y77" s="165">
        <v>3.7620000000000002E-3</v>
      </c>
      <c r="Z77" s="164">
        <v>497</v>
      </c>
      <c r="AA77" s="164">
        <v>298</v>
      </c>
      <c r="AB77" s="164">
        <v>241</v>
      </c>
      <c r="AC77" s="165">
        <v>3.5693546E-2</v>
      </c>
      <c r="AD77" s="166" t="s">
        <v>3025</v>
      </c>
      <c r="AE77" s="164">
        <v>8525809190</v>
      </c>
      <c r="AF77" s="167"/>
      <c r="AG77" s="168" t="s">
        <v>2837</v>
      </c>
      <c r="AH77" s="164" t="s">
        <v>2860</v>
      </c>
      <c r="AI77" s="164" t="s">
        <v>2839</v>
      </c>
      <c r="AJ77" s="164" t="s">
        <v>2840</v>
      </c>
      <c r="AK77" s="164">
        <v>1</v>
      </c>
      <c r="AL77" s="164">
        <v>7.0000000000000007E-2</v>
      </c>
      <c r="AM77" s="169" t="s">
        <v>2841</v>
      </c>
      <c r="AN77" s="164" t="s">
        <v>2842</v>
      </c>
      <c r="AO77" s="168" t="s">
        <v>2828</v>
      </c>
      <c r="AP77" s="164" t="s">
        <v>2828</v>
      </c>
      <c r="AQ77" s="164" t="s">
        <v>2828</v>
      </c>
      <c r="AR77" s="164" t="s">
        <v>2828</v>
      </c>
      <c r="AS77" s="164" t="s">
        <v>2828</v>
      </c>
      <c r="AT77" s="164" t="s">
        <v>2828</v>
      </c>
      <c r="AU77" s="169" t="s">
        <v>2828</v>
      </c>
      <c r="AV77" s="164" t="s">
        <v>2828</v>
      </c>
    </row>
    <row r="78" spans="2:48" ht="15" customHeight="1">
      <c r="B78" s="146" t="s">
        <v>2343</v>
      </c>
      <c r="C78" s="146" t="s">
        <v>2451</v>
      </c>
      <c r="D78" s="146" t="s">
        <v>243</v>
      </c>
      <c r="E78" s="163"/>
      <c r="F78" s="164" t="s">
        <v>2844</v>
      </c>
      <c r="G78" s="164" t="s">
        <v>73</v>
      </c>
      <c r="H78" s="164" t="s">
        <v>2824</v>
      </c>
      <c r="I78" s="164" t="s">
        <v>2951</v>
      </c>
      <c r="J78" s="164" t="s">
        <v>2856</v>
      </c>
      <c r="K78" s="164" t="s">
        <v>2957</v>
      </c>
      <c r="L78" s="164" t="s">
        <v>3024</v>
      </c>
      <c r="M78" s="164" t="s">
        <v>2836</v>
      </c>
      <c r="N78" s="164" t="s">
        <v>2859</v>
      </c>
      <c r="O78" s="164" t="s">
        <v>2828</v>
      </c>
      <c r="P78" s="153"/>
      <c r="Q78" s="164" t="s">
        <v>2829</v>
      </c>
      <c r="R78" s="164" t="s">
        <v>2830</v>
      </c>
      <c r="S78" s="164">
        <v>8</v>
      </c>
      <c r="T78" s="164">
        <v>0.93100000000000005</v>
      </c>
      <c r="U78" s="164">
        <v>1.0960000000000001</v>
      </c>
      <c r="V78" s="164">
        <v>285</v>
      </c>
      <c r="W78" s="164">
        <v>122</v>
      </c>
      <c r="X78" s="164">
        <v>110</v>
      </c>
      <c r="Y78" s="165">
        <v>3.8246999999999999E-3</v>
      </c>
      <c r="Z78" s="164">
        <v>500</v>
      </c>
      <c r="AA78" s="164">
        <v>298</v>
      </c>
      <c r="AB78" s="164">
        <v>242</v>
      </c>
      <c r="AC78" s="165">
        <v>3.6058E-2</v>
      </c>
      <c r="AD78" s="166">
        <v>8801089110183</v>
      </c>
      <c r="AE78" s="164">
        <v>8525809190</v>
      </c>
      <c r="AF78" s="167"/>
      <c r="AG78" s="168" t="s">
        <v>2837</v>
      </c>
      <c r="AH78" s="164" t="s">
        <v>2860</v>
      </c>
      <c r="AI78" s="164" t="s">
        <v>2839</v>
      </c>
      <c r="AJ78" s="164" t="s">
        <v>2840</v>
      </c>
      <c r="AK78" s="164">
        <v>1</v>
      </c>
      <c r="AL78" s="164">
        <v>7.0000000000000007E-2</v>
      </c>
      <c r="AM78" s="169" t="s">
        <v>2841</v>
      </c>
      <c r="AN78" s="164" t="s">
        <v>2842</v>
      </c>
      <c r="AO78" s="168" t="s">
        <v>2828</v>
      </c>
      <c r="AP78" s="164" t="s">
        <v>2828</v>
      </c>
      <c r="AQ78" s="164" t="s">
        <v>2828</v>
      </c>
      <c r="AR78" s="164" t="s">
        <v>2828</v>
      </c>
      <c r="AS78" s="164" t="s">
        <v>2828</v>
      </c>
      <c r="AT78" s="164" t="s">
        <v>2828</v>
      </c>
      <c r="AU78" s="169" t="s">
        <v>2828</v>
      </c>
      <c r="AV78" s="164" t="s">
        <v>2828</v>
      </c>
    </row>
    <row r="79" spans="2:48" ht="15" customHeight="1">
      <c r="B79" s="146" t="s">
        <v>3026</v>
      </c>
      <c r="C79" s="146" t="s">
        <v>3026</v>
      </c>
      <c r="D79" s="146" t="s">
        <v>236</v>
      </c>
      <c r="E79" s="163"/>
      <c r="F79" s="164" t="s">
        <v>2844</v>
      </c>
      <c r="G79" s="164" t="s">
        <v>73</v>
      </c>
      <c r="H79" s="164" t="s">
        <v>2824</v>
      </c>
      <c r="I79" s="164" t="s">
        <v>2951</v>
      </c>
      <c r="J79" s="164" t="s">
        <v>2856</v>
      </c>
      <c r="K79" s="164" t="s">
        <v>3027</v>
      </c>
      <c r="L79" s="164" t="s">
        <v>3028</v>
      </c>
      <c r="M79" s="164" t="s">
        <v>2836</v>
      </c>
      <c r="N79" s="164" t="s">
        <v>2859</v>
      </c>
      <c r="O79" s="164" t="s">
        <v>2828</v>
      </c>
      <c r="P79" s="153"/>
      <c r="Q79" s="164" t="s">
        <v>2881</v>
      </c>
      <c r="R79" s="164" t="s">
        <v>2830</v>
      </c>
      <c r="S79" s="164">
        <v>4</v>
      </c>
      <c r="T79" s="164" t="s">
        <v>3029</v>
      </c>
      <c r="U79" s="164">
        <v>1.1399999999999999</v>
      </c>
      <c r="V79" s="164">
        <v>180</v>
      </c>
      <c r="W79" s="164">
        <v>290</v>
      </c>
      <c r="X79" s="164">
        <v>140</v>
      </c>
      <c r="Y79" s="165">
        <v>7.3080000000000003E-3</v>
      </c>
      <c r="Z79" s="164">
        <v>300</v>
      </c>
      <c r="AA79" s="164">
        <v>550</v>
      </c>
      <c r="AB79" s="164">
        <v>210</v>
      </c>
      <c r="AC79" s="165">
        <v>3.465E-2</v>
      </c>
      <c r="AD79" s="166" t="s">
        <v>3030</v>
      </c>
      <c r="AE79" s="164">
        <v>8525809190</v>
      </c>
      <c r="AF79" s="167"/>
      <c r="AG79" s="168" t="s">
        <v>2837</v>
      </c>
      <c r="AH79" s="164" t="s">
        <v>2860</v>
      </c>
      <c r="AI79" s="164" t="s">
        <v>2839</v>
      </c>
      <c r="AJ79" s="164" t="s">
        <v>2840</v>
      </c>
      <c r="AK79" s="164">
        <v>1</v>
      </c>
      <c r="AL79" s="164">
        <v>7.0000000000000007E-2</v>
      </c>
      <c r="AM79" s="169" t="s">
        <v>2841</v>
      </c>
      <c r="AN79" s="164" t="s">
        <v>2842</v>
      </c>
      <c r="AO79" s="168" t="s">
        <v>2828</v>
      </c>
      <c r="AP79" s="164" t="s">
        <v>2828</v>
      </c>
      <c r="AQ79" s="164" t="s">
        <v>2828</v>
      </c>
      <c r="AR79" s="164" t="s">
        <v>2828</v>
      </c>
      <c r="AS79" s="164" t="s">
        <v>2828</v>
      </c>
      <c r="AT79" s="164" t="s">
        <v>2828</v>
      </c>
      <c r="AU79" s="169" t="s">
        <v>2828</v>
      </c>
      <c r="AV79" s="164" t="s">
        <v>2828</v>
      </c>
    </row>
    <row r="80" spans="2:48" ht="15" customHeight="1">
      <c r="B80" s="146" t="s">
        <v>2344</v>
      </c>
      <c r="C80" s="146" t="s">
        <v>2452</v>
      </c>
      <c r="D80" s="146" t="s">
        <v>236</v>
      </c>
      <c r="E80" s="163"/>
      <c r="F80" s="164" t="s">
        <v>2844</v>
      </c>
      <c r="G80" s="164" t="s">
        <v>73</v>
      </c>
      <c r="H80" s="164" t="s">
        <v>2824</v>
      </c>
      <c r="I80" s="164" t="s">
        <v>2951</v>
      </c>
      <c r="J80" s="164" t="s">
        <v>2856</v>
      </c>
      <c r="K80" s="164" t="s">
        <v>3027</v>
      </c>
      <c r="L80" s="164" t="s">
        <v>3028</v>
      </c>
      <c r="M80" s="164" t="s">
        <v>2836</v>
      </c>
      <c r="N80" s="164" t="s">
        <v>2859</v>
      </c>
      <c r="O80" s="164" t="s">
        <v>2828</v>
      </c>
      <c r="P80" s="153"/>
      <c r="Q80" s="164" t="s">
        <v>2829</v>
      </c>
      <c r="R80" s="164" t="s">
        <v>2830</v>
      </c>
      <c r="S80" s="164">
        <v>4</v>
      </c>
      <c r="T80" s="164" t="s">
        <v>3031</v>
      </c>
      <c r="U80" s="164">
        <v>1.1399999999999999</v>
      </c>
      <c r="V80" s="164">
        <v>297</v>
      </c>
      <c r="W80" s="164">
        <v>177</v>
      </c>
      <c r="X80" s="164">
        <v>140</v>
      </c>
      <c r="Y80" s="165">
        <v>7.3596599999999996E-3</v>
      </c>
      <c r="Z80" s="164">
        <v>573</v>
      </c>
      <c r="AA80" s="164">
        <v>306</v>
      </c>
      <c r="AB80" s="164">
        <v>200</v>
      </c>
      <c r="AC80" s="165">
        <v>3.5067599999999997E-2</v>
      </c>
      <c r="AD80" s="166">
        <v>8801089110268</v>
      </c>
      <c r="AE80" s="164">
        <v>8525809190</v>
      </c>
      <c r="AF80" s="167"/>
      <c r="AG80" s="168" t="s">
        <v>2837</v>
      </c>
      <c r="AH80" s="164" t="s">
        <v>2860</v>
      </c>
      <c r="AI80" s="164" t="s">
        <v>2839</v>
      </c>
      <c r="AJ80" s="164" t="s">
        <v>2840</v>
      </c>
      <c r="AK80" s="164">
        <v>1</v>
      </c>
      <c r="AL80" s="164">
        <v>7.0000000000000007E-2</v>
      </c>
      <c r="AM80" s="169" t="s">
        <v>2841</v>
      </c>
      <c r="AN80" s="164" t="s">
        <v>2842</v>
      </c>
      <c r="AO80" s="168" t="s">
        <v>2828</v>
      </c>
      <c r="AP80" s="164" t="s">
        <v>2828</v>
      </c>
      <c r="AQ80" s="164" t="s">
        <v>2828</v>
      </c>
      <c r="AR80" s="164" t="s">
        <v>2828</v>
      </c>
      <c r="AS80" s="164" t="s">
        <v>2828</v>
      </c>
      <c r="AT80" s="164" t="s">
        <v>2828</v>
      </c>
      <c r="AU80" s="169" t="s">
        <v>2828</v>
      </c>
      <c r="AV80" s="164" t="s">
        <v>2828</v>
      </c>
    </row>
    <row r="81" spans="2:48" ht="15" customHeight="1">
      <c r="B81" s="146" t="s">
        <v>3032</v>
      </c>
      <c r="C81" s="146" t="s">
        <v>3032</v>
      </c>
      <c r="D81" s="146" t="s">
        <v>196</v>
      </c>
      <c r="E81" s="163"/>
      <c r="F81" s="164" t="s">
        <v>2844</v>
      </c>
      <c r="G81" s="164" t="s">
        <v>73</v>
      </c>
      <c r="H81" s="164" t="s">
        <v>2824</v>
      </c>
      <c r="I81" s="164" t="s">
        <v>2961</v>
      </c>
      <c r="J81" s="164" t="s">
        <v>2856</v>
      </c>
      <c r="K81" s="164" t="s">
        <v>2983</v>
      </c>
      <c r="L81" s="164" t="s">
        <v>3033</v>
      </c>
      <c r="M81" s="164" t="s">
        <v>2808</v>
      </c>
      <c r="N81" s="164" t="s">
        <v>2859</v>
      </c>
      <c r="O81" s="164"/>
      <c r="P81" s="153"/>
      <c r="Q81" s="164" t="s">
        <v>2881</v>
      </c>
      <c r="R81" s="164" t="s">
        <v>2830</v>
      </c>
      <c r="S81" s="164" t="s">
        <v>2969</v>
      </c>
      <c r="T81" s="164" t="s">
        <v>3034</v>
      </c>
      <c r="U81" s="164" t="s">
        <v>3034</v>
      </c>
      <c r="V81" s="164">
        <v>290</v>
      </c>
      <c r="W81" s="164">
        <v>130</v>
      </c>
      <c r="X81" s="164">
        <v>120</v>
      </c>
      <c r="Y81" s="165">
        <v>4.5240000000000002E-3</v>
      </c>
      <c r="Z81" s="164">
        <v>510</v>
      </c>
      <c r="AA81" s="164">
        <v>310</v>
      </c>
      <c r="AB81" s="164">
        <v>250</v>
      </c>
      <c r="AC81" s="165">
        <v>3.9524999999999998E-2</v>
      </c>
      <c r="AD81" s="166" t="s">
        <v>3035</v>
      </c>
      <c r="AE81" s="164">
        <v>8525809190</v>
      </c>
      <c r="AF81" s="167"/>
      <c r="AG81" s="168" t="s">
        <v>2837</v>
      </c>
      <c r="AH81" s="164" t="s">
        <v>2860</v>
      </c>
      <c r="AI81" s="164" t="s">
        <v>2839</v>
      </c>
      <c r="AJ81" s="164" t="s">
        <v>2840</v>
      </c>
      <c r="AK81" s="164">
        <v>1</v>
      </c>
      <c r="AL81" s="164">
        <v>7.0000000000000007E-2</v>
      </c>
      <c r="AM81" s="169" t="s">
        <v>2841</v>
      </c>
      <c r="AN81" s="164" t="s">
        <v>2842</v>
      </c>
      <c r="AO81" s="168"/>
      <c r="AP81" s="164"/>
      <c r="AQ81" s="164"/>
      <c r="AR81" s="164"/>
      <c r="AS81" s="164"/>
      <c r="AT81" s="164"/>
      <c r="AU81" s="169"/>
      <c r="AV81" s="164"/>
    </row>
    <row r="82" spans="2:48" ht="15" customHeight="1">
      <c r="B82" s="146" t="s">
        <v>3036</v>
      </c>
      <c r="C82" s="146" t="s">
        <v>3036</v>
      </c>
      <c r="D82" s="146" t="s">
        <v>198</v>
      </c>
      <c r="E82" s="163"/>
      <c r="F82" s="164" t="s">
        <v>2844</v>
      </c>
      <c r="G82" s="164" t="s">
        <v>73</v>
      </c>
      <c r="H82" s="164" t="s">
        <v>2824</v>
      </c>
      <c r="I82" s="164" t="s">
        <v>2988</v>
      </c>
      <c r="J82" s="164" t="s">
        <v>2856</v>
      </c>
      <c r="K82" s="164" t="s">
        <v>2955</v>
      </c>
      <c r="L82" s="164" t="s">
        <v>3037</v>
      </c>
      <c r="M82" s="164" t="s">
        <v>2808</v>
      </c>
      <c r="N82" s="164" t="s">
        <v>2859</v>
      </c>
      <c r="O82" s="164"/>
      <c r="P82" s="153"/>
      <c r="Q82" s="164" t="s">
        <v>2881</v>
      </c>
      <c r="R82" s="164" t="s">
        <v>2830</v>
      </c>
      <c r="S82" s="164" t="s">
        <v>2969</v>
      </c>
      <c r="T82" s="164" t="s">
        <v>3034</v>
      </c>
      <c r="U82" s="164" t="s">
        <v>3034</v>
      </c>
      <c r="V82" s="164">
        <v>290</v>
      </c>
      <c r="W82" s="164">
        <v>130</v>
      </c>
      <c r="X82" s="164">
        <v>120</v>
      </c>
      <c r="Y82" s="165">
        <v>4.5240000000000002E-3</v>
      </c>
      <c r="Z82" s="164">
        <v>510</v>
      </c>
      <c r="AA82" s="164">
        <v>310</v>
      </c>
      <c r="AB82" s="164">
        <v>250</v>
      </c>
      <c r="AC82" s="165">
        <v>3.9524999999999998E-2</v>
      </c>
      <c r="AD82" s="166" t="s">
        <v>3038</v>
      </c>
      <c r="AE82" s="164">
        <v>8525809190</v>
      </c>
      <c r="AF82" s="167"/>
      <c r="AG82" s="168" t="s">
        <v>2837</v>
      </c>
      <c r="AH82" s="164" t="s">
        <v>2860</v>
      </c>
      <c r="AI82" s="164" t="s">
        <v>2839</v>
      </c>
      <c r="AJ82" s="164" t="s">
        <v>2840</v>
      </c>
      <c r="AK82" s="164">
        <v>1</v>
      </c>
      <c r="AL82" s="164">
        <v>7.0000000000000007E-2</v>
      </c>
      <c r="AM82" s="169" t="s">
        <v>2841</v>
      </c>
      <c r="AN82" s="164" t="s">
        <v>2842</v>
      </c>
      <c r="AO82" s="168"/>
      <c r="AP82" s="164"/>
      <c r="AQ82" s="164"/>
      <c r="AR82" s="164"/>
      <c r="AS82" s="164"/>
      <c r="AT82" s="164"/>
      <c r="AU82" s="169"/>
      <c r="AV82" s="164"/>
    </row>
    <row r="83" spans="2:48" ht="15" customHeight="1">
      <c r="B83" s="146" t="s">
        <v>3039</v>
      </c>
      <c r="C83" s="146" t="s">
        <v>3039</v>
      </c>
      <c r="D83" s="146" t="s">
        <v>200</v>
      </c>
      <c r="E83" s="163"/>
      <c r="F83" s="164" t="s">
        <v>2844</v>
      </c>
      <c r="G83" s="164" t="s">
        <v>73</v>
      </c>
      <c r="H83" s="164" t="s">
        <v>2824</v>
      </c>
      <c r="I83" s="164" t="s">
        <v>2951</v>
      </c>
      <c r="J83" s="164" t="s">
        <v>2856</v>
      </c>
      <c r="K83" s="164" t="s">
        <v>2957</v>
      </c>
      <c r="L83" s="164" t="s">
        <v>3040</v>
      </c>
      <c r="M83" s="164" t="s">
        <v>2808</v>
      </c>
      <c r="N83" s="164" t="s">
        <v>2859</v>
      </c>
      <c r="O83" s="164"/>
      <c r="P83" s="153"/>
      <c r="Q83" s="164" t="s">
        <v>2881</v>
      </c>
      <c r="R83" s="164" t="s">
        <v>2830</v>
      </c>
      <c r="S83" s="164" t="s">
        <v>2969</v>
      </c>
      <c r="T83" s="164" t="s">
        <v>3034</v>
      </c>
      <c r="U83" s="164" t="s">
        <v>3034</v>
      </c>
      <c r="V83" s="164">
        <v>290</v>
      </c>
      <c r="W83" s="164">
        <v>130</v>
      </c>
      <c r="X83" s="164">
        <v>120</v>
      </c>
      <c r="Y83" s="165">
        <v>4.5240000000000002E-3</v>
      </c>
      <c r="Z83" s="164">
        <v>510</v>
      </c>
      <c r="AA83" s="164">
        <v>310</v>
      </c>
      <c r="AB83" s="164">
        <v>250</v>
      </c>
      <c r="AC83" s="165">
        <v>3.9524999999999998E-2</v>
      </c>
      <c r="AD83" s="166" t="s">
        <v>3041</v>
      </c>
      <c r="AE83" s="164">
        <v>8525809190</v>
      </c>
      <c r="AF83" s="167"/>
      <c r="AG83" s="168" t="s">
        <v>2837</v>
      </c>
      <c r="AH83" s="164" t="s">
        <v>2860</v>
      </c>
      <c r="AI83" s="164" t="s">
        <v>2839</v>
      </c>
      <c r="AJ83" s="164" t="s">
        <v>2840</v>
      </c>
      <c r="AK83" s="164">
        <v>1</v>
      </c>
      <c r="AL83" s="164">
        <v>7.0000000000000007E-2</v>
      </c>
      <c r="AM83" s="169" t="s">
        <v>2841</v>
      </c>
      <c r="AN83" s="164" t="s">
        <v>2842</v>
      </c>
      <c r="AO83" s="168"/>
      <c r="AP83" s="164"/>
      <c r="AQ83" s="164"/>
      <c r="AR83" s="164"/>
      <c r="AS83" s="164"/>
      <c r="AT83" s="164"/>
      <c r="AU83" s="169"/>
      <c r="AV83" s="164"/>
    </row>
    <row r="84" spans="2:48" ht="15" customHeight="1">
      <c r="B84" s="146" t="s">
        <v>3042</v>
      </c>
      <c r="C84" s="146" t="s">
        <v>3042</v>
      </c>
      <c r="D84" s="146" t="s">
        <v>194</v>
      </c>
      <c r="E84" s="163"/>
      <c r="F84" s="164" t="s">
        <v>2844</v>
      </c>
      <c r="G84" s="164" t="s">
        <v>73</v>
      </c>
      <c r="H84" s="164" t="s">
        <v>2824</v>
      </c>
      <c r="I84" s="164" t="s">
        <v>2951</v>
      </c>
      <c r="J84" s="164" t="s">
        <v>2856</v>
      </c>
      <c r="K84" s="164" t="s">
        <v>3011</v>
      </c>
      <c r="L84" s="164" t="s">
        <v>3043</v>
      </c>
      <c r="M84" s="164" t="s">
        <v>2808</v>
      </c>
      <c r="N84" s="164" t="s">
        <v>2859</v>
      </c>
      <c r="O84" s="164"/>
      <c r="P84" s="153"/>
      <c r="Q84" s="164" t="s">
        <v>2881</v>
      </c>
      <c r="R84" s="164" t="s">
        <v>2830</v>
      </c>
      <c r="S84" s="164" t="s">
        <v>3044</v>
      </c>
      <c r="T84" s="164" t="s">
        <v>3045</v>
      </c>
      <c r="U84" s="164" t="s">
        <v>3045</v>
      </c>
      <c r="V84" s="164">
        <v>480</v>
      </c>
      <c r="W84" s="164">
        <v>190</v>
      </c>
      <c r="X84" s="164">
        <v>200</v>
      </c>
      <c r="Y84" s="165">
        <v>1.8239999999999999E-2</v>
      </c>
      <c r="Z84" s="164">
        <v>500</v>
      </c>
      <c r="AA84" s="164">
        <v>380</v>
      </c>
      <c r="AB84" s="164">
        <v>220</v>
      </c>
      <c r="AC84" s="165">
        <v>4.1799999999999997E-2</v>
      </c>
      <c r="AD84" s="166" t="s">
        <v>3046</v>
      </c>
      <c r="AE84" s="164">
        <v>8525809190</v>
      </c>
      <c r="AF84" s="167"/>
      <c r="AG84" s="168" t="s">
        <v>2837</v>
      </c>
      <c r="AH84" s="164" t="s">
        <v>2860</v>
      </c>
      <c r="AI84" s="164" t="s">
        <v>2839</v>
      </c>
      <c r="AJ84" s="164" t="s">
        <v>2840</v>
      </c>
      <c r="AK84" s="164">
        <v>1</v>
      </c>
      <c r="AL84" s="164">
        <v>7.0000000000000007E-2</v>
      </c>
      <c r="AM84" s="169" t="s">
        <v>2841</v>
      </c>
      <c r="AN84" s="164" t="s">
        <v>2842</v>
      </c>
      <c r="AO84" s="168"/>
      <c r="AP84" s="164"/>
      <c r="AQ84" s="164"/>
      <c r="AR84" s="164"/>
      <c r="AS84" s="164"/>
      <c r="AT84" s="164"/>
      <c r="AU84" s="169"/>
      <c r="AV84" s="164"/>
    </row>
    <row r="85" spans="2:48" ht="15" customHeight="1">
      <c r="B85" s="146" t="s">
        <v>3047</v>
      </c>
      <c r="C85" s="146" t="s">
        <v>3047</v>
      </c>
      <c r="D85" s="146" t="s">
        <v>495</v>
      </c>
      <c r="E85" s="163"/>
      <c r="F85" s="164" t="s">
        <v>2823</v>
      </c>
      <c r="G85" s="164" t="s">
        <v>89</v>
      </c>
      <c r="H85" s="164" t="s">
        <v>2824</v>
      </c>
      <c r="I85" s="164" t="s">
        <v>2825</v>
      </c>
      <c r="J85" s="164" t="s">
        <v>3048</v>
      </c>
      <c r="K85" s="164" t="s">
        <v>2983</v>
      </c>
      <c r="L85" s="164" t="s">
        <v>2996</v>
      </c>
      <c r="M85" s="164" t="s">
        <v>2808</v>
      </c>
      <c r="N85" s="164" t="s">
        <v>2827</v>
      </c>
      <c r="O85" s="164"/>
      <c r="P85" s="153"/>
      <c r="Q85" s="164" t="s">
        <v>2881</v>
      </c>
      <c r="R85" s="164" t="s">
        <v>2830</v>
      </c>
      <c r="S85" s="164" t="s">
        <v>2969</v>
      </c>
      <c r="T85" s="164" t="s">
        <v>3049</v>
      </c>
      <c r="U85" s="164"/>
      <c r="V85" s="164">
        <v>143</v>
      </c>
      <c r="W85" s="164">
        <v>143</v>
      </c>
      <c r="X85" s="164">
        <v>118</v>
      </c>
      <c r="Y85" s="165">
        <v>2.4129820000000001E-3</v>
      </c>
      <c r="Z85" s="164">
        <v>588</v>
      </c>
      <c r="AA85" s="164">
        <v>300</v>
      </c>
      <c r="AB85" s="164">
        <v>138</v>
      </c>
      <c r="AC85" s="165">
        <v>2.4343199999999999E-2</v>
      </c>
      <c r="AD85" s="166" t="s">
        <v>3050</v>
      </c>
      <c r="AE85" s="164">
        <v>8525809190</v>
      </c>
      <c r="AF85" s="167"/>
      <c r="AG85" s="168" t="s">
        <v>2837</v>
      </c>
      <c r="AH85" s="164" t="s">
        <v>2860</v>
      </c>
      <c r="AI85" s="164" t="s">
        <v>2839</v>
      </c>
      <c r="AJ85" s="164" t="s">
        <v>2840</v>
      </c>
      <c r="AK85" s="164">
        <v>1</v>
      </c>
      <c r="AL85" s="164">
        <v>7.0000000000000007E-2</v>
      </c>
      <c r="AM85" s="169" t="s">
        <v>2841</v>
      </c>
      <c r="AN85" s="164" t="s">
        <v>2842</v>
      </c>
      <c r="AO85" s="168"/>
      <c r="AP85" s="164"/>
      <c r="AQ85" s="164"/>
      <c r="AR85" s="164"/>
      <c r="AS85" s="164"/>
      <c r="AT85" s="164"/>
      <c r="AU85" s="169"/>
      <c r="AV85" s="164"/>
    </row>
    <row r="86" spans="2:48" ht="15" customHeight="1">
      <c r="B86" s="146" t="s">
        <v>3051</v>
      </c>
      <c r="C86" s="146" t="s">
        <v>3051</v>
      </c>
      <c r="D86" s="146" t="s">
        <v>498</v>
      </c>
      <c r="E86" s="163"/>
      <c r="F86" s="164" t="s">
        <v>2823</v>
      </c>
      <c r="G86" s="164" t="s">
        <v>89</v>
      </c>
      <c r="H86" s="164" t="s">
        <v>2824</v>
      </c>
      <c r="I86" s="164" t="s">
        <v>2825</v>
      </c>
      <c r="J86" s="164" t="s">
        <v>3048</v>
      </c>
      <c r="K86" s="164" t="s">
        <v>2955</v>
      </c>
      <c r="L86" s="164" t="s">
        <v>2999</v>
      </c>
      <c r="M86" s="164" t="s">
        <v>2808</v>
      </c>
      <c r="N86" s="164" t="s">
        <v>2827</v>
      </c>
      <c r="O86" s="164"/>
      <c r="P86" s="153"/>
      <c r="Q86" s="164" t="s">
        <v>2881</v>
      </c>
      <c r="R86" s="164" t="s">
        <v>2830</v>
      </c>
      <c r="S86" s="164" t="s">
        <v>2969</v>
      </c>
      <c r="T86" s="164" t="s">
        <v>3049</v>
      </c>
      <c r="U86" s="164"/>
      <c r="V86" s="164">
        <v>143</v>
      </c>
      <c r="W86" s="164">
        <v>143</v>
      </c>
      <c r="X86" s="164">
        <v>118</v>
      </c>
      <c r="Y86" s="165">
        <v>2.4129820000000001E-3</v>
      </c>
      <c r="Z86" s="164">
        <v>588</v>
      </c>
      <c r="AA86" s="164">
        <v>300</v>
      </c>
      <c r="AB86" s="164">
        <v>138</v>
      </c>
      <c r="AC86" s="165">
        <v>2.4343199999999999E-2</v>
      </c>
      <c r="AD86" s="166" t="s">
        <v>3052</v>
      </c>
      <c r="AE86" s="164">
        <v>8525809190</v>
      </c>
      <c r="AF86" s="167"/>
      <c r="AG86" s="168" t="s">
        <v>2837</v>
      </c>
      <c r="AH86" s="164" t="s">
        <v>2860</v>
      </c>
      <c r="AI86" s="164" t="s">
        <v>2839</v>
      </c>
      <c r="AJ86" s="164" t="s">
        <v>2840</v>
      </c>
      <c r="AK86" s="164">
        <v>1</v>
      </c>
      <c r="AL86" s="164">
        <v>7.0000000000000007E-2</v>
      </c>
      <c r="AM86" s="169" t="s">
        <v>2841</v>
      </c>
      <c r="AN86" s="164" t="s">
        <v>2842</v>
      </c>
      <c r="AO86" s="168"/>
      <c r="AP86" s="164"/>
      <c r="AQ86" s="164"/>
      <c r="AR86" s="164"/>
      <c r="AS86" s="164"/>
      <c r="AT86" s="164"/>
      <c r="AU86" s="169"/>
      <c r="AV86" s="164"/>
    </row>
    <row r="87" spans="2:48" ht="15" customHeight="1">
      <c r="B87" s="146" t="s">
        <v>3053</v>
      </c>
      <c r="C87" s="146" t="s">
        <v>3053</v>
      </c>
      <c r="D87" s="146" t="s">
        <v>2174</v>
      </c>
      <c r="E87" s="163"/>
      <c r="F87" s="164" t="s">
        <v>2823</v>
      </c>
      <c r="G87" s="164" t="s">
        <v>89</v>
      </c>
      <c r="H87" s="164" t="s">
        <v>2824</v>
      </c>
      <c r="I87" s="164" t="s">
        <v>2961</v>
      </c>
      <c r="J87" s="164" t="s">
        <v>3054</v>
      </c>
      <c r="K87" s="164" t="s">
        <v>2983</v>
      </c>
      <c r="L87" s="164" t="s">
        <v>2984</v>
      </c>
      <c r="M87" s="164" t="s">
        <v>2836</v>
      </c>
      <c r="N87" s="164" t="s">
        <v>2827</v>
      </c>
      <c r="O87" s="164" t="s">
        <v>2828</v>
      </c>
      <c r="P87" s="153"/>
      <c r="Q87" s="164" t="s">
        <v>2881</v>
      </c>
      <c r="R87" s="164" t="s">
        <v>2830</v>
      </c>
      <c r="S87" s="164">
        <v>8</v>
      </c>
      <c r="T87" s="164" t="s">
        <v>3055</v>
      </c>
      <c r="U87" s="164">
        <v>0.54200000000000004</v>
      </c>
      <c r="V87" s="164">
        <v>143</v>
      </c>
      <c r="W87" s="164">
        <v>143</v>
      </c>
      <c r="X87" s="164">
        <v>118</v>
      </c>
      <c r="Y87" s="165">
        <v>2.4129820000000001E-3</v>
      </c>
      <c r="Z87" s="164">
        <v>300</v>
      </c>
      <c r="AA87" s="164">
        <v>590</v>
      </c>
      <c r="AB87" s="164">
        <v>140</v>
      </c>
      <c r="AC87" s="165">
        <v>2.478E-2</v>
      </c>
      <c r="AD87" s="166" t="s">
        <v>3056</v>
      </c>
      <c r="AE87" s="164">
        <v>8525809190</v>
      </c>
      <c r="AF87" s="167"/>
      <c r="AG87" s="168" t="s">
        <v>2837</v>
      </c>
      <c r="AH87" s="164" t="s">
        <v>2860</v>
      </c>
      <c r="AI87" s="164" t="s">
        <v>2839</v>
      </c>
      <c r="AJ87" s="164" t="s">
        <v>2840</v>
      </c>
      <c r="AK87" s="164">
        <v>1</v>
      </c>
      <c r="AL87" s="164">
        <v>7.0000000000000007E-2</v>
      </c>
      <c r="AM87" s="169" t="s">
        <v>2841</v>
      </c>
      <c r="AN87" s="164" t="s">
        <v>2842</v>
      </c>
      <c r="AO87" s="168" t="s">
        <v>2828</v>
      </c>
      <c r="AP87" s="164" t="s">
        <v>2828</v>
      </c>
      <c r="AQ87" s="164" t="s">
        <v>2828</v>
      </c>
      <c r="AR87" s="164" t="s">
        <v>2828</v>
      </c>
      <c r="AS87" s="164" t="s">
        <v>2828</v>
      </c>
      <c r="AT87" s="164" t="s">
        <v>2828</v>
      </c>
      <c r="AU87" s="169" t="s">
        <v>2828</v>
      </c>
      <c r="AV87" s="164" t="s">
        <v>2828</v>
      </c>
    </row>
    <row r="88" spans="2:48" ht="15" customHeight="1">
      <c r="B88" s="146" t="s">
        <v>2345</v>
      </c>
      <c r="C88" s="146" t="s">
        <v>2437</v>
      </c>
      <c r="D88" s="146" t="s">
        <v>2174</v>
      </c>
      <c r="E88" s="163"/>
      <c r="F88" s="164" t="s">
        <v>2823</v>
      </c>
      <c r="G88" s="164" t="s">
        <v>89</v>
      </c>
      <c r="H88" s="164" t="s">
        <v>2824</v>
      </c>
      <c r="I88" s="164" t="s">
        <v>2961</v>
      </c>
      <c r="J88" s="164" t="s">
        <v>3054</v>
      </c>
      <c r="K88" s="164" t="s">
        <v>2983</v>
      </c>
      <c r="L88" s="164" t="s">
        <v>2984</v>
      </c>
      <c r="M88" s="164" t="s">
        <v>2836</v>
      </c>
      <c r="N88" s="164" t="s">
        <v>2827</v>
      </c>
      <c r="O88" s="164" t="s">
        <v>2828</v>
      </c>
      <c r="P88" s="153"/>
      <c r="Q88" s="164" t="s">
        <v>2829</v>
      </c>
      <c r="R88" s="164" t="s">
        <v>2830</v>
      </c>
      <c r="S88" s="164">
        <v>8</v>
      </c>
      <c r="T88" s="164">
        <v>0.46</v>
      </c>
      <c r="U88" s="164">
        <v>0.54200000000000004</v>
      </c>
      <c r="V88" s="164">
        <v>143</v>
      </c>
      <c r="W88" s="164">
        <v>143</v>
      </c>
      <c r="X88" s="164">
        <v>118</v>
      </c>
      <c r="Y88" s="165">
        <v>2.4129820000000001E-3</v>
      </c>
      <c r="Z88" s="164">
        <v>588</v>
      </c>
      <c r="AA88" s="164">
        <v>300</v>
      </c>
      <c r="AB88" s="164">
        <v>138</v>
      </c>
      <c r="AC88" s="165">
        <v>2.4343199999999999E-2</v>
      </c>
      <c r="AD88" s="166">
        <v>8801089113917</v>
      </c>
      <c r="AE88" s="164">
        <v>8525809190</v>
      </c>
      <c r="AF88" s="167"/>
      <c r="AG88" s="168" t="s">
        <v>2837</v>
      </c>
      <c r="AH88" s="164" t="s">
        <v>2860</v>
      </c>
      <c r="AI88" s="164" t="s">
        <v>2839</v>
      </c>
      <c r="AJ88" s="164" t="s">
        <v>2840</v>
      </c>
      <c r="AK88" s="164">
        <v>1</v>
      </c>
      <c r="AL88" s="164">
        <v>7.0000000000000007E-2</v>
      </c>
      <c r="AM88" s="169" t="s">
        <v>2841</v>
      </c>
      <c r="AN88" s="164" t="s">
        <v>2842</v>
      </c>
      <c r="AO88" s="168" t="s">
        <v>2828</v>
      </c>
      <c r="AP88" s="164" t="s">
        <v>2828</v>
      </c>
      <c r="AQ88" s="164" t="s">
        <v>2828</v>
      </c>
      <c r="AR88" s="164" t="s">
        <v>2828</v>
      </c>
      <c r="AS88" s="164" t="s">
        <v>2828</v>
      </c>
      <c r="AT88" s="164" t="s">
        <v>2828</v>
      </c>
      <c r="AU88" s="169" t="s">
        <v>2828</v>
      </c>
      <c r="AV88" s="164" t="s">
        <v>2828</v>
      </c>
    </row>
    <row r="89" spans="2:48" ht="15" customHeight="1">
      <c r="B89" s="146" t="s">
        <v>3057</v>
      </c>
      <c r="C89" s="146" t="s">
        <v>3057</v>
      </c>
      <c r="D89" s="146" t="s">
        <v>2234</v>
      </c>
      <c r="E89" s="163"/>
      <c r="F89" s="164" t="s">
        <v>2823</v>
      </c>
      <c r="G89" s="164" t="s">
        <v>89</v>
      </c>
      <c r="H89" s="164" t="s">
        <v>2824</v>
      </c>
      <c r="I89" s="164" t="s">
        <v>2961</v>
      </c>
      <c r="J89" s="164" t="s">
        <v>3054</v>
      </c>
      <c r="K89" s="164" t="s">
        <v>2857</v>
      </c>
      <c r="L89" s="164" t="s">
        <v>2989</v>
      </c>
      <c r="M89" s="164" t="s">
        <v>2836</v>
      </c>
      <c r="N89" s="164" t="s">
        <v>2827</v>
      </c>
      <c r="O89" s="164" t="s">
        <v>2828</v>
      </c>
      <c r="P89" s="153"/>
      <c r="Q89" s="164" t="s">
        <v>2881</v>
      </c>
      <c r="R89" s="164" t="s">
        <v>2830</v>
      </c>
      <c r="S89" s="164">
        <v>8</v>
      </c>
      <c r="T89" s="164" t="s">
        <v>3049</v>
      </c>
      <c r="U89" s="164">
        <v>0.54200000000000004</v>
      </c>
      <c r="V89" s="164">
        <v>143</v>
      </c>
      <c r="W89" s="164">
        <v>143</v>
      </c>
      <c r="X89" s="164">
        <v>118</v>
      </c>
      <c r="Y89" s="165">
        <v>2.4129820000000001E-3</v>
      </c>
      <c r="Z89" s="164">
        <v>588</v>
      </c>
      <c r="AA89" s="164">
        <v>300</v>
      </c>
      <c r="AB89" s="164">
        <v>140</v>
      </c>
      <c r="AC89" s="165">
        <v>2.4695999999999999E-2</v>
      </c>
      <c r="AD89" s="166" t="s">
        <v>3058</v>
      </c>
      <c r="AE89" s="164">
        <v>8525809190</v>
      </c>
      <c r="AF89" s="167"/>
      <c r="AG89" s="168" t="s">
        <v>2837</v>
      </c>
      <c r="AH89" s="164" t="s">
        <v>2860</v>
      </c>
      <c r="AI89" s="164" t="s">
        <v>2839</v>
      </c>
      <c r="AJ89" s="164" t="s">
        <v>2840</v>
      </c>
      <c r="AK89" s="164">
        <v>1</v>
      </c>
      <c r="AL89" s="164">
        <v>7.0000000000000007E-2</v>
      </c>
      <c r="AM89" s="169" t="s">
        <v>2841</v>
      </c>
      <c r="AN89" s="164" t="s">
        <v>2842</v>
      </c>
      <c r="AO89" s="168" t="s">
        <v>2828</v>
      </c>
      <c r="AP89" s="164" t="s">
        <v>2828</v>
      </c>
      <c r="AQ89" s="164" t="s">
        <v>2828</v>
      </c>
      <c r="AR89" s="164" t="s">
        <v>2828</v>
      </c>
      <c r="AS89" s="164" t="s">
        <v>2828</v>
      </c>
      <c r="AT89" s="164" t="s">
        <v>2828</v>
      </c>
      <c r="AU89" s="169" t="s">
        <v>2828</v>
      </c>
      <c r="AV89" s="164" t="s">
        <v>2828</v>
      </c>
    </row>
    <row r="90" spans="2:48" ht="15" customHeight="1">
      <c r="B90" s="146" t="s">
        <v>2346</v>
      </c>
      <c r="C90" s="146" t="s">
        <v>2438</v>
      </c>
      <c r="D90" s="146" t="s">
        <v>2234</v>
      </c>
      <c r="E90" s="163"/>
      <c r="F90" s="164" t="s">
        <v>2823</v>
      </c>
      <c r="G90" s="164" t="s">
        <v>89</v>
      </c>
      <c r="H90" s="164" t="s">
        <v>2824</v>
      </c>
      <c r="I90" s="164" t="s">
        <v>2961</v>
      </c>
      <c r="J90" s="164" t="s">
        <v>3054</v>
      </c>
      <c r="K90" s="164" t="s">
        <v>2857</v>
      </c>
      <c r="L90" s="164" t="s">
        <v>2989</v>
      </c>
      <c r="M90" s="164" t="s">
        <v>2836</v>
      </c>
      <c r="N90" s="164" t="s">
        <v>2827</v>
      </c>
      <c r="O90" s="164" t="s">
        <v>2828</v>
      </c>
      <c r="P90" s="153"/>
      <c r="Q90" s="164" t="s">
        <v>2829</v>
      </c>
      <c r="R90" s="164" t="s">
        <v>2830</v>
      </c>
      <c r="S90" s="164">
        <v>8</v>
      </c>
      <c r="T90" s="164" t="s">
        <v>3049</v>
      </c>
      <c r="U90" s="164">
        <v>0.54200000000000004</v>
      </c>
      <c r="V90" s="164">
        <v>143</v>
      </c>
      <c r="W90" s="164">
        <v>143</v>
      </c>
      <c r="X90" s="164">
        <v>118</v>
      </c>
      <c r="Y90" s="165">
        <v>2.4129820000000001E-3</v>
      </c>
      <c r="Z90" s="164">
        <v>588</v>
      </c>
      <c r="AA90" s="164">
        <v>300</v>
      </c>
      <c r="AB90" s="164">
        <v>138</v>
      </c>
      <c r="AC90" s="165">
        <v>2.4343199999999999E-2</v>
      </c>
      <c r="AD90" s="166">
        <v>8801089113993</v>
      </c>
      <c r="AE90" s="164">
        <v>8525809190</v>
      </c>
      <c r="AF90" s="167"/>
      <c r="AG90" s="168" t="s">
        <v>2837</v>
      </c>
      <c r="AH90" s="164" t="s">
        <v>2860</v>
      </c>
      <c r="AI90" s="164" t="s">
        <v>2839</v>
      </c>
      <c r="AJ90" s="164" t="s">
        <v>2840</v>
      </c>
      <c r="AK90" s="164">
        <v>1</v>
      </c>
      <c r="AL90" s="164">
        <v>7.0000000000000007E-2</v>
      </c>
      <c r="AM90" s="169" t="s">
        <v>2841</v>
      </c>
      <c r="AN90" s="164" t="s">
        <v>2842</v>
      </c>
      <c r="AO90" s="168" t="s">
        <v>2828</v>
      </c>
      <c r="AP90" s="164" t="s">
        <v>2828</v>
      </c>
      <c r="AQ90" s="164" t="s">
        <v>2828</v>
      </c>
      <c r="AR90" s="164" t="s">
        <v>2828</v>
      </c>
      <c r="AS90" s="164" t="s">
        <v>2828</v>
      </c>
      <c r="AT90" s="164" t="s">
        <v>2828</v>
      </c>
      <c r="AU90" s="169" t="s">
        <v>2828</v>
      </c>
      <c r="AV90" s="164" t="s">
        <v>2828</v>
      </c>
    </row>
    <row r="91" spans="2:48" ht="15" customHeight="1">
      <c r="B91" s="146" t="s">
        <v>2347</v>
      </c>
      <c r="C91" s="146" t="s">
        <v>2439</v>
      </c>
      <c r="D91" s="146" t="s">
        <v>493</v>
      </c>
      <c r="E91" s="163"/>
      <c r="F91" s="164" t="s">
        <v>2823</v>
      </c>
      <c r="G91" s="164" t="s">
        <v>89</v>
      </c>
      <c r="H91" s="164" t="s">
        <v>2824</v>
      </c>
      <c r="I91" s="164" t="s">
        <v>2961</v>
      </c>
      <c r="J91" s="164" t="s">
        <v>3054</v>
      </c>
      <c r="K91" s="164" t="s">
        <v>2957</v>
      </c>
      <c r="L91" s="164" t="s">
        <v>2993</v>
      </c>
      <c r="M91" s="164" t="s">
        <v>2836</v>
      </c>
      <c r="N91" s="164" t="s">
        <v>2827</v>
      </c>
      <c r="O91" s="164" t="s">
        <v>2828</v>
      </c>
      <c r="P91" s="153"/>
      <c r="Q91" s="164" t="s">
        <v>2829</v>
      </c>
      <c r="R91" s="164" t="s">
        <v>2830</v>
      </c>
      <c r="S91" s="164">
        <v>8</v>
      </c>
      <c r="T91" s="164">
        <v>0.46</v>
      </c>
      <c r="U91" s="164">
        <v>0.54200000000000004</v>
      </c>
      <c r="V91" s="164">
        <v>143</v>
      </c>
      <c r="W91" s="164">
        <v>143</v>
      </c>
      <c r="X91" s="164">
        <v>118</v>
      </c>
      <c r="Y91" s="165">
        <v>2.4129820000000001E-3</v>
      </c>
      <c r="Z91" s="164">
        <v>588</v>
      </c>
      <c r="AA91" s="164">
        <v>300</v>
      </c>
      <c r="AB91" s="164">
        <v>138</v>
      </c>
      <c r="AC91" s="165">
        <v>2.4343199999999999E-2</v>
      </c>
      <c r="AD91" s="166">
        <v>8801089114013</v>
      </c>
      <c r="AE91" s="164">
        <v>8525809190</v>
      </c>
      <c r="AF91" s="167"/>
      <c r="AG91" s="168" t="s">
        <v>2837</v>
      </c>
      <c r="AH91" s="164" t="s">
        <v>2860</v>
      </c>
      <c r="AI91" s="164" t="s">
        <v>2839</v>
      </c>
      <c r="AJ91" s="164" t="s">
        <v>2840</v>
      </c>
      <c r="AK91" s="164">
        <v>1</v>
      </c>
      <c r="AL91" s="164">
        <v>7.0000000000000007E-2</v>
      </c>
      <c r="AM91" s="169" t="s">
        <v>2841</v>
      </c>
      <c r="AN91" s="164" t="s">
        <v>2842</v>
      </c>
      <c r="AO91" s="168" t="s">
        <v>2828</v>
      </c>
      <c r="AP91" s="164" t="s">
        <v>2828</v>
      </c>
      <c r="AQ91" s="164" t="s">
        <v>2828</v>
      </c>
      <c r="AR91" s="164" t="s">
        <v>2828</v>
      </c>
      <c r="AS91" s="164" t="s">
        <v>2828</v>
      </c>
      <c r="AT91" s="164" t="s">
        <v>2828</v>
      </c>
      <c r="AU91" s="169" t="s">
        <v>2828</v>
      </c>
      <c r="AV91" s="164" t="s">
        <v>2828</v>
      </c>
    </row>
    <row r="92" spans="2:48" ht="15" customHeight="1">
      <c r="B92" s="146" t="s">
        <v>3059</v>
      </c>
      <c r="C92" s="146" t="s">
        <v>3059</v>
      </c>
      <c r="D92" s="146" t="s">
        <v>487</v>
      </c>
      <c r="E92" s="163"/>
      <c r="F92" s="164" t="s">
        <v>2823</v>
      </c>
      <c r="G92" s="164" t="s">
        <v>89</v>
      </c>
      <c r="H92" s="164" t="s">
        <v>2824</v>
      </c>
      <c r="I92" s="164" t="s">
        <v>2961</v>
      </c>
      <c r="J92" s="164" t="s">
        <v>3054</v>
      </c>
      <c r="K92" s="164" t="s">
        <v>2983</v>
      </c>
      <c r="L92" s="164" t="s">
        <v>2996</v>
      </c>
      <c r="M92" s="164" t="s">
        <v>2836</v>
      </c>
      <c r="N92" s="164" t="s">
        <v>2827</v>
      </c>
      <c r="O92" s="164" t="s">
        <v>2828</v>
      </c>
      <c r="P92" s="153"/>
      <c r="Q92" s="164" t="s">
        <v>2881</v>
      </c>
      <c r="R92" s="164" t="s">
        <v>2830</v>
      </c>
      <c r="S92" s="164" t="s">
        <v>2969</v>
      </c>
      <c r="T92" s="164" t="s">
        <v>3060</v>
      </c>
      <c r="U92" s="164"/>
      <c r="V92" s="164">
        <v>140</v>
      </c>
      <c r="W92" s="164">
        <v>140</v>
      </c>
      <c r="X92" s="164">
        <v>120</v>
      </c>
      <c r="Y92" s="165">
        <v>2.3519999999999999E-3</v>
      </c>
      <c r="Z92" s="164">
        <v>590</v>
      </c>
      <c r="AA92" s="164">
        <v>300</v>
      </c>
      <c r="AB92" s="164">
        <v>140</v>
      </c>
      <c r="AC92" s="165">
        <v>2.478E-2</v>
      </c>
      <c r="AD92" s="166" t="s">
        <v>3061</v>
      </c>
      <c r="AE92" s="164">
        <v>8525809190</v>
      </c>
      <c r="AF92" s="167"/>
      <c r="AG92" s="168" t="s">
        <v>2837</v>
      </c>
      <c r="AH92" s="164" t="s">
        <v>2860</v>
      </c>
      <c r="AI92" s="164" t="s">
        <v>2839</v>
      </c>
      <c r="AJ92" s="164" t="s">
        <v>2840</v>
      </c>
      <c r="AK92" s="164">
        <v>1</v>
      </c>
      <c r="AL92" s="164">
        <v>7.0000000000000007E-2</v>
      </c>
      <c r="AM92" s="169" t="s">
        <v>2841</v>
      </c>
      <c r="AN92" s="164" t="s">
        <v>2842</v>
      </c>
      <c r="AO92" s="168" t="s">
        <v>2828</v>
      </c>
      <c r="AP92" s="164" t="s">
        <v>2828</v>
      </c>
      <c r="AQ92" s="164" t="s">
        <v>2828</v>
      </c>
      <c r="AR92" s="164" t="s">
        <v>2828</v>
      </c>
      <c r="AS92" s="164" t="s">
        <v>2828</v>
      </c>
      <c r="AT92" s="164" t="s">
        <v>2828</v>
      </c>
      <c r="AU92" s="169" t="s">
        <v>2828</v>
      </c>
      <c r="AV92" s="164" t="s">
        <v>2828</v>
      </c>
    </row>
    <row r="93" spans="2:48" ht="15" customHeight="1">
      <c r="B93" s="146" t="s">
        <v>3062</v>
      </c>
      <c r="C93" s="146" t="s">
        <v>3062</v>
      </c>
      <c r="D93" s="146" t="s">
        <v>489</v>
      </c>
      <c r="E93" s="163"/>
      <c r="F93" s="164" t="s">
        <v>2823</v>
      </c>
      <c r="G93" s="164" t="s">
        <v>89</v>
      </c>
      <c r="H93" s="164" t="s">
        <v>2824</v>
      </c>
      <c r="I93" s="164" t="s">
        <v>2961</v>
      </c>
      <c r="J93" s="164" t="s">
        <v>3054</v>
      </c>
      <c r="K93" s="164" t="s">
        <v>2955</v>
      </c>
      <c r="L93" s="164" t="s">
        <v>2999</v>
      </c>
      <c r="M93" s="164" t="s">
        <v>2836</v>
      </c>
      <c r="N93" s="164" t="s">
        <v>2827</v>
      </c>
      <c r="O93" s="164" t="s">
        <v>2828</v>
      </c>
      <c r="P93" s="153"/>
      <c r="Q93" s="164" t="s">
        <v>2881</v>
      </c>
      <c r="R93" s="164" t="s">
        <v>2830</v>
      </c>
      <c r="S93" s="164" t="s">
        <v>2969</v>
      </c>
      <c r="T93" s="164" t="s">
        <v>3049</v>
      </c>
      <c r="U93" s="164"/>
      <c r="V93" s="164">
        <v>143</v>
      </c>
      <c r="W93" s="164">
        <v>143</v>
      </c>
      <c r="X93" s="164">
        <v>118</v>
      </c>
      <c r="Y93" s="165">
        <v>2.4129820000000001E-3</v>
      </c>
      <c r="Z93" s="164">
        <v>588</v>
      </c>
      <c r="AA93" s="164">
        <v>300</v>
      </c>
      <c r="AB93" s="164">
        <v>138</v>
      </c>
      <c r="AC93" s="165">
        <v>2.4343199999999999E-2</v>
      </c>
      <c r="AD93" s="166" t="s">
        <v>3063</v>
      </c>
      <c r="AE93" s="164">
        <v>8525809190</v>
      </c>
      <c r="AF93" s="167"/>
      <c r="AG93" s="168" t="s">
        <v>2837</v>
      </c>
      <c r="AH93" s="164" t="s">
        <v>2860</v>
      </c>
      <c r="AI93" s="164" t="s">
        <v>2839</v>
      </c>
      <c r="AJ93" s="164" t="s">
        <v>2840</v>
      </c>
      <c r="AK93" s="164">
        <v>1</v>
      </c>
      <c r="AL93" s="164">
        <v>7.0000000000000007E-2</v>
      </c>
      <c r="AM93" s="169" t="s">
        <v>2841</v>
      </c>
      <c r="AN93" s="164" t="s">
        <v>2842</v>
      </c>
      <c r="AO93" s="168" t="s">
        <v>2828</v>
      </c>
      <c r="AP93" s="164" t="s">
        <v>2828</v>
      </c>
      <c r="AQ93" s="164" t="s">
        <v>2828</v>
      </c>
      <c r="AR93" s="164" t="s">
        <v>2828</v>
      </c>
      <c r="AS93" s="164" t="s">
        <v>2828</v>
      </c>
      <c r="AT93" s="164" t="s">
        <v>2828</v>
      </c>
      <c r="AU93" s="169" t="s">
        <v>2828</v>
      </c>
      <c r="AV93" s="164" t="s">
        <v>2828</v>
      </c>
    </row>
    <row r="94" spans="2:48" ht="15" customHeight="1">
      <c r="B94" s="146" t="s">
        <v>3064</v>
      </c>
      <c r="C94" s="146" t="s">
        <v>3064</v>
      </c>
      <c r="D94" s="146" t="s">
        <v>491</v>
      </c>
      <c r="E94" s="163"/>
      <c r="F94" s="164" t="s">
        <v>2823</v>
      </c>
      <c r="G94" s="164" t="s">
        <v>89</v>
      </c>
      <c r="H94" s="164" t="s">
        <v>2824</v>
      </c>
      <c r="I94" s="164" t="s">
        <v>2961</v>
      </c>
      <c r="J94" s="164" t="s">
        <v>3054</v>
      </c>
      <c r="K94" s="164" t="s">
        <v>2957</v>
      </c>
      <c r="L94" s="164" t="s">
        <v>3002</v>
      </c>
      <c r="M94" s="164" t="s">
        <v>2836</v>
      </c>
      <c r="N94" s="164" t="s">
        <v>2827</v>
      </c>
      <c r="O94" s="164" t="s">
        <v>2828</v>
      </c>
      <c r="P94" s="153"/>
      <c r="Q94" s="164" t="s">
        <v>2881</v>
      </c>
      <c r="R94" s="164" t="s">
        <v>2830</v>
      </c>
      <c r="S94" s="164" t="s">
        <v>2969</v>
      </c>
      <c r="T94" s="164" t="s">
        <v>3065</v>
      </c>
      <c r="U94" s="164"/>
      <c r="V94" s="164">
        <v>143</v>
      </c>
      <c r="W94" s="164">
        <v>143</v>
      </c>
      <c r="X94" s="164">
        <v>118</v>
      </c>
      <c r="Y94" s="165">
        <v>2.4129820000000001E-3</v>
      </c>
      <c r="Z94" s="164">
        <v>588</v>
      </c>
      <c r="AA94" s="164">
        <v>300</v>
      </c>
      <c r="AB94" s="164">
        <v>138</v>
      </c>
      <c r="AC94" s="165">
        <v>2.4343199999999999E-2</v>
      </c>
      <c r="AD94" s="166" t="s">
        <v>3066</v>
      </c>
      <c r="AE94" s="164">
        <v>8525809190</v>
      </c>
      <c r="AF94" s="167"/>
      <c r="AG94" s="168" t="s">
        <v>2837</v>
      </c>
      <c r="AH94" s="164" t="s">
        <v>2860</v>
      </c>
      <c r="AI94" s="164" t="s">
        <v>2839</v>
      </c>
      <c r="AJ94" s="164" t="s">
        <v>2840</v>
      </c>
      <c r="AK94" s="164">
        <v>1</v>
      </c>
      <c r="AL94" s="164">
        <v>7.0000000000000007E-2</v>
      </c>
      <c r="AM94" s="169" t="s">
        <v>2841</v>
      </c>
      <c r="AN94" s="164" t="s">
        <v>2842</v>
      </c>
      <c r="AO94" s="168" t="s">
        <v>2828</v>
      </c>
      <c r="AP94" s="164" t="s">
        <v>2828</v>
      </c>
      <c r="AQ94" s="164" t="s">
        <v>2828</v>
      </c>
      <c r="AR94" s="164" t="s">
        <v>2828</v>
      </c>
      <c r="AS94" s="164" t="s">
        <v>2828</v>
      </c>
      <c r="AT94" s="164" t="s">
        <v>2828</v>
      </c>
      <c r="AU94" s="169" t="s">
        <v>2828</v>
      </c>
      <c r="AV94" s="164" t="s">
        <v>2828</v>
      </c>
    </row>
    <row r="95" spans="2:48" ht="15" customHeight="1">
      <c r="B95" s="146" t="s">
        <v>3067</v>
      </c>
      <c r="C95" s="146" t="s">
        <v>3067</v>
      </c>
      <c r="D95" s="146" t="s">
        <v>2236</v>
      </c>
      <c r="E95" s="163"/>
      <c r="F95" s="164" t="s">
        <v>2823</v>
      </c>
      <c r="G95" s="164" t="s">
        <v>89</v>
      </c>
      <c r="H95" s="164" t="s">
        <v>2824</v>
      </c>
      <c r="I95" s="164" t="s">
        <v>2961</v>
      </c>
      <c r="J95" s="164" t="s">
        <v>2825</v>
      </c>
      <c r="K95" s="164" t="s">
        <v>3006</v>
      </c>
      <c r="L95" s="164" t="s">
        <v>3007</v>
      </c>
      <c r="M95" s="164" t="s">
        <v>2836</v>
      </c>
      <c r="N95" s="164" t="s">
        <v>2827</v>
      </c>
      <c r="O95" s="164" t="s">
        <v>2828</v>
      </c>
      <c r="P95" s="153"/>
      <c r="Q95" s="164" t="s">
        <v>2881</v>
      </c>
      <c r="R95" s="164" t="s">
        <v>2830</v>
      </c>
      <c r="S95" s="164">
        <v>8</v>
      </c>
      <c r="T95" s="164">
        <v>0.52200000000000002</v>
      </c>
      <c r="U95" s="164">
        <v>0.61399999999999999</v>
      </c>
      <c r="V95" s="164">
        <v>161</v>
      </c>
      <c r="W95" s="164">
        <v>161</v>
      </c>
      <c r="X95" s="164">
        <v>131</v>
      </c>
      <c r="Y95" s="165">
        <v>3.395651E-3</v>
      </c>
      <c r="Z95" s="164">
        <v>332</v>
      </c>
      <c r="AA95" s="164">
        <v>286</v>
      </c>
      <c r="AB95" s="164">
        <v>343</v>
      </c>
      <c r="AC95" s="165">
        <v>3.2568536000000002E-2</v>
      </c>
      <c r="AD95" s="166" t="s">
        <v>3068</v>
      </c>
      <c r="AE95" s="164">
        <v>8525809190</v>
      </c>
      <c r="AF95" s="167"/>
      <c r="AG95" s="168" t="s">
        <v>2837</v>
      </c>
      <c r="AH95" s="164" t="s">
        <v>2860</v>
      </c>
      <c r="AI95" s="164" t="s">
        <v>2839</v>
      </c>
      <c r="AJ95" s="164" t="s">
        <v>2840</v>
      </c>
      <c r="AK95" s="164">
        <v>1</v>
      </c>
      <c r="AL95" s="164">
        <v>7.0000000000000007E-2</v>
      </c>
      <c r="AM95" s="169" t="s">
        <v>2841</v>
      </c>
      <c r="AN95" s="164" t="s">
        <v>2842</v>
      </c>
      <c r="AO95" s="168" t="s">
        <v>2828</v>
      </c>
      <c r="AP95" s="164" t="s">
        <v>2828</v>
      </c>
      <c r="AQ95" s="164" t="s">
        <v>2828</v>
      </c>
      <c r="AR95" s="164" t="s">
        <v>2828</v>
      </c>
      <c r="AS95" s="164" t="s">
        <v>2828</v>
      </c>
      <c r="AT95" s="164" t="s">
        <v>2828</v>
      </c>
      <c r="AU95" s="169" t="s">
        <v>2828</v>
      </c>
      <c r="AV95" s="164" t="s">
        <v>2828</v>
      </c>
    </row>
    <row r="96" spans="2:48" ht="15" customHeight="1">
      <c r="B96" s="146" t="s">
        <v>2348</v>
      </c>
      <c r="C96" s="146" t="s">
        <v>2440</v>
      </c>
      <c r="D96" s="146" t="s">
        <v>2236</v>
      </c>
      <c r="E96" s="163"/>
      <c r="F96" s="164" t="s">
        <v>2823</v>
      </c>
      <c r="G96" s="164" t="s">
        <v>89</v>
      </c>
      <c r="H96" s="164" t="s">
        <v>2824</v>
      </c>
      <c r="I96" s="164" t="s">
        <v>2961</v>
      </c>
      <c r="J96" s="164" t="s">
        <v>2825</v>
      </c>
      <c r="K96" s="164" t="s">
        <v>3006</v>
      </c>
      <c r="L96" s="164" t="s">
        <v>3007</v>
      </c>
      <c r="M96" s="164" t="s">
        <v>2836</v>
      </c>
      <c r="N96" s="164" t="s">
        <v>2827</v>
      </c>
      <c r="O96" s="164" t="s">
        <v>2828</v>
      </c>
      <c r="P96" s="153"/>
      <c r="Q96" s="164" t="s">
        <v>2829</v>
      </c>
      <c r="R96" s="164" t="s">
        <v>2830</v>
      </c>
      <c r="S96" s="164">
        <v>8</v>
      </c>
      <c r="T96" s="164">
        <v>0.52200000000000002</v>
      </c>
      <c r="U96" s="164">
        <v>0.61399999999999999</v>
      </c>
      <c r="V96" s="164">
        <v>162</v>
      </c>
      <c r="W96" s="164">
        <v>160</v>
      </c>
      <c r="X96" s="164">
        <v>134</v>
      </c>
      <c r="Y96" s="165">
        <v>3.47328E-3</v>
      </c>
      <c r="Z96" s="164">
        <v>332</v>
      </c>
      <c r="AA96" s="164">
        <v>276</v>
      </c>
      <c r="AB96" s="164">
        <v>343</v>
      </c>
      <c r="AC96" s="165">
        <v>3.1429776E-2</v>
      </c>
      <c r="AD96" s="166">
        <v>8801089114099</v>
      </c>
      <c r="AE96" s="164">
        <v>8525809190</v>
      </c>
      <c r="AF96" s="167"/>
      <c r="AG96" s="168" t="s">
        <v>2837</v>
      </c>
      <c r="AH96" s="164" t="s">
        <v>2860</v>
      </c>
      <c r="AI96" s="164" t="s">
        <v>2839</v>
      </c>
      <c r="AJ96" s="164" t="s">
        <v>2840</v>
      </c>
      <c r="AK96" s="164">
        <v>1</v>
      </c>
      <c r="AL96" s="164">
        <v>7.0000000000000007E-2</v>
      </c>
      <c r="AM96" s="169" t="s">
        <v>2841</v>
      </c>
      <c r="AN96" s="164" t="s">
        <v>2842</v>
      </c>
      <c r="AO96" s="168" t="s">
        <v>2828</v>
      </c>
      <c r="AP96" s="164" t="s">
        <v>2828</v>
      </c>
      <c r="AQ96" s="164" t="s">
        <v>2828</v>
      </c>
      <c r="AR96" s="164" t="s">
        <v>2828</v>
      </c>
      <c r="AS96" s="164" t="s">
        <v>2828</v>
      </c>
      <c r="AT96" s="164" t="s">
        <v>2828</v>
      </c>
      <c r="AU96" s="169" t="s">
        <v>2828</v>
      </c>
      <c r="AV96" s="164" t="s">
        <v>2828</v>
      </c>
    </row>
    <row r="97" spans="2:48" ht="15" customHeight="1">
      <c r="B97" s="146" t="s">
        <v>3069</v>
      </c>
      <c r="C97" s="146" t="s">
        <v>3069</v>
      </c>
      <c r="D97" s="146" t="s">
        <v>484</v>
      </c>
      <c r="E97" s="163"/>
      <c r="F97" s="164" t="s">
        <v>2823</v>
      </c>
      <c r="G97" s="164" t="s">
        <v>89</v>
      </c>
      <c r="H97" s="164" t="s">
        <v>2824</v>
      </c>
      <c r="I97" s="164" t="s">
        <v>2961</v>
      </c>
      <c r="J97" s="164" t="s">
        <v>2825</v>
      </c>
      <c r="K97" s="164" t="s">
        <v>3011</v>
      </c>
      <c r="L97" s="164" t="s">
        <v>3012</v>
      </c>
      <c r="M97" s="164" t="s">
        <v>2836</v>
      </c>
      <c r="N97" s="164" t="s">
        <v>2827</v>
      </c>
      <c r="O97" s="164" t="s">
        <v>2828</v>
      </c>
      <c r="P97" s="153"/>
      <c r="Q97" s="164" t="s">
        <v>2881</v>
      </c>
      <c r="R97" s="164" t="s">
        <v>2830</v>
      </c>
      <c r="S97" s="164" t="s">
        <v>2969</v>
      </c>
      <c r="T97" s="164" t="s">
        <v>3070</v>
      </c>
      <c r="U97" s="164"/>
      <c r="V97" s="164">
        <v>161</v>
      </c>
      <c r="W97" s="164">
        <v>161</v>
      </c>
      <c r="X97" s="164">
        <v>131</v>
      </c>
      <c r="Y97" s="165">
        <v>3.395651E-3</v>
      </c>
      <c r="Z97" s="164">
        <v>332</v>
      </c>
      <c r="AA97" s="164">
        <v>286</v>
      </c>
      <c r="AB97" s="164">
        <v>343</v>
      </c>
      <c r="AC97" s="165">
        <v>3.2568536000000002E-2</v>
      </c>
      <c r="AD97" s="166" t="s">
        <v>3071</v>
      </c>
      <c r="AE97" s="164">
        <v>8525809190</v>
      </c>
      <c r="AF97" s="167"/>
      <c r="AG97" s="168" t="s">
        <v>2837</v>
      </c>
      <c r="AH97" s="164" t="s">
        <v>2860</v>
      </c>
      <c r="AI97" s="164" t="s">
        <v>2839</v>
      </c>
      <c r="AJ97" s="164" t="s">
        <v>2840</v>
      </c>
      <c r="AK97" s="164">
        <v>1</v>
      </c>
      <c r="AL97" s="164">
        <v>7.0000000000000007E-2</v>
      </c>
      <c r="AM97" s="169" t="s">
        <v>2841</v>
      </c>
      <c r="AN97" s="164" t="s">
        <v>2842</v>
      </c>
      <c r="AO97" s="168" t="s">
        <v>2828</v>
      </c>
      <c r="AP97" s="164" t="s">
        <v>2828</v>
      </c>
      <c r="AQ97" s="164" t="s">
        <v>2828</v>
      </c>
      <c r="AR97" s="164" t="s">
        <v>2828</v>
      </c>
      <c r="AS97" s="164" t="s">
        <v>2828</v>
      </c>
      <c r="AT97" s="164" t="s">
        <v>2828</v>
      </c>
      <c r="AU97" s="169" t="s">
        <v>2828</v>
      </c>
      <c r="AV97" s="164" t="s">
        <v>2828</v>
      </c>
    </row>
    <row r="98" spans="2:48" ht="15" customHeight="1">
      <c r="B98" s="146" t="s">
        <v>3072</v>
      </c>
      <c r="C98" s="146" t="s">
        <v>3072</v>
      </c>
      <c r="D98" s="146" t="s">
        <v>257</v>
      </c>
      <c r="E98" s="163"/>
      <c r="F98" s="164" t="s">
        <v>2823</v>
      </c>
      <c r="G98" s="164" t="s">
        <v>89</v>
      </c>
      <c r="H98" s="164" t="s">
        <v>2824</v>
      </c>
      <c r="I98" s="164" t="s">
        <v>2961</v>
      </c>
      <c r="J98" s="164" t="s">
        <v>3054</v>
      </c>
      <c r="K98" s="164" t="s">
        <v>2983</v>
      </c>
      <c r="L98" s="164" t="s">
        <v>3017</v>
      </c>
      <c r="M98" s="164" t="s">
        <v>2836</v>
      </c>
      <c r="N98" s="164" t="s">
        <v>2827</v>
      </c>
      <c r="O98" s="164" t="s">
        <v>2828</v>
      </c>
      <c r="P98" s="153"/>
      <c r="Q98" s="164" t="s">
        <v>2881</v>
      </c>
      <c r="R98" s="164" t="s">
        <v>2830</v>
      </c>
      <c r="S98" s="164">
        <v>8</v>
      </c>
      <c r="T98" s="164" t="s">
        <v>3055</v>
      </c>
      <c r="U98" s="164">
        <v>0.54200000000000004</v>
      </c>
      <c r="V98" s="164"/>
      <c r="W98" s="164"/>
      <c r="X98" s="164"/>
      <c r="Y98" s="165">
        <v>0</v>
      </c>
      <c r="Z98" s="164">
        <v>300</v>
      </c>
      <c r="AA98" s="164">
        <v>590</v>
      </c>
      <c r="AB98" s="164">
        <v>140</v>
      </c>
      <c r="AC98" s="165">
        <v>2.478E-2</v>
      </c>
      <c r="AD98" s="166" t="s">
        <v>3073</v>
      </c>
      <c r="AE98" s="164">
        <v>8525809190</v>
      </c>
      <c r="AF98" s="167"/>
      <c r="AG98" s="168" t="s">
        <v>2837</v>
      </c>
      <c r="AH98" s="164" t="s">
        <v>2860</v>
      </c>
      <c r="AI98" s="164" t="s">
        <v>2839</v>
      </c>
      <c r="AJ98" s="164" t="s">
        <v>2840</v>
      </c>
      <c r="AK98" s="164">
        <v>1</v>
      </c>
      <c r="AL98" s="164">
        <v>7.0000000000000007E-2</v>
      </c>
      <c r="AM98" s="169" t="s">
        <v>2841</v>
      </c>
      <c r="AN98" s="164" t="s">
        <v>2842</v>
      </c>
      <c r="AO98" s="168" t="s">
        <v>2828</v>
      </c>
      <c r="AP98" s="164" t="s">
        <v>2828</v>
      </c>
      <c r="AQ98" s="164" t="s">
        <v>2828</v>
      </c>
      <c r="AR98" s="164" t="s">
        <v>2828</v>
      </c>
      <c r="AS98" s="164" t="s">
        <v>2828</v>
      </c>
      <c r="AT98" s="164" t="s">
        <v>2828</v>
      </c>
      <c r="AU98" s="169" t="s">
        <v>2828</v>
      </c>
      <c r="AV98" s="164" t="s">
        <v>2828</v>
      </c>
    </row>
    <row r="99" spans="2:48" ht="15" customHeight="1">
      <c r="B99" s="146" t="s">
        <v>2349</v>
      </c>
      <c r="C99" s="146" t="s">
        <v>2441</v>
      </c>
      <c r="D99" s="146" t="s">
        <v>257</v>
      </c>
      <c r="E99" s="163"/>
      <c r="F99" s="164" t="s">
        <v>2823</v>
      </c>
      <c r="G99" s="164" t="s">
        <v>89</v>
      </c>
      <c r="H99" s="164" t="s">
        <v>2824</v>
      </c>
      <c r="I99" s="164" t="s">
        <v>2961</v>
      </c>
      <c r="J99" s="164" t="s">
        <v>3054</v>
      </c>
      <c r="K99" s="164" t="s">
        <v>2983</v>
      </c>
      <c r="L99" s="164" t="s">
        <v>3017</v>
      </c>
      <c r="M99" s="164" t="s">
        <v>2836</v>
      </c>
      <c r="N99" s="164" t="s">
        <v>2827</v>
      </c>
      <c r="O99" s="164" t="s">
        <v>2828</v>
      </c>
      <c r="P99" s="153"/>
      <c r="Q99" s="164" t="s">
        <v>2829</v>
      </c>
      <c r="R99" s="164" t="s">
        <v>2830</v>
      </c>
      <c r="S99" s="164">
        <v>8</v>
      </c>
      <c r="T99" s="164">
        <v>0.46</v>
      </c>
      <c r="U99" s="164">
        <v>0.54200000000000004</v>
      </c>
      <c r="V99" s="164">
        <v>143</v>
      </c>
      <c r="W99" s="164">
        <v>143</v>
      </c>
      <c r="X99" s="164">
        <v>118</v>
      </c>
      <c r="Y99" s="165">
        <v>2.4129820000000001E-3</v>
      </c>
      <c r="Z99" s="164">
        <v>588</v>
      </c>
      <c r="AA99" s="164">
        <v>300</v>
      </c>
      <c r="AB99" s="164">
        <v>138</v>
      </c>
      <c r="AC99" s="165">
        <v>2.4343199999999999E-2</v>
      </c>
      <c r="AD99" s="166">
        <v>8801089113801</v>
      </c>
      <c r="AE99" s="164">
        <v>8525809190</v>
      </c>
      <c r="AF99" s="167"/>
      <c r="AG99" s="168" t="s">
        <v>2837</v>
      </c>
      <c r="AH99" s="164" t="s">
        <v>2860</v>
      </c>
      <c r="AI99" s="164" t="s">
        <v>2839</v>
      </c>
      <c r="AJ99" s="164" t="s">
        <v>2840</v>
      </c>
      <c r="AK99" s="164">
        <v>1</v>
      </c>
      <c r="AL99" s="164">
        <v>7.0000000000000007E-2</v>
      </c>
      <c r="AM99" s="169" t="s">
        <v>2841</v>
      </c>
      <c r="AN99" s="164" t="s">
        <v>2842</v>
      </c>
      <c r="AO99" s="168" t="s">
        <v>2828</v>
      </c>
      <c r="AP99" s="164" t="s">
        <v>2828</v>
      </c>
      <c r="AQ99" s="164" t="s">
        <v>2828</v>
      </c>
      <c r="AR99" s="164" t="s">
        <v>2828</v>
      </c>
      <c r="AS99" s="164" t="s">
        <v>2828</v>
      </c>
      <c r="AT99" s="164" t="s">
        <v>2828</v>
      </c>
      <c r="AU99" s="169" t="s">
        <v>2828</v>
      </c>
      <c r="AV99" s="164" t="s">
        <v>2828</v>
      </c>
    </row>
    <row r="100" spans="2:48" ht="15" customHeight="1">
      <c r="B100" s="146" t="s">
        <v>3074</v>
      </c>
      <c r="C100" s="146" t="s">
        <v>3074</v>
      </c>
      <c r="D100" s="146" t="s">
        <v>259</v>
      </c>
      <c r="E100" s="163"/>
      <c r="F100" s="164" t="s">
        <v>2823</v>
      </c>
      <c r="G100" s="164" t="s">
        <v>89</v>
      </c>
      <c r="H100" s="164" t="s">
        <v>2824</v>
      </c>
      <c r="I100" s="164" t="s">
        <v>2961</v>
      </c>
      <c r="J100" s="164" t="s">
        <v>3054</v>
      </c>
      <c r="K100" s="164" t="s">
        <v>2857</v>
      </c>
      <c r="L100" s="164" t="s">
        <v>3021</v>
      </c>
      <c r="M100" s="164" t="s">
        <v>2836</v>
      </c>
      <c r="N100" s="164" t="s">
        <v>2827</v>
      </c>
      <c r="O100" s="164" t="s">
        <v>2828</v>
      </c>
      <c r="P100" s="153"/>
      <c r="Q100" s="164" t="s">
        <v>2881</v>
      </c>
      <c r="R100" s="164" t="s">
        <v>2830</v>
      </c>
      <c r="S100" s="164">
        <v>8</v>
      </c>
      <c r="T100" s="164" t="s">
        <v>3075</v>
      </c>
      <c r="U100" s="164">
        <v>0.54200000000000004</v>
      </c>
      <c r="V100" s="164"/>
      <c r="W100" s="164"/>
      <c r="X100" s="164"/>
      <c r="Y100" s="165">
        <v>0</v>
      </c>
      <c r="Z100" s="164">
        <v>300</v>
      </c>
      <c r="AA100" s="164">
        <v>580</v>
      </c>
      <c r="AB100" s="164">
        <v>140</v>
      </c>
      <c r="AC100" s="165">
        <v>2.436E-2</v>
      </c>
      <c r="AD100" s="166" t="s">
        <v>3076</v>
      </c>
      <c r="AE100" s="164">
        <v>8525809190</v>
      </c>
      <c r="AF100" s="167"/>
      <c r="AG100" s="168" t="s">
        <v>2837</v>
      </c>
      <c r="AH100" s="164" t="s">
        <v>2860</v>
      </c>
      <c r="AI100" s="164" t="s">
        <v>2839</v>
      </c>
      <c r="AJ100" s="164" t="s">
        <v>2840</v>
      </c>
      <c r="AK100" s="164">
        <v>1</v>
      </c>
      <c r="AL100" s="164">
        <v>7.0000000000000007E-2</v>
      </c>
      <c r="AM100" s="169" t="s">
        <v>2841</v>
      </c>
      <c r="AN100" s="164" t="s">
        <v>2842</v>
      </c>
      <c r="AO100" s="168" t="s">
        <v>2828</v>
      </c>
      <c r="AP100" s="164" t="s">
        <v>2828</v>
      </c>
      <c r="AQ100" s="164" t="s">
        <v>2828</v>
      </c>
      <c r="AR100" s="164" t="s">
        <v>2828</v>
      </c>
      <c r="AS100" s="164" t="s">
        <v>2828</v>
      </c>
      <c r="AT100" s="164" t="s">
        <v>2828</v>
      </c>
      <c r="AU100" s="169" t="s">
        <v>2828</v>
      </c>
      <c r="AV100" s="164" t="s">
        <v>2828</v>
      </c>
    </row>
    <row r="101" spans="2:48" ht="15" customHeight="1">
      <c r="B101" s="146" t="s">
        <v>2350</v>
      </c>
      <c r="C101" s="146" t="s">
        <v>2442</v>
      </c>
      <c r="D101" s="146" t="s">
        <v>259</v>
      </c>
      <c r="E101" s="163"/>
      <c r="F101" s="164" t="s">
        <v>2823</v>
      </c>
      <c r="G101" s="164" t="s">
        <v>89</v>
      </c>
      <c r="H101" s="164" t="s">
        <v>2824</v>
      </c>
      <c r="I101" s="164" t="s">
        <v>2961</v>
      </c>
      <c r="J101" s="164" t="s">
        <v>3054</v>
      </c>
      <c r="K101" s="164" t="s">
        <v>2857</v>
      </c>
      <c r="L101" s="164" t="s">
        <v>3021</v>
      </c>
      <c r="M101" s="164" t="s">
        <v>2836</v>
      </c>
      <c r="N101" s="164" t="s">
        <v>2827</v>
      </c>
      <c r="O101" s="164" t="s">
        <v>2828</v>
      </c>
      <c r="P101" s="153"/>
      <c r="Q101" s="164" t="s">
        <v>2829</v>
      </c>
      <c r="R101" s="164" t="s">
        <v>2830</v>
      </c>
      <c r="S101" s="164">
        <v>8</v>
      </c>
      <c r="T101" s="164">
        <v>0.46</v>
      </c>
      <c r="U101" s="164">
        <v>0.54200000000000004</v>
      </c>
      <c r="V101" s="164">
        <v>143</v>
      </c>
      <c r="W101" s="164">
        <v>143</v>
      </c>
      <c r="X101" s="164">
        <v>118</v>
      </c>
      <c r="Y101" s="165">
        <v>2.4129820000000001E-3</v>
      </c>
      <c r="Z101" s="164">
        <v>588</v>
      </c>
      <c r="AA101" s="164">
        <v>138</v>
      </c>
      <c r="AB101" s="164">
        <v>138</v>
      </c>
      <c r="AC101" s="165">
        <v>1.1197871999999999E-2</v>
      </c>
      <c r="AD101" s="166">
        <v>8801089113849</v>
      </c>
      <c r="AE101" s="164">
        <v>8525809190</v>
      </c>
      <c r="AF101" s="167"/>
      <c r="AG101" s="168" t="s">
        <v>2837</v>
      </c>
      <c r="AH101" s="164" t="s">
        <v>2860</v>
      </c>
      <c r="AI101" s="164" t="s">
        <v>2839</v>
      </c>
      <c r="AJ101" s="164" t="s">
        <v>2840</v>
      </c>
      <c r="AK101" s="164">
        <v>1</v>
      </c>
      <c r="AL101" s="164">
        <v>7.0000000000000007E-2</v>
      </c>
      <c r="AM101" s="169" t="s">
        <v>2841</v>
      </c>
      <c r="AN101" s="164" t="s">
        <v>2842</v>
      </c>
      <c r="AO101" s="168" t="s">
        <v>2828</v>
      </c>
      <c r="AP101" s="164" t="s">
        <v>2828</v>
      </c>
      <c r="AQ101" s="164" t="s">
        <v>2828</v>
      </c>
      <c r="AR101" s="164" t="s">
        <v>2828</v>
      </c>
      <c r="AS101" s="164" t="s">
        <v>2828</v>
      </c>
      <c r="AT101" s="164" t="s">
        <v>2828</v>
      </c>
      <c r="AU101" s="169" t="s">
        <v>2828</v>
      </c>
      <c r="AV101" s="164" t="s">
        <v>2828</v>
      </c>
    </row>
    <row r="102" spans="2:48" ht="15" customHeight="1">
      <c r="B102" s="148" t="s">
        <v>3077</v>
      </c>
      <c r="C102" s="148" t="s">
        <v>3077</v>
      </c>
      <c r="D102" s="146" t="s">
        <v>261</v>
      </c>
      <c r="E102" s="163"/>
      <c r="F102" s="164" t="s">
        <v>2823</v>
      </c>
      <c r="G102" s="164" t="s">
        <v>89</v>
      </c>
      <c r="H102" s="164" t="s">
        <v>2824</v>
      </c>
      <c r="I102" s="164" t="s">
        <v>2961</v>
      </c>
      <c r="J102" s="164" t="s">
        <v>3054</v>
      </c>
      <c r="K102" s="164" t="s">
        <v>2957</v>
      </c>
      <c r="L102" s="164" t="s">
        <v>3024</v>
      </c>
      <c r="M102" s="164" t="s">
        <v>2836</v>
      </c>
      <c r="N102" s="164" t="s">
        <v>2827</v>
      </c>
      <c r="O102" s="164" t="s">
        <v>2828</v>
      </c>
      <c r="P102" s="153"/>
      <c r="Q102" s="164" t="s">
        <v>2881</v>
      </c>
      <c r="R102" s="164" t="s">
        <v>2830</v>
      </c>
      <c r="S102" s="164">
        <v>8</v>
      </c>
      <c r="T102" s="164">
        <v>0.46</v>
      </c>
      <c r="U102" s="164">
        <v>0.54200000000000004</v>
      </c>
      <c r="V102" s="164">
        <v>143</v>
      </c>
      <c r="W102" s="164">
        <v>143</v>
      </c>
      <c r="X102" s="164">
        <v>118</v>
      </c>
      <c r="Y102" s="165">
        <v>2.4129820000000001E-3</v>
      </c>
      <c r="Z102" s="164">
        <v>143</v>
      </c>
      <c r="AA102" s="164">
        <v>143</v>
      </c>
      <c r="AB102" s="164">
        <v>118</v>
      </c>
      <c r="AC102" s="165">
        <v>2.4129820000000001E-3</v>
      </c>
      <c r="AD102" s="166"/>
      <c r="AE102" s="164">
        <v>8525809190</v>
      </c>
      <c r="AF102" s="167"/>
      <c r="AG102" s="168" t="s">
        <v>2837</v>
      </c>
      <c r="AH102" s="164" t="s">
        <v>2860</v>
      </c>
      <c r="AI102" s="164" t="s">
        <v>2839</v>
      </c>
      <c r="AJ102" s="164" t="s">
        <v>2840</v>
      </c>
      <c r="AK102" s="164">
        <v>1</v>
      </c>
      <c r="AL102" s="164">
        <v>7.0000000000000007E-2</v>
      </c>
      <c r="AM102" s="169" t="s">
        <v>2841</v>
      </c>
      <c r="AN102" s="164" t="s">
        <v>2842</v>
      </c>
      <c r="AO102" s="168" t="s">
        <v>2828</v>
      </c>
      <c r="AP102" s="164" t="s">
        <v>2828</v>
      </c>
      <c r="AQ102" s="164" t="s">
        <v>2828</v>
      </c>
      <c r="AR102" s="164" t="s">
        <v>2828</v>
      </c>
      <c r="AS102" s="164" t="s">
        <v>2828</v>
      </c>
      <c r="AT102" s="164" t="s">
        <v>2828</v>
      </c>
      <c r="AU102" s="169" t="s">
        <v>2828</v>
      </c>
      <c r="AV102" s="164" t="s">
        <v>2828</v>
      </c>
    </row>
    <row r="103" spans="2:48" ht="15" customHeight="1">
      <c r="B103" s="146" t="s">
        <v>2351</v>
      </c>
      <c r="C103" s="146" t="s">
        <v>2351</v>
      </c>
      <c r="D103" s="146" t="s">
        <v>261</v>
      </c>
      <c r="E103" s="163"/>
      <c r="F103" s="164" t="s">
        <v>2823</v>
      </c>
      <c r="G103" s="164" t="s">
        <v>89</v>
      </c>
      <c r="H103" s="164" t="s">
        <v>2824</v>
      </c>
      <c r="I103" s="164" t="s">
        <v>2961</v>
      </c>
      <c r="J103" s="164" t="s">
        <v>3054</v>
      </c>
      <c r="K103" s="164" t="s">
        <v>2957</v>
      </c>
      <c r="L103" s="164" t="s">
        <v>3024</v>
      </c>
      <c r="M103" s="164" t="s">
        <v>2836</v>
      </c>
      <c r="N103" s="164" t="s">
        <v>2827</v>
      </c>
      <c r="O103" s="164" t="s">
        <v>2828</v>
      </c>
      <c r="P103" s="153"/>
      <c r="Q103" s="164" t="s">
        <v>2829</v>
      </c>
      <c r="R103" s="164" t="s">
        <v>2830</v>
      </c>
      <c r="S103" s="164">
        <v>8</v>
      </c>
      <c r="T103" s="164">
        <v>0.46</v>
      </c>
      <c r="U103" s="164">
        <v>0.54200000000000004</v>
      </c>
      <c r="V103" s="164">
        <v>143</v>
      </c>
      <c r="W103" s="164">
        <v>143</v>
      </c>
      <c r="X103" s="164">
        <v>118</v>
      </c>
      <c r="Y103" s="165">
        <v>2.4129820000000001E-3</v>
      </c>
      <c r="Z103" s="164">
        <v>588</v>
      </c>
      <c r="AA103" s="164">
        <v>300</v>
      </c>
      <c r="AB103" s="164">
        <v>138</v>
      </c>
      <c r="AC103" s="165">
        <v>2.4343199999999999E-2</v>
      </c>
      <c r="AD103" s="166" t="s">
        <v>3078</v>
      </c>
      <c r="AE103" s="164">
        <v>8525809190</v>
      </c>
      <c r="AF103" s="167"/>
      <c r="AG103" s="168" t="s">
        <v>2837</v>
      </c>
      <c r="AH103" s="164" t="s">
        <v>2860</v>
      </c>
      <c r="AI103" s="164" t="s">
        <v>2839</v>
      </c>
      <c r="AJ103" s="164" t="s">
        <v>2840</v>
      </c>
      <c r="AK103" s="164">
        <v>1</v>
      </c>
      <c r="AL103" s="164">
        <v>7.0000000000000007E-2</v>
      </c>
      <c r="AM103" s="169" t="s">
        <v>2841</v>
      </c>
      <c r="AN103" s="164" t="s">
        <v>2842</v>
      </c>
      <c r="AO103" s="168" t="s">
        <v>2828</v>
      </c>
      <c r="AP103" s="164" t="s">
        <v>2828</v>
      </c>
      <c r="AQ103" s="164" t="s">
        <v>2828</v>
      </c>
      <c r="AR103" s="164" t="s">
        <v>2828</v>
      </c>
      <c r="AS103" s="164" t="s">
        <v>2828</v>
      </c>
      <c r="AT103" s="164" t="s">
        <v>2828</v>
      </c>
      <c r="AU103" s="169" t="s">
        <v>2828</v>
      </c>
      <c r="AV103" s="164" t="s">
        <v>2828</v>
      </c>
    </row>
    <row r="104" spans="2:48" ht="15" customHeight="1">
      <c r="B104" s="146" t="s">
        <v>2443</v>
      </c>
      <c r="C104" s="146" t="s">
        <v>2443</v>
      </c>
      <c r="D104" s="146" t="s">
        <v>261</v>
      </c>
      <c r="E104" s="163"/>
      <c r="F104" s="164" t="s">
        <v>2823</v>
      </c>
      <c r="G104" s="164" t="s">
        <v>89</v>
      </c>
      <c r="H104" s="164" t="s">
        <v>2824</v>
      </c>
      <c r="I104" s="164" t="s">
        <v>2961</v>
      </c>
      <c r="J104" s="164" t="s">
        <v>3054</v>
      </c>
      <c r="K104" s="164" t="s">
        <v>2957</v>
      </c>
      <c r="L104" s="164" t="s">
        <v>3024</v>
      </c>
      <c r="M104" s="164" t="s">
        <v>2836</v>
      </c>
      <c r="N104" s="164" t="s">
        <v>2827</v>
      </c>
      <c r="O104" s="164" t="s">
        <v>2828</v>
      </c>
      <c r="P104" s="153"/>
      <c r="Q104" s="164" t="s">
        <v>2829</v>
      </c>
      <c r="R104" s="164" t="s">
        <v>2830</v>
      </c>
      <c r="S104" s="164">
        <v>8</v>
      </c>
      <c r="T104" s="164">
        <v>0.46</v>
      </c>
      <c r="U104" s="164">
        <v>0.54200000000000004</v>
      </c>
      <c r="V104" s="164">
        <v>143</v>
      </c>
      <c r="W104" s="164">
        <v>143</v>
      </c>
      <c r="X104" s="164">
        <v>118</v>
      </c>
      <c r="Y104" s="165">
        <v>2.4129820000000001E-3</v>
      </c>
      <c r="Z104" s="164">
        <v>143</v>
      </c>
      <c r="AA104" s="164">
        <v>143</v>
      </c>
      <c r="AB104" s="164">
        <v>118</v>
      </c>
      <c r="AC104" s="165">
        <v>2.4129820000000001E-3</v>
      </c>
      <c r="AD104" s="166">
        <v>8801089114211</v>
      </c>
      <c r="AE104" s="164">
        <v>8525809190</v>
      </c>
      <c r="AF104" s="167"/>
      <c r="AG104" s="168" t="s">
        <v>2837</v>
      </c>
      <c r="AH104" s="164" t="s">
        <v>2860</v>
      </c>
      <c r="AI104" s="164" t="s">
        <v>2839</v>
      </c>
      <c r="AJ104" s="164" t="s">
        <v>2840</v>
      </c>
      <c r="AK104" s="164">
        <v>1</v>
      </c>
      <c r="AL104" s="164">
        <v>7.0000000000000007E-2</v>
      </c>
      <c r="AM104" s="169" t="s">
        <v>2841</v>
      </c>
      <c r="AN104" s="164" t="s">
        <v>2842</v>
      </c>
      <c r="AO104" s="168" t="s">
        <v>2828</v>
      </c>
      <c r="AP104" s="164" t="s">
        <v>2828</v>
      </c>
      <c r="AQ104" s="164" t="s">
        <v>2828</v>
      </c>
      <c r="AR104" s="164" t="s">
        <v>2828</v>
      </c>
      <c r="AS104" s="164" t="s">
        <v>2828</v>
      </c>
      <c r="AT104" s="164" t="s">
        <v>2828</v>
      </c>
      <c r="AU104" s="169" t="s">
        <v>2828</v>
      </c>
      <c r="AV104" s="164" t="s">
        <v>2828</v>
      </c>
    </row>
    <row r="105" spans="2:48" ht="15" customHeight="1">
      <c r="B105" s="146" t="s">
        <v>2352</v>
      </c>
      <c r="C105" s="146" t="s">
        <v>2444</v>
      </c>
      <c r="D105" s="146" t="s">
        <v>254</v>
      </c>
      <c r="E105" s="163"/>
      <c r="F105" s="164" t="s">
        <v>2823</v>
      </c>
      <c r="G105" s="164" t="s">
        <v>89</v>
      </c>
      <c r="H105" s="164" t="s">
        <v>2824</v>
      </c>
      <c r="I105" s="164" t="s">
        <v>2961</v>
      </c>
      <c r="J105" s="164" t="s">
        <v>2825</v>
      </c>
      <c r="K105" s="164" t="s">
        <v>3027</v>
      </c>
      <c r="L105" s="164" t="s">
        <v>3028</v>
      </c>
      <c r="M105" s="164" t="s">
        <v>2836</v>
      </c>
      <c r="N105" s="164" t="s">
        <v>2827</v>
      </c>
      <c r="O105" s="164" t="s">
        <v>2828</v>
      </c>
      <c r="P105" s="153"/>
      <c r="Q105" s="164" t="s">
        <v>2829</v>
      </c>
      <c r="R105" s="164" t="s">
        <v>2830</v>
      </c>
      <c r="S105" s="164">
        <v>8</v>
      </c>
      <c r="T105" s="164">
        <v>0.59899999999999998</v>
      </c>
      <c r="U105" s="164">
        <v>0.70499999999999996</v>
      </c>
      <c r="V105" s="164">
        <v>175</v>
      </c>
      <c r="W105" s="164">
        <v>175</v>
      </c>
      <c r="X105" s="164">
        <v>166</v>
      </c>
      <c r="Y105" s="165">
        <v>5.0837499999999997E-3</v>
      </c>
      <c r="Z105" s="164">
        <v>365</v>
      </c>
      <c r="AA105" s="164">
        <v>365</v>
      </c>
      <c r="AB105" s="164">
        <v>355</v>
      </c>
      <c r="AC105" s="165">
        <v>4.7294875E-2</v>
      </c>
      <c r="AD105" s="166">
        <v>8801089114266</v>
      </c>
      <c r="AE105" s="164">
        <v>8525809190</v>
      </c>
      <c r="AF105" s="167"/>
      <c r="AG105" s="168" t="s">
        <v>2837</v>
      </c>
      <c r="AH105" s="164" t="s">
        <v>2860</v>
      </c>
      <c r="AI105" s="164" t="s">
        <v>2839</v>
      </c>
      <c r="AJ105" s="164" t="s">
        <v>2840</v>
      </c>
      <c r="AK105" s="164">
        <v>1</v>
      </c>
      <c r="AL105" s="164">
        <v>7.0000000000000007E-2</v>
      </c>
      <c r="AM105" s="169" t="s">
        <v>2841</v>
      </c>
      <c r="AN105" s="164" t="s">
        <v>2842</v>
      </c>
      <c r="AO105" s="168" t="s">
        <v>2828</v>
      </c>
      <c r="AP105" s="164" t="s">
        <v>2828</v>
      </c>
      <c r="AQ105" s="164" t="s">
        <v>2828</v>
      </c>
      <c r="AR105" s="164" t="s">
        <v>2828</v>
      </c>
      <c r="AS105" s="164" t="s">
        <v>2828</v>
      </c>
      <c r="AT105" s="164" t="s">
        <v>2828</v>
      </c>
      <c r="AU105" s="169" t="s">
        <v>2828</v>
      </c>
      <c r="AV105" s="164" t="s">
        <v>2828</v>
      </c>
    </row>
    <row r="106" spans="2:48" ht="15" customHeight="1">
      <c r="B106" s="146" t="s">
        <v>3079</v>
      </c>
      <c r="C106" s="146" t="s">
        <v>3079</v>
      </c>
      <c r="D106" s="146" t="s">
        <v>223</v>
      </c>
      <c r="E106" s="163"/>
      <c r="F106" s="164" t="s">
        <v>2823</v>
      </c>
      <c r="G106" s="164" t="s">
        <v>89</v>
      </c>
      <c r="H106" s="164" t="s">
        <v>2824</v>
      </c>
      <c r="I106" s="164" t="s">
        <v>2825</v>
      </c>
      <c r="J106" s="164" t="s">
        <v>3048</v>
      </c>
      <c r="K106" s="164" t="s">
        <v>2983</v>
      </c>
      <c r="L106" s="164" t="s">
        <v>3080</v>
      </c>
      <c r="M106" s="164" t="s">
        <v>2808</v>
      </c>
      <c r="N106" s="164" t="s">
        <v>2827</v>
      </c>
      <c r="O106" s="164"/>
      <c r="P106" s="153"/>
      <c r="Q106" s="164" t="s">
        <v>2881</v>
      </c>
      <c r="R106" s="164" t="s">
        <v>2830</v>
      </c>
      <c r="S106" s="164" t="s">
        <v>2969</v>
      </c>
      <c r="T106" s="164" t="s">
        <v>3049</v>
      </c>
      <c r="U106" s="164"/>
      <c r="V106" s="164">
        <v>143</v>
      </c>
      <c r="W106" s="164">
        <v>143</v>
      </c>
      <c r="X106" s="164">
        <v>118</v>
      </c>
      <c r="Y106" s="165">
        <v>2.4129820000000001E-3</v>
      </c>
      <c r="Z106" s="164">
        <v>588</v>
      </c>
      <c r="AA106" s="164">
        <v>300</v>
      </c>
      <c r="AB106" s="164">
        <v>138</v>
      </c>
      <c r="AC106" s="165">
        <v>2.4343199999999999E-2</v>
      </c>
      <c r="AD106" s="166" t="s">
        <v>3081</v>
      </c>
      <c r="AE106" s="164">
        <v>8525809190</v>
      </c>
      <c r="AF106" s="167"/>
      <c r="AG106" s="168" t="s">
        <v>2837</v>
      </c>
      <c r="AH106" s="164" t="s">
        <v>2860</v>
      </c>
      <c r="AI106" s="164" t="s">
        <v>2839</v>
      </c>
      <c r="AJ106" s="164" t="s">
        <v>2840</v>
      </c>
      <c r="AK106" s="164">
        <v>1</v>
      </c>
      <c r="AL106" s="164">
        <v>7.0000000000000007E-2</v>
      </c>
      <c r="AM106" s="169" t="s">
        <v>2841</v>
      </c>
      <c r="AN106" s="164" t="s">
        <v>2842</v>
      </c>
      <c r="AO106" s="168"/>
      <c r="AP106" s="164"/>
      <c r="AQ106" s="164"/>
      <c r="AR106" s="164"/>
      <c r="AS106" s="164"/>
      <c r="AT106" s="164"/>
      <c r="AU106" s="169"/>
      <c r="AV106" s="164"/>
    </row>
    <row r="107" spans="2:48" ht="15" customHeight="1">
      <c r="B107" s="146" t="s">
        <v>3082</v>
      </c>
      <c r="C107" s="146" t="s">
        <v>3082</v>
      </c>
      <c r="D107" s="146" t="s">
        <v>226</v>
      </c>
      <c r="E107" s="163"/>
      <c r="F107" s="164" t="s">
        <v>2823</v>
      </c>
      <c r="G107" s="164" t="s">
        <v>89</v>
      </c>
      <c r="H107" s="164" t="s">
        <v>2824</v>
      </c>
      <c r="I107" s="164" t="s">
        <v>2825</v>
      </c>
      <c r="J107" s="164" t="s">
        <v>3048</v>
      </c>
      <c r="K107" s="164" t="s">
        <v>2955</v>
      </c>
      <c r="L107" s="164" t="s">
        <v>3083</v>
      </c>
      <c r="M107" s="164" t="s">
        <v>2808</v>
      </c>
      <c r="N107" s="164" t="s">
        <v>2827</v>
      </c>
      <c r="O107" s="164"/>
      <c r="P107" s="153"/>
      <c r="Q107" s="164" t="s">
        <v>2881</v>
      </c>
      <c r="R107" s="164" t="s">
        <v>2830</v>
      </c>
      <c r="S107" s="164" t="s">
        <v>2969</v>
      </c>
      <c r="T107" s="164" t="s">
        <v>3049</v>
      </c>
      <c r="U107" s="164"/>
      <c r="V107" s="164">
        <v>143</v>
      </c>
      <c r="W107" s="164">
        <v>143</v>
      </c>
      <c r="X107" s="164">
        <v>118</v>
      </c>
      <c r="Y107" s="165">
        <v>2.4129820000000001E-3</v>
      </c>
      <c r="Z107" s="164">
        <v>588</v>
      </c>
      <c r="AA107" s="164">
        <v>300</v>
      </c>
      <c r="AB107" s="164">
        <v>138</v>
      </c>
      <c r="AC107" s="165">
        <v>2.4343199999999999E-2</v>
      </c>
      <c r="AD107" s="166" t="s">
        <v>3084</v>
      </c>
      <c r="AE107" s="164">
        <v>8525809190</v>
      </c>
      <c r="AF107" s="167"/>
      <c r="AG107" s="168" t="s">
        <v>2837</v>
      </c>
      <c r="AH107" s="164" t="s">
        <v>2860</v>
      </c>
      <c r="AI107" s="164" t="s">
        <v>2839</v>
      </c>
      <c r="AJ107" s="164" t="s">
        <v>2840</v>
      </c>
      <c r="AK107" s="164">
        <v>1</v>
      </c>
      <c r="AL107" s="164">
        <v>7.0000000000000007E-2</v>
      </c>
      <c r="AM107" s="169" t="s">
        <v>2841</v>
      </c>
      <c r="AN107" s="164" t="s">
        <v>2842</v>
      </c>
      <c r="AO107" s="168"/>
      <c r="AP107" s="164"/>
      <c r="AQ107" s="164"/>
      <c r="AR107" s="164"/>
      <c r="AS107" s="164"/>
      <c r="AT107" s="164"/>
      <c r="AU107" s="169"/>
      <c r="AV107" s="164"/>
    </row>
    <row r="108" spans="2:48" ht="15" customHeight="1">
      <c r="B108" s="146" t="s">
        <v>3085</v>
      </c>
      <c r="C108" s="146" t="s">
        <v>3085</v>
      </c>
      <c r="D108" s="146" t="s">
        <v>212</v>
      </c>
      <c r="E108" s="163"/>
      <c r="F108" s="164" t="s">
        <v>2823</v>
      </c>
      <c r="G108" s="164" t="s">
        <v>89</v>
      </c>
      <c r="H108" s="164" t="s">
        <v>2824</v>
      </c>
      <c r="I108" s="164" t="s">
        <v>2961</v>
      </c>
      <c r="J108" s="164" t="s">
        <v>2825</v>
      </c>
      <c r="K108" s="164" t="s">
        <v>2983</v>
      </c>
      <c r="L108" s="164" t="s">
        <v>3033</v>
      </c>
      <c r="M108" s="164" t="s">
        <v>2808</v>
      </c>
      <c r="N108" s="164" t="s">
        <v>2827</v>
      </c>
      <c r="O108" s="164"/>
      <c r="P108" s="153"/>
      <c r="Q108" s="164" t="s">
        <v>2881</v>
      </c>
      <c r="R108" s="164" t="s">
        <v>2830</v>
      </c>
      <c r="S108" s="164" t="s">
        <v>2969</v>
      </c>
      <c r="T108" s="164" t="s">
        <v>3086</v>
      </c>
      <c r="U108" s="164" t="s">
        <v>3086</v>
      </c>
      <c r="V108" s="164">
        <v>180</v>
      </c>
      <c r="W108" s="164">
        <v>180</v>
      </c>
      <c r="X108" s="164">
        <v>170</v>
      </c>
      <c r="Y108" s="165">
        <v>5.5079999999999999E-3</v>
      </c>
      <c r="Z108" s="164">
        <v>380</v>
      </c>
      <c r="AA108" s="164">
        <v>380</v>
      </c>
      <c r="AB108" s="164">
        <v>370</v>
      </c>
      <c r="AC108" s="165">
        <v>5.3428000000000003E-2</v>
      </c>
      <c r="AD108" s="166" t="s">
        <v>3087</v>
      </c>
      <c r="AE108" s="164">
        <v>8525809190</v>
      </c>
      <c r="AF108" s="167"/>
      <c r="AG108" s="168" t="s">
        <v>2837</v>
      </c>
      <c r="AH108" s="164" t="s">
        <v>2860</v>
      </c>
      <c r="AI108" s="164" t="s">
        <v>2839</v>
      </c>
      <c r="AJ108" s="164" t="s">
        <v>2840</v>
      </c>
      <c r="AK108" s="164">
        <v>1</v>
      </c>
      <c r="AL108" s="164">
        <v>7.0000000000000007E-2</v>
      </c>
      <c r="AM108" s="169" t="s">
        <v>2841</v>
      </c>
      <c r="AN108" s="164" t="s">
        <v>2842</v>
      </c>
      <c r="AO108" s="168"/>
      <c r="AP108" s="164"/>
      <c r="AQ108" s="164"/>
      <c r="AR108" s="164"/>
      <c r="AS108" s="164"/>
      <c r="AT108" s="164"/>
      <c r="AU108" s="169"/>
      <c r="AV108" s="164"/>
    </row>
    <row r="109" spans="2:48" ht="15" customHeight="1">
      <c r="B109" s="146" t="s">
        <v>3088</v>
      </c>
      <c r="C109" s="146" t="s">
        <v>3088</v>
      </c>
      <c r="D109" s="146" t="s">
        <v>214</v>
      </c>
      <c r="E109" s="163"/>
      <c r="F109" s="164" t="s">
        <v>2823</v>
      </c>
      <c r="G109" s="164" t="s">
        <v>89</v>
      </c>
      <c r="H109" s="164" t="s">
        <v>2824</v>
      </c>
      <c r="I109" s="164" t="s">
        <v>2961</v>
      </c>
      <c r="J109" s="164" t="s">
        <v>2825</v>
      </c>
      <c r="K109" s="164" t="s">
        <v>2955</v>
      </c>
      <c r="L109" s="164" t="s">
        <v>3037</v>
      </c>
      <c r="M109" s="164" t="s">
        <v>2808</v>
      </c>
      <c r="N109" s="164" t="s">
        <v>2827</v>
      </c>
      <c r="O109" s="164"/>
      <c r="P109" s="153"/>
      <c r="Q109" s="164" t="s">
        <v>2881</v>
      </c>
      <c r="R109" s="164" t="s">
        <v>2830</v>
      </c>
      <c r="S109" s="164" t="s">
        <v>2969</v>
      </c>
      <c r="T109" s="164" t="s">
        <v>3086</v>
      </c>
      <c r="U109" s="164" t="s">
        <v>3086</v>
      </c>
      <c r="V109" s="164">
        <v>180</v>
      </c>
      <c r="W109" s="164">
        <v>180</v>
      </c>
      <c r="X109" s="164">
        <v>170</v>
      </c>
      <c r="Y109" s="165">
        <v>5.5079999999999999E-3</v>
      </c>
      <c r="Z109" s="164">
        <v>380</v>
      </c>
      <c r="AA109" s="164">
        <v>380</v>
      </c>
      <c r="AB109" s="164">
        <v>370</v>
      </c>
      <c r="AC109" s="165">
        <v>5.3428000000000003E-2</v>
      </c>
      <c r="AD109" s="166" t="s">
        <v>3089</v>
      </c>
      <c r="AE109" s="164">
        <v>8525809190</v>
      </c>
      <c r="AF109" s="167"/>
      <c r="AG109" s="168" t="s">
        <v>2837</v>
      </c>
      <c r="AH109" s="164" t="s">
        <v>2860</v>
      </c>
      <c r="AI109" s="164" t="s">
        <v>2839</v>
      </c>
      <c r="AJ109" s="164" t="s">
        <v>2840</v>
      </c>
      <c r="AK109" s="164">
        <v>1</v>
      </c>
      <c r="AL109" s="164">
        <v>7.0000000000000007E-2</v>
      </c>
      <c r="AM109" s="169" t="s">
        <v>2841</v>
      </c>
      <c r="AN109" s="164" t="s">
        <v>2842</v>
      </c>
      <c r="AO109" s="168"/>
      <c r="AP109" s="164"/>
      <c r="AQ109" s="164"/>
      <c r="AR109" s="164"/>
      <c r="AS109" s="164"/>
      <c r="AT109" s="164"/>
      <c r="AU109" s="169"/>
      <c r="AV109" s="164"/>
    </row>
    <row r="110" spans="2:48" ht="15" customHeight="1">
      <c r="B110" s="146" t="s">
        <v>3090</v>
      </c>
      <c r="C110" s="146" t="s">
        <v>3090</v>
      </c>
      <c r="D110" s="146" t="s">
        <v>216</v>
      </c>
      <c r="E110" s="163"/>
      <c r="F110" s="164" t="s">
        <v>2823</v>
      </c>
      <c r="G110" s="164" t="s">
        <v>89</v>
      </c>
      <c r="H110" s="164" t="s">
        <v>2824</v>
      </c>
      <c r="I110" s="164" t="s">
        <v>2961</v>
      </c>
      <c r="J110" s="164" t="s">
        <v>2825</v>
      </c>
      <c r="K110" s="164" t="s">
        <v>2957</v>
      </c>
      <c r="L110" s="164" t="s">
        <v>3040</v>
      </c>
      <c r="M110" s="164" t="s">
        <v>2808</v>
      </c>
      <c r="N110" s="164" t="s">
        <v>2827</v>
      </c>
      <c r="O110" s="164"/>
      <c r="P110" s="153"/>
      <c r="Q110" s="164" t="s">
        <v>2881</v>
      </c>
      <c r="R110" s="164" t="s">
        <v>2830</v>
      </c>
      <c r="S110" s="164" t="s">
        <v>2969</v>
      </c>
      <c r="T110" s="164" t="s">
        <v>3086</v>
      </c>
      <c r="U110" s="164" t="s">
        <v>3086</v>
      </c>
      <c r="V110" s="164">
        <v>180</v>
      </c>
      <c r="W110" s="164">
        <v>180</v>
      </c>
      <c r="X110" s="164">
        <v>170</v>
      </c>
      <c r="Y110" s="165">
        <v>5.5079999999999999E-3</v>
      </c>
      <c r="Z110" s="164">
        <v>380</v>
      </c>
      <c r="AA110" s="164">
        <v>380</v>
      </c>
      <c r="AB110" s="164">
        <v>370</v>
      </c>
      <c r="AC110" s="165">
        <v>5.3428000000000003E-2</v>
      </c>
      <c r="AD110" s="166" t="s">
        <v>3091</v>
      </c>
      <c r="AE110" s="164">
        <v>8525809190</v>
      </c>
      <c r="AF110" s="167"/>
      <c r="AG110" s="168" t="s">
        <v>2837</v>
      </c>
      <c r="AH110" s="164" t="s">
        <v>2860</v>
      </c>
      <c r="AI110" s="164" t="s">
        <v>2839</v>
      </c>
      <c r="AJ110" s="164" t="s">
        <v>2840</v>
      </c>
      <c r="AK110" s="164">
        <v>1</v>
      </c>
      <c r="AL110" s="164">
        <v>7.0000000000000007E-2</v>
      </c>
      <c r="AM110" s="169" t="s">
        <v>2841</v>
      </c>
      <c r="AN110" s="164" t="s">
        <v>2842</v>
      </c>
      <c r="AO110" s="168"/>
      <c r="AP110" s="164"/>
      <c r="AQ110" s="164"/>
      <c r="AR110" s="164"/>
      <c r="AS110" s="164"/>
      <c r="AT110" s="164"/>
      <c r="AU110" s="169"/>
      <c r="AV110" s="164"/>
    </row>
    <row r="111" spans="2:48" ht="15" customHeight="1">
      <c r="B111" s="146" t="s">
        <v>3092</v>
      </c>
      <c r="C111" s="146" t="s">
        <v>3092</v>
      </c>
      <c r="D111" s="146" t="s">
        <v>210</v>
      </c>
      <c r="E111" s="163"/>
      <c r="F111" s="164" t="s">
        <v>2823</v>
      </c>
      <c r="G111" s="164" t="s">
        <v>89</v>
      </c>
      <c r="H111" s="164" t="s">
        <v>2824</v>
      </c>
      <c r="I111" s="164" t="s">
        <v>2961</v>
      </c>
      <c r="J111" s="164" t="s">
        <v>2825</v>
      </c>
      <c r="K111" s="164" t="s">
        <v>3011</v>
      </c>
      <c r="L111" s="164" t="s">
        <v>3093</v>
      </c>
      <c r="M111" s="164" t="s">
        <v>2808</v>
      </c>
      <c r="N111" s="164" t="s">
        <v>2827</v>
      </c>
      <c r="O111" s="164"/>
      <c r="P111" s="153"/>
      <c r="Q111" s="164" t="s">
        <v>2881</v>
      </c>
      <c r="R111" s="164" t="s">
        <v>2830</v>
      </c>
      <c r="S111" s="164" t="s">
        <v>2969</v>
      </c>
      <c r="T111" s="164" t="s">
        <v>3094</v>
      </c>
      <c r="U111" s="164" t="s">
        <v>3094</v>
      </c>
      <c r="V111" s="164">
        <v>250</v>
      </c>
      <c r="W111" s="164">
        <v>210</v>
      </c>
      <c r="X111" s="164">
        <v>180</v>
      </c>
      <c r="Y111" s="165">
        <v>9.4500000000000001E-3</v>
      </c>
      <c r="Z111" s="164">
        <v>380</v>
      </c>
      <c r="AA111" s="164">
        <v>380</v>
      </c>
      <c r="AB111" s="164">
        <v>370</v>
      </c>
      <c r="AC111" s="165">
        <v>5.3428000000000003E-2</v>
      </c>
      <c r="AD111" s="166" t="s">
        <v>3095</v>
      </c>
      <c r="AE111" s="164">
        <v>8525809190</v>
      </c>
      <c r="AF111" s="167"/>
      <c r="AG111" s="168" t="s">
        <v>2837</v>
      </c>
      <c r="AH111" s="164" t="s">
        <v>2860</v>
      </c>
      <c r="AI111" s="164" t="s">
        <v>2839</v>
      </c>
      <c r="AJ111" s="164" t="s">
        <v>2840</v>
      </c>
      <c r="AK111" s="164">
        <v>1</v>
      </c>
      <c r="AL111" s="164">
        <v>7.0000000000000007E-2</v>
      </c>
      <c r="AM111" s="169" t="s">
        <v>2841</v>
      </c>
      <c r="AN111" s="164" t="s">
        <v>2842</v>
      </c>
      <c r="AO111" s="168"/>
      <c r="AP111" s="164"/>
      <c r="AQ111" s="164"/>
      <c r="AR111" s="164"/>
      <c r="AS111" s="164"/>
      <c r="AT111" s="164"/>
      <c r="AU111" s="169"/>
      <c r="AV111" s="164"/>
    </row>
    <row r="112" spans="2:48" ht="15" customHeight="1">
      <c r="B112" s="146" t="s">
        <v>3096</v>
      </c>
      <c r="C112" s="146" t="s">
        <v>3096</v>
      </c>
      <c r="D112" s="146" t="s">
        <v>476</v>
      </c>
      <c r="E112" s="163"/>
      <c r="F112" s="164" t="s">
        <v>2844</v>
      </c>
      <c r="G112" s="164" t="s">
        <v>2854</v>
      </c>
      <c r="H112" s="164" t="s">
        <v>2824</v>
      </c>
      <c r="I112" s="164" t="s">
        <v>2855</v>
      </c>
      <c r="J112" s="164" t="s">
        <v>3097</v>
      </c>
      <c r="K112" s="164" t="s">
        <v>2857</v>
      </c>
      <c r="L112" s="164" t="s">
        <v>3098</v>
      </c>
      <c r="M112" s="164" t="s">
        <v>2808</v>
      </c>
      <c r="N112" s="164" t="s">
        <v>2859</v>
      </c>
      <c r="O112" s="164"/>
      <c r="P112" s="153"/>
      <c r="Q112" s="164" t="s">
        <v>2881</v>
      </c>
      <c r="R112" s="164" t="s">
        <v>2830</v>
      </c>
      <c r="S112" s="164" t="s">
        <v>2969</v>
      </c>
      <c r="T112" s="164" t="s">
        <v>3086</v>
      </c>
      <c r="U112" s="164"/>
      <c r="V112" s="164">
        <v>175</v>
      </c>
      <c r="W112" s="164">
        <v>175</v>
      </c>
      <c r="X112" s="164">
        <v>166</v>
      </c>
      <c r="Y112" s="165">
        <v>5.0837499999999997E-3</v>
      </c>
      <c r="Z112" s="164">
        <v>368</v>
      </c>
      <c r="AA112" s="164">
        <v>364</v>
      </c>
      <c r="AB112" s="164">
        <v>364</v>
      </c>
      <c r="AC112" s="165">
        <v>4.8758528000000002E-2</v>
      </c>
      <c r="AD112" s="166" t="s">
        <v>3099</v>
      </c>
      <c r="AE112" s="164">
        <v>8525809190</v>
      </c>
      <c r="AF112" s="167"/>
      <c r="AG112" s="168" t="s">
        <v>2837</v>
      </c>
      <c r="AH112" s="164" t="s">
        <v>2860</v>
      </c>
      <c r="AI112" s="164" t="s">
        <v>2839</v>
      </c>
      <c r="AJ112" s="164" t="s">
        <v>2840</v>
      </c>
      <c r="AK112" s="164">
        <v>1</v>
      </c>
      <c r="AL112" s="164">
        <v>7.0000000000000007E-2</v>
      </c>
      <c r="AM112" s="169" t="s">
        <v>2841</v>
      </c>
      <c r="AN112" s="164" t="s">
        <v>2842</v>
      </c>
      <c r="AO112" s="168"/>
      <c r="AP112" s="164"/>
      <c r="AQ112" s="164"/>
      <c r="AR112" s="164"/>
      <c r="AS112" s="164"/>
      <c r="AT112" s="164"/>
      <c r="AU112" s="169"/>
      <c r="AV112" s="164"/>
    </row>
    <row r="113" spans="2:48" ht="15" customHeight="1">
      <c r="B113" s="146" t="s">
        <v>3100</v>
      </c>
      <c r="C113" s="146" t="s">
        <v>3100</v>
      </c>
      <c r="D113" s="146" t="s">
        <v>479</v>
      </c>
      <c r="E113" s="163"/>
      <c r="F113" s="164" t="s">
        <v>2844</v>
      </c>
      <c r="G113" s="164" t="s">
        <v>2854</v>
      </c>
      <c r="H113" s="164" t="s">
        <v>2824</v>
      </c>
      <c r="I113" s="164" t="s">
        <v>2855</v>
      </c>
      <c r="J113" s="164" t="s">
        <v>3097</v>
      </c>
      <c r="K113" s="164" t="s">
        <v>2857</v>
      </c>
      <c r="L113" s="164" t="s">
        <v>3098</v>
      </c>
      <c r="M113" s="164" t="s">
        <v>2808</v>
      </c>
      <c r="N113" s="164" t="s">
        <v>2859</v>
      </c>
      <c r="O113" s="164"/>
      <c r="P113" s="153"/>
      <c r="Q113" s="164" t="s">
        <v>2881</v>
      </c>
      <c r="R113" s="164" t="s">
        <v>2830</v>
      </c>
      <c r="S113" s="164" t="s">
        <v>2969</v>
      </c>
      <c r="T113" s="164" t="s">
        <v>3086</v>
      </c>
      <c r="U113" s="164"/>
      <c r="V113" s="164">
        <v>175</v>
      </c>
      <c r="W113" s="164">
        <v>175</v>
      </c>
      <c r="X113" s="164">
        <v>166</v>
      </c>
      <c r="Y113" s="165">
        <v>5.0837499999999997E-3</v>
      </c>
      <c r="Z113" s="164">
        <v>368</v>
      </c>
      <c r="AA113" s="164">
        <v>364</v>
      </c>
      <c r="AB113" s="164">
        <v>364</v>
      </c>
      <c r="AC113" s="165">
        <v>4.8758528000000002E-2</v>
      </c>
      <c r="AD113" s="166" t="s">
        <v>3101</v>
      </c>
      <c r="AE113" s="164">
        <v>8525809190</v>
      </c>
      <c r="AF113" s="167"/>
      <c r="AG113" s="168" t="s">
        <v>2837</v>
      </c>
      <c r="AH113" s="164" t="s">
        <v>2860</v>
      </c>
      <c r="AI113" s="164" t="s">
        <v>2839</v>
      </c>
      <c r="AJ113" s="164" t="s">
        <v>2840</v>
      </c>
      <c r="AK113" s="164">
        <v>1</v>
      </c>
      <c r="AL113" s="164">
        <v>7.0000000000000007E-2</v>
      </c>
      <c r="AM113" s="169" t="s">
        <v>2841</v>
      </c>
      <c r="AN113" s="164" t="s">
        <v>2842</v>
      </c>
      <c r="AO113" s="168"/>
      <c r="AP113" s="164"/>
      <c r="AQ113" s="164"/>
      <c r="AR113" s="164"/>
      <c r="AS113" s="164"/>
      <c r="AT113" s="164"/>
      <c r="AU113" s="169"/>
      <c r="AV113" s="164"/>
    </row>
    <row r="114" spans="2:48" ht="15" customHeight="1">
      <c r="B114" s="146" t="s">
        <v>3102</v>
      </c>
      <c r="C114" s="146" t="s">
        <v>3102</v>
      </c>
      <c r="D114" s="146" t="s">
        <v>2221</v>
      </c>
      <c r="E114" s="163"/>
      <c r="F114" s="164" t="s">
        <v>2844</v>
      </c>
      <c r="G114" s="164" t="s">
        <v>2854</v>
      </c>
      <c r="H114" s="164" t="s">
        <v>2824</v>
      </c>
      <c r="I114" s="164" t="s">
        <v>2961</v>
      </c>
      <c r="J114" s="164" t="s">
        <v>2856</v>
      </c>
      <c r="K114" s="164" t="s">
        <v>2983</v>
      </c>
      <c r="L114" s="164" t="s">
        <v>2984</v>
      </c>
      <c r="M114" s="164" t="s">
        <v>2836</v>
      </c>
      <c r="N114" s="164" t="s">
        <v>2859</v>
      </c>
      <c r="O114" s="164" t="s">
        <v>2828</v>
      </c>
      <c r="P114" s="153"/>
      <c r="Q114" s="164" t="s">
        <v>2881</v>
      </c>
      <c r="R114" s="164" t="s">
        <v>2830</v>
      </c>
      <c r="S114" s="164">
        <v>8</v>
      </c>
      <c r="T114" s="164" t="s">
        <v>3103</v>
      </c>
      <c r="U114" s="164">
        <v>0.83699999999999997</v>
      </c>
      <c r="V114" s="164">
        <v>161</v>
      </c>
      <c r="W114" s="164">
        <v>161</v>
      </c>
      <c r="X114" s="164">
        <v>131</v>
      </c>
      <c r="Y114" s="165">
        <v>3.395651E-3</v>
      </c>
      <c r="Z114" s="164">
        <v>300</v>
      </c>
      <c r="AA114" s="164">
        <v>330</v>
      </c>
      <c r="AB114" s="164">
        <v>350</v>
      </c>
      <c r="AC114" s="165">
        <v>3.465E-2</v>
      </c>
      <c r="AD114" s="166" t="s">
        <v>3104</v>
      </c>
      <c r="AE114" s="164">
        <v>8525809190</v>
      </c>
      <c r="AF114" s="167"/>
      <c r="AG114" s="168" t="s">
        <v>2837</v>
      </c>
      <c r="AH114" s="164" t="s">
        <v>2860</v>
      </c>
      <c r="AI114" s="164" t="s">
        <v>2839</v>
      </c>
      <c r="AJ114" s="164" t="s">
        <v>2840</v>
      </c>
      <c r="AK114" s="164">
        <v>1</v>
      </c>
      <c r="AL114" s="164">
        <v>7.0000000000000007E-2</v>
      </c>
      <c r="AM114" s="169" t="s">
        <v>2841</v>
      </c>
      <c r="AN114" s="164" t="s">
        <v>2842</v>
      </c>
      <c r="AO114" s="168" t="s">
        <v>2828</v>
      </c>
      <c r="AP114" s="164" t="s">
        <v>2828</v>
      </c>
      <c r="AQ114" s="164" t="s">
        <v>2828</v>
      </c>
      <c r="AR114" s="164" t="s">
        <v>2828</v>
      </c>
      <c r="AS114" s="164" t="s">
        <v>2828</v>
      </c>
      <c r="AT114" s="164" t="s">
        <v>2828</v>
      </c>
      <c r="AU114" s="169" t="s">
        <v>2828</v>
      </c>
      <c r="AV114" s="164" t="s">
        <v>2828</v>
      </c>
    </row>
    <row r="115" spans="2:48" ht="15" customHeight="1">
      <c r="B115" s="146" t="s">
        <v>2353</v>
      </c>
      <c r="C115" s="146" t="s">
        <v>2453</v>
      </c>
      <c r="D115" s="146" t="s">
        <v>2221</v>
      </c>
      <c r="E115" s="163"/>
      <c r="F115" s="164" t="s">
        <v>2844</v>
      </c>
      <c r="G115" s="164" t="s">
        <v>2854</v>
      </c>
      <c r="H115" s="164" t="s">
        <v>2824</v>
      </c>
      <c r="I115" s="164" t="s">
        <v>2961</v>
      </c>
      <c r="J115" s="164" t="s">
        <v>2856</v>
      </c>
      <c r="K115" s="164" t="s">
        <v>2983</v>
      </c>
      <c r="L115" s="164" t="s">
        <v>2984</v>
      </c>
      <c r="M115" s="164" t="s">
        <v>2836</v>
      </c>
      <c r="N115" s="164" t="s">
        <v>2859</v>
      </c>
      <c r="O115" s="164" t="s">
        <v>2828</v>
      </c>
      <c r="P115" s="153"/>
      <c r="Q115" s="164" t="s">
        <v>2829</v>
      </c>
      <c r="R115" s="164" t="s">
        <v>2830</v>
      </c>
      <c r="S115" s="164">
        <v>8</v>
      </c>
      <c r="T115" s="164" t="s">
        <v>3103</v>
      </c>
      <c r="U115" s="164">
        <v>0.83699999999999997</v>
      </c>
      <c r="V115" s="164">
        <v>161</v>
      </c>
      <c r="W115" s="164">
        <v>161</v>
      </c>
      <c r="X115" s="164">
        <v>131</v>
      </c>
      <c r="Y115" s="165">
        <v>3.395651E-3</v>
      </c>
      <c r="Z115" s="164">
        <v>300</v>
      </c>
      <c r="AA115" s="164">
        <v>330</v>
      </c>
      <c r="AB115" s="164">
        <v>350</v>
      </c>
      <c r="AC115" s="165">
        <v>3.465E-2</v>
      </c>
      <c r="AD115" s="166">
        <v>8801089110244</v>
      </c>
      <c r="AE115" s="164">
        <v>8525809190</v>
      </c>
      <c r="AF115" s="167"/>
      <c r="AG115" s="168" t="s">
        <v>2837</v>
      </c>
      <c r="AH115" s="164" t="s">
        <v>2860</v>
      </c>
      <c r="AI115" s="164" t="s">
        <v>2839</v>
      </c>
      <c r="AJ115" s="164" t="s">
        <v>2840</v>
      </c>
      <c r="AK115" s="164">
        <v>1</v>
      </c>
      <c r="AL115" s="164">
        <v>7.0000000000000007E-2</v>
      </c>
      <c r="AM115" s="169" t="s">
        <v>2841</v>
      </c>
      <c r="AN115" s="164" t="s">
        <v>2842</v>
      </c>
      <c r="AO115" s="168" t="s">
        <v>2828</v>
      </c>
      <c r="AP115" s="164" t="s">
        <v>2828</v>
      </c>
      <c r="AQ115" s="164" t="s">
        <v>2828</v>
      </c>
      <c r="AR115" s="164" t="s">
        <v>2828</v>
      </c>
      <c r="AS115" s="164" t="s">
        <v>2828</v>
      </c>
      <c r="AT115" s="164" t="s">
        <v>2828</v>
      </c>
      <c r="AU115" s="169" t="s">
        <v>2828</v>
      </c>
      <c r="AV115" s="164" t="s">
        <v>2828</v>
      </c>
    </row>
    <row r="116" spans="2:48" ht="15" customHeight="1">
      <c r="B116" s="146" t="s">
        <v>3105</v>
      </c>
      <c r="C116" s="146" t="s">
        <v>3105</v>
      </c>
      <c r="D116" s="146" t="s">
        <v>2238</v>
      </c>
      <c r="E116" s="163"/>
      <c r="F116" s="164" t="s">
        <v>2844</v>
      </c>
      <c r="G116" s="164" t="s">
        <v>2854</v>
      </c>
      <c r="H116" s="164" t="s">
        <v>2824</v>
      </c>
      <c r="I116" s="164" t="s">
        <v>2988</v>
      </c>
      <c r="J116" s="164" t="s">
        <v>2856</v>
      </c>
      <c r="K116" s="164" t="s">
        <v>2857</v>
      </c>
      <c r="L116" s="164" t="s">
        <v>2989</v>
      </c>
      <c r="M116" s="164" t="s">
        <v>2836</v>
      </c>
      <c r="N116" s="164" t="s">
        <v>2859</v>
      </c>
      <c r="O116" s="164" t="s">
        <v>2828</v>
      </c>
      <c r="P116" s="153"/>
      <c r="Q116" s="164" t="s">
        <v>2881</v>
      </c>
      <c r="R116" s="164" t="s">
        <v>2830</v>
      </c>
      <c r="S116" s="164">
        <v>8</v>
      </c>
      <c r="T116" s="164">
        <v>0.71099999999999997</v>
      </c>
      <c r="U116" s="164">
        <v>0.83699999999999997</v>
      </c>
      <c r="V116" s="164">
        <v>161</v>
      </c>
      <c r="W116" s="164">
        <v>161</v>
      </c>
      <c r="X116" s="164">
        <v>131</v>
      </c>
      <c r="Y116" s="165">
        <v>3.395651E-3</v>
      </c>
      <c r="Z116" s="164">
        <v>332</v>
      </c>
      <c r="AA116" s="164">
        <v>276</v>
      </c>
      <c r="AB116" s="164">
        <v>343</v>
      </c>
      <c r="AC116" s="165">
        <v>3.1429776E-2</v>
      </c>
      <c r="AD116" s="166" t="s">
        <v>3106</v>
      </c>
      <c r="AE116" s="164">
        <v>8525809190</v>
      </c>
      <c r="AF116" s="167"/>
      <c r="AG116" s="168" t="s">
        <v>2837</v>
      </c>
      <c r="AH116" s="164" t="s">
        <v>2860</v>
      </c>
      <c r="AI116" s="164" t="s">
        <v>2839</v>
      </c>
      <c r="AJ116" s="164" t="s">
        <v>2840</v>
      </c>
      <c r="AK116" s="164">
        <v>1</v>
      </c>
      <c r="AL116" s="164">
        <v>7.0000000000000007E-2</v>
      </c>
      <c r="AM116" s="169" t="s">
        <v>2841</v>
      </c>
      <c r="AN116" s="164" t="s">
        <v>2842</v>
      </c>
      <c r="AO116" s="168" t="s">
        <v>2828</v>
      </c>
      <c r="AP116" s="164" t="s">
        <v>2828</v>
      </c>
      <c r="AQ116" s="164" t="s">
        <v>2828</v>
      </c>
      <c r="AR116" s="164" t="s">
        <v>2828</v>
      </c>
      <c r="AS116" s="164" t="s">
        <v>2828</v>
      </c>
      <c r="AT116" s="164" t="s">
        <v>2828</v>
      </c>
      <c r="AU116" s="169" t="s">
        <v>2828</v>
      </c>
      <c r="AV116" s="164" t="s">
        <v>2828</v>
      </c>
    </row>
    <row r="117" spans="2:48" ht="15" customHeight="1">
      <c r="B117" s="146" t="s">
        <v>2354</v>
      </c>
      <c r="C117" s="146" t="s">
        <v>2454</v>
      </c>
      <c r="D117" s="146" t="s">
        <v>2238</v>
      </c>
      <c r="E117" s="163"/>
      <c r="F117" s="164" t="s">
        <v>2844</v>
      </c>
      <c r="G117" s="164" t="s">
        <v>2854</v>
      </c>
      <c r="H117" s="164" t="s">
        <v>2824</v>
      </c>
      <c r="I117" s="164" t="s">
        <v>2988</v>
      </c>
      <c r="J117" s="164" t="s">
        <v>2856</v>
      </c>
      <c r="K117" s="164" t="s">
        <v>2857</v>
      </c>
      <c r="L117" s="164" t="s">
        <v>2989</v>
      </c>
      <c r="M117" s="164" t="s">
        <v>2836</v>
      </c>
      <c r="N117" s="164" t="s">
        <v>2859</v>
      </c>
      <c r="O117" s="164" t="s">
        <v>2828</v>
      </c>
      <c r="P117" s="153"/>
      <c r="Q117" s="164" t="s">
        <v>2829</v>
      </c>
      <c r="R117" s="164" t="s">
        <v>2830</v>
      </c>
      <c r="S117" s="164">
        <v>8</v>
      </c>
      <c r="T117" s="164">
        <v>0.71099999999999997</v>
      </c>
      <c r="U117" s="164">
        <v>0.83699999999999997</v>
      </c>
      <c r="V117" s="164">
        <v>161</v>
      </c>
      <c r="W117" s="164">
        <v>161</v>
      </c>
      <c r="X117" s="164">
        <v>131</v>
      </c>
      <c r="Y117" s="165">
        <v>3.395651E-3</v>
      </c>
      <c r="Z117" s="164">
        <v>332</v>
      </c>
      <c r="AA117" s="164">
        <v>276</v>
      </c>
      <c r="AB117" s="164">
        <v>343</v>
      </c>
      <c r="AC117" s="165">
        <v>3.1429776E-2</v>
      </c>
      <c r="AD117" s="166">
        <v>8801089116451</v>
      </c>
      <c r="AE117" s="164">
        <v>8525809190</v>
      </c>
      <c r="AF117" s="167"/>
      <c r="AG117" s="168" t="s">
        <v>2837</v>
      </c>
      <c r="AH117" s="164" t="s">
        <v>2860</v>
      </c>
      <c r="AI117" s="164" t="s">
        <v>2839</v>
      </c>
      <c r="AJ117" s="164" t="s">
        <v>2840</v>
      </c>
      <c r="AK117" s="164">
        <v>1</v>
      </c>
      <c r="AL117" s="164">
        <v>7.0000000000000007E-2</v>
      </c>
      <c r="AM117" s="169" t="s">
        <v>2841</v>
      </c>
      <c r="AN117" s="164" t="s">
        <v>2842</v>
      </c>
      <c r="AO117" s="168" t="s">
        <v>2828</v>
      </c>
      <c r="AP117" s="164" t="s">
        <v>2828</v>
      </c>
      <c r="AQ117" s="164" t="s">
        <v>2828</v>
      </c>
      <c r="AR117" s="164" t="s">
        <v>2828</v>
      </c>
      <c r="AS117" s="164" t="s">
        <v>2828</v>
      </c>
      <c r="AT117" s="164" t="s">
        <v>2828</v>
      </c>
      <c r="AU117" s="169" t="s">
        <v>2828</v>
      </c>
      <c r="AV117" s="164" t="s">
        <v>2828</v>
      </c>
    </row>
    <row r="118" spans="2:48" ht="15" customHeight="1">
      <c r="B118" s="146" t="s">
        <v>3107</v>
      </c>
      <c r="C118" s="146" t="s">
        <v>3107</v>
      </c>
      <c r="D118" s="146" t="s">
        <v>474</v>
      </c>
      <c r="E118" s="163"/>
      <c r="F118" s="164" t="s">
        <v>2844</v>
      </c>
      <c r="G118" s="164" t="s">
        <v>2854</v>
      </c>
      <c r="H118" s="164" t="s">
        <v>2824</v>
      </c>
      <c r="I118" s="164" t="s">
        <v>2951</v>
      </c>
      <c r="J118" s="164" t="s">
        <v>2856</v>
      </c>
      <c r="K118" s="164" t="s">
        <v>2957</v>
      </c>
      <c r="L118" s="164" t="s">
        <v>2993</v>
      </c>
      <c r="M118" s="164" t="s">
        <v>2836</v>
      </c>
      <c r="N118" s="164" t="s">
        <v>2859</v>
      </c>
      <c r="O118" s="164" t="s">
        <v>2828</v>
      </c>
      <c r="P118" s="153"/>
      <c r="Q118" s="164" t="s">
        <v>2881</v>
      </c>
      <c r="R118" s="164" t="s">
        <v>2830</v>
      </c>
      <c r="S118" s="164">
        <v>8</v>
      </c>
      <c r="T118" s="164" t="s">
        <v>3108</v>
      </c>
      <c r="U118" s="164">
        <v>0.83699999999999997</v>
      </c>
      <c r="V118" s="164">
        <v>165</v>
      </c>
      <c r="W118" s="164">
        <v>165</v>
      </c>
      <c r="X118" s="164">
        <v>135</v>
      </c>
      <c r="Y118" s="165">
        <v>3.6753749999999998E-3</v>
      </c>
      <c r="Z118" s="164">
        <v>290</v>
      </c>
      <c r="AA118" s="164">
        <v>330</v>
      </c>
      <c r="AB118" s="164">
        <v>345</v>
      </c>
      <c r="AC118" s="165">
        <v>3.3016499999999997E-2</v>
      </c>
      <c r="AD118" s="166" t="s">
        <v>3109</v>
      </c>
      <c r="AE118" s="164">
        <v>8525809190</v>
      </c>
      <c r="AF118" s="167"/>
      <c r="AG118" s="168" t="s">
        <v>2837</v>
      </c>
      <c r="AH118" s="164" t="s">
        <v>2860</v>
      </c>
      <c r="AI118" s="164" t="s">
        <v>2839</v>
      </c>
      <c r="AJ118" s="164" t="s">
        <v>2840</v>
      </c>
      <c r="AK118" s="164">
        <v>1</v>
      </c>
      <c r="AL118" s="164">
        <v>7.0000000000000007E-2</v>
      </c>
      <c r="AM118" s="169" t="s">
        <v>2841</v>
      </c>
      <c r="AN118" s="164" t="s">
        <v>2842</v>
      </c>
      <c r="AO118" s="168" t="s">
        <v>2828</v>
      </c>
      <c r="AP118" s="164" t="s">
        <v>2828</v>
      </c>
      <c r="AQ118" s="164" t="s">
        <v>2828</v>
      </c>
      <c r="AR118" s="164" t="s">
        <v>2828</v>
      </c>
      <c r="AS118" s="164" t="s">
        <v>2828</v>
      </c>
      <c r="AT118" s="164" t="s">
        <v>2828</v>
      </c>
      <c r="AU118" s="169" t="s">
        <v>2828</v>
      </c>
      <c r="AV118" s="164" t="s">
        <v>2828</v>
      </c>
    </row>
    <row r="119" spans="2:48" ht="15" customHeight="1">
      <c r="B119" s="146" t="s">
        <v>2355</v>
      </c>
      <c r="C119" s="146" t="s">
        <v>2455</v>
      </c>
      <c r="D119" s="146" t="s">
        <v>474</v>
      </c>
      <c r="E119" s="163"/>
      <c r="F119" s="164" t="s">
        <v>2844</v>
      </c>
      <c r="G119" s="164" t="s">
        <v>2854</v>
      </c>
      <c r="H119" s="164" t="s">
        <v>2824</v>
      </c>
      <c r="I119" s="164" t="s">
        <v>2951</v>
      </c>
      <c r="J119" s="164" t="s">
        <v>2856</v>
      </c>
      <c r="K119" s="164" t="s">
        <v>2957</v>
      </c>
      <c r="L119" s="164" t="s">
        <v>2993</v>
      </c>
      <c r="M119" s="164" t="s">
        <v>2836</v>
      </c>
      <c r="N119" s="164" t="s">
        <v>2859</v>
      </c>
      <c r="O119" s="164" t="s">
        <v>2828</v>
      </c>
      <c r="P119" s="153"/>
      <c r="Q119" s="164" t="s">
        <v>2829</v>
      </c>
      <c r="R119" s="164" t="s">
        <v>2830</v>
      </c>
      <c r="S119" s="164">
        <v>8</v>
      </c>
      <c r="T119" s="164">
        <v>0.71099999999999997</v>
      </c>
      <c r="U119" s="164">
        <v>0.83699999999999997</v>
      </c>
      <c r="V119" s="164">
        <v>160</v>
      </c>
      <c r="W119" s="164">
        <v>160</v>
      </c>
      <c r="X119" s="164">
        <v>132</v>
      </c>
      <c r="Y119" s="165">
        <v>3.3792000000000002E-3</v>
      </c>
      <c r="Z119" s="164">
        <v>332</v>
      </c>
      <c r="AA119" s="164">
        <v>276</v>
      </c>
      <c r="AB119" s="164">
        <v>343</v>
      </c>
      <c r="AC119" s="165">
        <v>3.1429776E-2</v>
      </c>
      <c r="AD119" s="166">
        <v>8801089116475</v>
      </c>
      <c r="AE119" s="164">
        <v>8525809190</v>
      </c>
      <c r="AF119" s="167"/>
      <c r="AG119" s="168" t="s">
        <v>2837</v>
      </c>
      <c r="AH119" s="164" t="s">
        <v>2860</v>
      </c>
      <c r="AI119" s="164" t="s">
        <v>2839</v>
      </c>
      <c r="AJ119" s="164" t="s">
        <v>2840</v>
      </c>
      <c r="AK119" s="164">
        <v>1</v>
      </c>
      <c r="AL119" s="164">
        <v>7.0000000000000007E-2</v>
      </c>
      <c r="AM119" s="169" t="s">
        <v>2841</v>
      </c>
      <c r="AN119" s="164" t="s">
        <v>2842</v>
      </c>
      <c r="AO119" s="168" t="s">
        <v>2828</v>
      </c>
      <c r="AP119" s="164" t="s">
        <v>2828</v>
      </c>
      <c r="AQ119" s="164" t="s">
        <v>2828</v>
      </c>
      <c r="AR119" s="164" t="s">
        <v>2828</v>
      </c>
      <c r="AS119" s="164" t="s">
        <v>2828</v>
      </c>
      <c r="AT119" s="164" t="s">
        <v>2828</v>
      </c>
      <c r="AU119" s="169" t="s">
        <v>2828</v>
      </c>
      <c r="AV119" s="164" t="s">
        <v>2828</v>
      </c>
    </row>
    <row r="120" spans="2:48" ht="15" customHeight="1">
      <c r="B120" s="146" t="s">
        <v>3110</v>
      </c>
      <c r="C120" s="146" t="s">
        <v>3110</v>
      </c>
      <c r="D120" s="146" t="s">
        <v>468</v>
      </c>
      <c r="E120" s="163"/>
      <c r="F120" s="164" t="s">
        <v>2844</v>
      </c>
      <c r="G120" s="164" t="s">
        <v>2854</v>
      </c>
      <c r="H120" s="164" t="s">
        <v>2824</v>
      </c>
      <c r="I120" s="164" t="s">
        <v>2961</v>
      </c>
      <c r="J120" s="164" t="s">
        <v>2856</v>
      </c>
      <c r="K120" s="164" t="s">
        <v>2983</v>
      </c>
      <c r="L120" s="164" t="s">
        <v>2996</v>
      </c>
      <c r="M120" s="164" t="s">
        <v>2836</v>
      </c>
      <c r="N120" s="164" t="s">
        <v>2859</v>
      </c>
      <c r="O120" s="164" t="s">
        <v>2828</v>
      </c>
      <c r="P120" s="153"/>
      <c r="Q120" s="164" t="s">
        <v>2881</v>
      </c>
      <c r="R120" s="164" t="s">
        <v>2830</v>
      </c>
      <c r="S120" s="164" t="s">
        <v>2969</v>
      </c>
      <c r="T120" s="164" t="s">
        <v>3103</v>
      </c>
      <c r="U120" s="164"/>
      <c r="V120" s="164">
        <v>161</v>
      </c>
      <c r="W120" s="164">
        <v>161</v>
      </c>
      <c r="X120" s="164">
        <v>131</v>
      </c>
      <c r="Y120" s="165">
        <v>3.395651E-3</v>
      </c>
      <c r="Z120" s="164">
        <v>300</v>
      </c>
      <c r="AA120" s="164">
        <v>330</v>
      </c>
      <c r="AB120" s="164">
        <v>350</v>
      </c>
      <c r="AC120" s="165">
        <v>3.465E-2</v>
      </c>
      <c r="AD120" s="166" t="s">
        <v>3111</v>
      </c>
      <c r="AE120" s="164">
        <v>8525809190</v>
      </c>
      <c r="AF120" s="167"/>
      <c r="AG120" s="168" t="s">
        <v>2837</v>
      </c>
      <c r="AH120" s="164" t="s">
        <v>2860</v>
      </c>
      <c r="AI120" s="164" t="s">
        <v>2839</v>
      </c>
      <c r="AJ120" s="164" t="s">
        <v>2840</v>
      </c>
      <c r="AK120" s="164">
        <v>1</v>
      </c>
      <c r="AL120" s="164">
        <v>7.0000000000000007E-2</v>
      </c>
      <c r="AM120" s="169" t="s">
        <v>2841</v>
      </c>
      <c r="AN120" s="164" t="s">
        <v>2842</v>
      </c>
      <c r="AO120" s="168" t="s">
        <v>2828</v>
      </c>
      <c r="AP120" s="164" t="s">
        <v>2828</v>
      </c>
      <c r="AQ120" s="164" t="s">
        <v>2828</v>
      </c>
      <c r="AR120" s="164" t="s">
        <v>2828</v>
      </c>
      <c r="AS120" s="164" t="s">
        <v>2828</v>
      </c>
      <c r="AT120" s="164" t="s">
        <v>2828</v>
      </c>
      <c r="AU120" s="169" t="s">
        <v>2828</v>
      </c>
      <c r="AV120" s="164" t="s">
        <v>2828</v>
      </c>
    </row>
    <row r="121" spans="2:48" ht="15" customHeight="1">
      <c r="B121" s="146" t="s">
        <v>3112</v>
      </c>
      <c r="C121" s="146" t="s">
        <v>3112</v>
      </c>
      <c r="D121" s="146" t="s">
        <v>470</v>
      </c>
      <c r="E121" s="163"/>
      <c r="F121" s="164" t="s">
        <v>2844</v>
      </c>
      <c r="G121" s="164" t="s">
        <v>2854</v>
      </c>
      <c r="H121" s="164" t="s">
        <v>2824</v>
      </c>
      <c r="I121" s="164" t="s">
        <v>2988</v>
      </c>
      <c r="J121" s="164" t="s">
        <v>2856</v>
      </c>
      <c r="K121" s="164" t="s">
        <v>2955</v>
      </c>
      <c r="L121" s="164" t="s">
        <v>2999</v>
      </c>
      <c r="M121" s="164" t="s">
        <v>2836</v>
      </c>
      <c r="N121" s="164" t="s">
        <v>2859</v>
      </c>
      <c r="O121" s="164" t="s">
        <v>2828</v>
      </c>
      <c r="P121" s="153"/>
      <c r="Q121" s="164" t="s">
        <v>2881</v>
      </c>
      <c r="R121" s="164" t="s">
        <v>2830</v>
      </c>
      <c r="S121" s="164" t="s">
        <v>2969</v>
      </c>
      <c r="T121" s="164" t="s">
        <v>3103</v>
      </c>
      <c r="U121" s="164"/>
      <c r="V121" s="164">
        <v>161</v>
      </c>
      <c r="W121" s="164">
        <v>161</v>
      </c>
      <c r="X121" s="164">
        <v>131</v>
      </c>
      <c r="Y121" s="165">
        <v>3.395651E-3</v>
      </c>
      <c r="Z121" s="164">
        <v>332</v>
      </c>
      <c r="AA121" s="164">
        <v>276</v>
      </c>
      <c r="AB121" s="164">
        <v>343</v>
      </c>
      <c r="AC121" s="165">
        <v>3.1429776E-2</v>
      </c>
      <c r="AD121" s="166" t="s">
        <v>3113</v>
      </c>
      <c r="AE121" s="164">
        <v>8525809190</v>
      </c>
      <c r="AF121" s="167"/>
      <c r="AG121" s="168" t="s">
        <v>2837</v>
      </c>
      <c r="AH121" s="164" t="s">
        <v>2860</v>
      </c>
      <c r="AI121" s="164" t="s">
        <v>2839</v>
      </c>
      <c r="AJ121" s="164" t="s">
        <v>2840</v>
      </c>
      <c r="AK121" s="164">
        <v>1</v>
      </c>
      <c r="AL121" s="164">
        <v>7.0000000000000007E-2</v>
      </c>
      <c r="AM121" s="169" t="s">
        <v>2841</v>
      </c>
      <c r="AN121" s="164" t="s">
        <v>2842</v>
      </c>
      <c r="AO121" s="168" t="s">
        <v>2828</v>
      </c>
      <c r="AP121" s="164" t="s">
        <v>2828</v>
      </c>
      <c r="AQ121" s="164" t="s">
        <v>2828</v>
      </c>
      <c r="AR121" s="164" t="s">
        <v>2828</v>
      </c>
      <c r="AS121" s="164" t="s">
        <v>2828</v>
      </c>
      <c r="AT121" s="164" t="s">
        <v>2828</v>
      </c>
      <c r="AU121" s="169" t="s">
        <v>2828</v>
      </c>
      <c r="AV121" s="164" t="s">
        <v>2828</v>
      </c>
    </row>
    <row r="122" spans="2:48" ht="15" customHeight="1">
      <c r="B122" s="146" t="s">
        <v>3114</v>
      </c>
      <c r="C122" s="146" t="s">
        <v>3114</v>
      </c>
      <c r="D122" s="146" t="s">
        <v>472</v>
      </c>
      <c r="E122" s="163"/>
      <c r="F122" s="164" t="s">
        <v>2844</v>
      </c>
      <c r="G122" s="164" t="s">
        <v>2854</v>
      </c>
      <c r="H122" s="164" t="s">
        <v>2824</v>
      </c>
      <c r="I122" s="164" t="s">
        <v>2951</v>
      </c>
      <c r="J122" s="164" t="s">
        <v>2856</v>
      </c>
      <c r="K122" s="164" t="s">
        <v>2957</v>
      </c>
      <c r="L122" s="164" t="s">
        <v>3002</v>
      </c>
      <c r="M122" s="164" t="s">
        <v>2836</v>
      </c>
      <c r="N122" s="164" t="s">
        <v>2859</v>
      </c>
      <c r="O122" s="164" t="s">
        <v>2828</v>
      </c>
      <c r="P122" s="153"/>
      <c r="Q122" s="164" t="s">
        <v>2881</v>
      </c>
      <c r="R122" s="164" t="s">
        <v>2830</v>
      </c>
      <c r="S122" s="164" t="s">
        <v>2969</v>
      </c>
      <c r="T122" s="164" t="s">
        <v>3108</v>
      </c>
      <c r="U122" s="164"/>
      <c r="V122" s="164">
        <v>165</v>
      </c>
      <c r="W122" s="164">
        <v>165</v>
      </c>
      <c r="X122" s="164">
        <v>135</v>
      </c>
      <c r="Y122" s="165">
        <v>3.6753749999999998E-3</v>
      </c>
      <c r="Z122" s="164">
        <v>290</v>
      </c>
      <c r="AA122" s="164">
        <v>330</v>
      </c>
      <c r="AB122" s="164">
        <v>345</v>
      </c>
      <c r="AC122" s="165">
        <v>3.3016499999999997E-2</v>
      </c>
      <c r="AD122" s="166" t="s">
        <v>3115</v>
      </c>
      <c r="AE122" s="164">
        <v>8525809190</v>
      </c>
      <c r="AF122" s="167"/>
      <c r="AG122" s="168" t="s">
        <v>2837</v>
      </c>
      <c r="AH122" s="164" t="s">
        <v>2860</v>
      </c>
      <c r="AI122" s="164" t="s">
        <v>2839</v>
      </c>
      <c r="AJ122" s="164" t="s">
        <v>2840</v>
      </c>
      <c r="AK122" s="164">
        <v>1</v>
      </c>
      <c r="AL122" s="164">
        <v>7.0000000000000007E-2</v>
      </c>
      <c r="AM122" s="169" t="s">
        <v>2841</v>
      </c>
      <c r="AN122" s="164" t="s">
        <v>2842</v>
      </c>
      <c r="AO122" s="168" t="s">
        <v>2828</v>
      </c>
      <c r="AP122" s="164" t="s">
        <v>2828</v>
      </c>
      <c r="AQ122" s="164" t="s">
        <v>2828</v>
      </c>
      <c r="AR122" s="164" t="s">
        <v>2828</v>
      </c>
      <c r="AS122" s="164" t="s">
        <v>2828</v>
      </c>
      <c r="AT122" s="164" t="s">
        <v>2828</v>
      </c>
      <c r="AU122" s="169" t="s">
        <v>2828</v>
      </c>
      <c r="AV122" s="164" t="s">
        <v>2828</v>
      </c>
    </row>
    <row r="123" spans="2:48" ht="15" customHeight="1">
      <c r="B123" s="146" t="s">
        <v>3116</v>
      </c>
      <c r="C123" s="146" t="s">
        <v>3116</v>
      </c>
      <c r="D123" s="146" t="s">
        <v>2176</v>
      </c>
      <c r="E123" s="163"/>
      <c r="F123" s="164" t="s">
        <v>2844</v>
      </c>
      <c r="G123" s="164" t="s">
        <v>2854</v>
      </c>
      <c r="H123" s="164" t="s">
        <v>2824</v>
      </c>
      <c r="I123" s="164" t="s">
        <v>2951</v>
      </c>
      <c r="J123" s="164" t="s">
        <v>2856</v>
      </c>
      <c r="K123" s="164" t="s">
        <v>3006</v>
      </c>
      <c r="L123" s="164" t="s">
        <v>3007</v>
      </c>
      <c r="M123" s="164" t="s">
        <v>2836</v>
      </c>
      <c r="N123" s="164" t="s">
        <v>2859</v>
      </c>
      <c r="O123" s="164" t="s">
        <v>2828</v>
      </c>
      <c r="P123" s="153"/>
      <c r="Q123" s="164" t="s">
        <v>2881</v>
      </c>
      <c r="R123" s="164" t="s">
        <v>2830</v>
      </c>
      <c r="S123" s="164">
        <v>8</v>
      </c>
      <c r="T123" s="164" t="s">
        <v>3117</v>
      </c>
      <c r="U123" s="164">
        <v>1.0309999999999999</v>
      </c>
      <c r="V123" s="164">
        <v>161</v>
      </c>
      <c r="W123" s="164">
        <v>161</v>
      </c>
      <c r="X123" s="164">
        <v>131</v>
      </c>
      <c r="Y123" s="165">
        <v>3.395651E-3</v>
      </c>
      <c r="Z123" s="164">
        <v>525</v>
      </c>
      <c r="AA123" s="164">
        <v>325</v>
      </c>
      <c r="AB123" s="164">
        <v>165</v>
      </c>
      <c r="AC123" s="165">
        <v>2.8153125000000001E-2</v>
      </c>
      <c r="AD123" s="166" t="s">
        <v>3118</v>
      </c>
      <c r="AE123" s="164">
        <v>8525809190</v>
      </c>
      <c r="AF123" s="167"/>
      <c r="AG123" s="168" t="s">
        <v>2837</v>
      </c>
      <c r="AH123" s="164" t="s">
        <v>2860</v>
      </c>
      <c r="AI123" s="164" t="s">
        <v>2839</v>
      </c>
      <c r="AJ123" s="164" t="s">
        <v>2840</v>
      </c>
      <c r="AK123" s="164">
        <v>1</v>
      </c>
      <c r="AL123" s="164">
        <v>7.0000000000000007E-2</v>
      </c>
      <c r="AM123" s="169" t="s">
        <v>2841</v>
      </c>
      <c r="AN123" s="164" t="s">
        <v>2842</v>
      </c>
      <c r="AO123" s="168" t="s">
        <v>2828</v>
      </c>
      <c r="AP123" s="164" t="s">
        <v>2828</v>
      </c>
      <c r="AQ123" s="164" t="s">
        <v>2828</v>
      </c>
      <c r="AR123" s="164" t="s">
        <v>2828</v>
      </c>
      <c r="AS123" s="164" t="s">
        <v>2828</v>
      </c>
      <c r="AT123" s="164" t="s">
        <v>2828</v>
      </c>
      <c r="AU123" s="169" t="s">
        <v>2828</v>
      </c>
      <c r="AV123" s="164" t="s">
        <v>2828</v>
      </c>
    </row>
    <row r="124" spans="2:48" ht="15" customHeight="1">
      <c r="B124" s="146" t="s">
        <v>2356</v>
      </c>
      <c r="C124" s="146" t="s">
        <v>2456</v>
      </c>
      <c r="D124" s="146" t="s">
        <v>2176</v>
      </c>
      <c r="E124" s="163"/>
      <c r="F124" s="164" t="s">
        <v>2844</v>
      </c>
      <c r="G124" s="164" t="s">
        <v>2854</v>
      </c>
      <c r="H124" s="164" t="s">
        <v>2824</v>
      </c>
      <c r="I124" s="164" t="s">
        <v>2951</v>
      </c>
      <c r="J124" s="164" t="s">
        <v>2856</v>
      </c>
      <c r="K124" s="164" t="s">
        <v>3006</v>
      </c>
      <c r="L124" s="164" t="s">
        <v>3007</v>
      </c>
      <c r="M124" s="164" t="s">
        <v>2836</v>
      </c>
      <c r="N124" s="164" t="s">
        <v>2859</v>
      </c>
      <c r="O124" s="164" t="s">
        <v>2828</v>
      </c>
      <c r="P124" s="153"/>
      <c r="Q124" s="164" t="s">
        <v>2829</v>
      </c>
      <c r="R124" s="164" t="s">
        <v>2830</v>
      </c>
      <c r="S124" s="164">
        <v>8</v>
      </c>
      <c r="T124" s="164">
        <v>0.877</v>
      </c>
      <c r="U124" s="164">
        <v>1.0309999999999999</v>
      </c>
      <c r="V124" s="164">
        <v>160</v>
      </c>
      <c r="W124" s="164">
        <v>160</v>
      </c>
      <c r="X124" s="164">
        <v>132</v>
      </c>
      <c r="Y124" s="165">
        <v>3.3792000000000002E-3</v>
      </c>
      <c r="Z124" s="164">
        <v>160</v>
      </c>
      <c r="AA124" s="164">
        <v>160</v>
      </c>
      <c r="AB124" s="164">
        <v>132</v>
      </c>
      <c r="AC124" s="165">
        <v>3.3792000000000002E-3</v>
      </c>
      <c r="AD124" s="166">
        <v>8801089115324</v>
      </c>
      <c r="AE124" s="164">
        <v>8525809190</v>
      </c>
      <c r="AF124" s="167"/>
      <c r="AG124" s="168" t="s">
        <v>2837</v>
      </c>
      <c r="AH124" s="164" t="s">
        <v>2860</v>
      </c>
      <c r="AI124" s="164" t="s">
        <v>2839</v>
      </c>
      <c r="AJ124" s="164" t="s">
        <v>2840</v>
      </c>
      <c r="AK124" s="164">
        <v>1</v>
      </c>
      <c r="AL124" s="164">
        <v>7.0000000000000007E-2</v>
      </c>
      <c r="AM124" s="169" t="s">
        <v>2841</v>
      </c>
      <c r="AN124" s="164" t="s">
        <v>2842</v>
      </c>
      <c r="AO124" s="168" t="s">
        <v>2828</v>
      </c>
      <c r="AP124" s="164" t="s">
        <v>2828</v>
      </c>
      <c r="AQ124" s="164" t="s">
        <v>2828</v>
      </c>
      <c r="AR124" s="164" t="s">
        <v>2828</v>
      </c>
      <c r="AS124" s="164" t="s">
        <v>2828</v>
      </c>
      <c r="AT124" s="164" t="s">
        <v>2828</v>
      </c>
      <c r="AU124" s="169" t="s">
        <v>2828</v>
      </c>
      <c r="AV124" s="164" t="s">
        <v>2828</v>
      </c>
    </row>
    <row r="125" spans="2:48" ht="15" customHeight="1">
      <c r="B125" s="146" t="s">
        <v>3119</v>
      </c>
      <c r="C125" s="146" t="s">
        <v>3119</v>
      </c>
      <c r="D125" s="146" t="s">
        <v>465</v>
      </c>
      <c r="E125" s="163"/>
      <c r="F125" s="164" t="s">
        <v>2844</v>
      </c>
      <c r="G125" s="164" t="s">
        <v>2854</v>
      </c>
      <c r="H125" s="164" t="s">
        <v>2824</v>
      </c>
      <c r="I125" s="164" t="s">
        <v>2951</v>
      </c>
      <c r="J125" s="164" t="s">
        <v>2856</v>
      </c>
      <c r="K125" s="164" t="s">
        <v>3011</v>
      </c>
      <c r="L125" s="164" t="s">
        <v>3012</v>
      </c>
      <c r="M125" s="164" t="s">
        <v>2836</v>
      </c>
      <c r="N125" s="164" t="s">
        <v>2859</v>
      </c>
      <c r="O125" s="164" t="s">
        <v>2828</v>
      </c>
      <c r="P125" s="153"/>
      <c r="Q125" s="164" t="s">
        <v>2881</v>
      </c>
      <c r="R125" s="164" t="s">
        <v>2830</v>
      </c>
      <c r="S125" s="164" t="s">
        <v>2969</v>
      </c>
      <c r="T125" s="164" t="s">
        <v>3117</v>
      </c>
      <c r="U125" s="164"/>
      <c r="V125" s="164">
        <v>161</v>
      </c>
      <c r="W125" s="164">
        <v>161</v>
      </c>
      <c r="X125" s="164">
        <v>131</v>
      </c>
      <c r="Y125" s="165">
        <v>3.395651E-3</v>
      </c>
      <c r="Z125" s="164">
        <v>525</v>
      </c>
      <c r="AA125" s="164">
        <v>325</v>
      </c>
      <c r="AB125" s="164">
        <v>165</v>
      </c>
      <c r="AC125" s="165">
        <v>2.8153125000000001E-2</v>
      </c>
      <c r="AD125" s="166" t="s">
        <v>3120</v>
      </c>
      <c r="AE125" s="164">
        <v>8525809190</v>
      </c>
      <c r="AF125" s="167"/>
      <c r="AG125" s="168" t="s">
        <v>2837</v>
      </c>
      <c r="AH125" s="164" t="s">
        <v>2860</v>
      </c>
      <c r="AI125" s="164" t="s">
        <v>2839</v>
      </c>
      <c r="AJ125" s="164" t="s">
        <v>2840</v>
      </c>
      <c r="AK125" s="164">
        <v>1</v>
      </c>
      <c r="AL125" s="164">
        <v>7.0000000000000007E-2</v>
      </c>
      <c r="AM125" s="169" t="s">
        <v>2841</v>
      </c>
      <c r="AN125" s="164" t="s">
        <v>2842</v>
      </c>
      <c r="AO125" s="168" t="s">
        <v>2828</v>
      </c>
      <c r="AP125" s="164" t="s">
        <v>2828</v>
      </c>
      <c r="AQ125" s="164" t="s">
        <v>2828</v>
      </c>
      <c r="AR125" s="164" t="s">
        <v>2828</v>
      </c>
      <c r="AS125" s="164" t="s">
        <v>2828</v>
      </c>
      <c r="AT125" s="164" t="s">
        <v>2828</v>
      </c>
      <c r="AU125" s="169" t="s">
        <v>2828</v>
      </c>
      <c r="AV125" s="164" t="s">
        <v>2828</v>
      </c>
    </row>
    <row r="126" spans="2:48" ht="15" customHeight="1">
      <c r="B126" s="146" t="s">
        <v>3121</v>
      </c>
      <c r="C126" s="146" t="s">
        <v>3121</v>
      </c>
      <c r="D126" s="146" t="s">
        <v>248</v>
      </c>
      <c r="E126" s="163"/>
      <c r="F126" s="164" t="s">
        <v>2844</v>
      </c>
      <c r="G126" s="164" t="s">
        <v>2854</v>
      </c>
      <c r="H126" s="164" t="s">
        <v>2824</v>
      </c>
      <c r="I126" s="164" t="s">
        <v>2961</v>
      </c>
      <c r="J126" s="164" t="s">
        <v>2856</v>
      </c>
      <c r="K126" s="164" t="s">
        <v>2983</v>
      </c>
      <c r="L126" s="164" t="s">
        <v>3017</v>
      </c>
      <c r="M126" s="164" t="s">
        <v>2836</v>
      </c>
      <c r="N126" s="164" t="s">
        <v>2859</v>
      </c>
      <c r="O126" s="164" t="s">
        <v>2828</v>
      </c>
      <c r="P126" s="153"/>
      <c r="Q126" s="164" t="s">
        <v>2881</v>
      </c>
      <c r="R126" s="164" t="s">
        <v>2830</v>
      </c>
      <c r="S126" s="164">
        <v>8</v>
      </c>
      <c r="T126" s="164" t="s">
        <v>3122</v>
      </c>
      <c r="U126" s="164">
        <v>0.83199999999999996</v>
      </c>
      <c r="V126" s="164"/>
      <c r="W126" s="164"/>
      <c r="X126" s="164"/>
      <c r="Y126" s="165">
        <v>0</v>
      </c>
      <c r="Z126" s="164">
        <v>290</v>
      </c>
      <c r="AA126" s="164">
        <v>340</v>
      </c>
      <c r="AB126" s="164">
        <v>350</v>
      </c>
      <c r="AC126" s="165">
        <v>3.4509999999999999E-2</v>
      </c>
      <c r="AD126" s="166" t="s">
        <v>3123</v>
      </c>
      <c r="AE126" s="164">
        <v>8525809190</v>
      </c>
      <c r="AF126" s="167"/>
      <c r="AG126" s="168" t="s">
        <v>2837</v>
      </c>
      <c r="AH126" s="164" t="s">
        <v>2860</v>
      </c>
      <c r="AI126" s="164" t="s">
        <v>2839</v>
      </c>
      <c r="AJ126" s="164" t="s">
        <v>2840</v>
      </c>
      <c r="AK126" s="164">
        <v>1</v>
      </c>
      <c r="AL126" s="164">
        <v>7.0000000000000007E-2</v>
      </c>
      <c r="AM126" s="169" t="s">
        <v>2841</v>
      </c>
      <c r="AN126" s="164" t="s">
        <v>2842</v>
      </c>
      <c r="AO126" s="168" t="s">
        <v>2828</v>
      </c>
      <c r="AP126" s="164" t="s">
        <v>2828</v>
      </c>
      <c r="AQ126" s="164" t="s">
        <v>2828</v>
      </c>
      <c r="AR126" s="164" t="s">
        <v>2828</v>
      </c>
      <c r="AS126" s="164" t="s">
        <v>2828</v>
      </c>
      <c r="AT126" s="164" t="s">
        <v>2828</v>
      </c>
      <c r="AU126" s="169" t="s">
        <v>2828</v>
      </c>
      <c r="AV126" s="164" t="s">
        <v>2828</v>
      </c>
    </row>
    <row r="127" spans="2:48" ht="15" customHeight="1">
      <c r="B127" s="146" t="s">
        <v>2357</v>
      </c>
      <c r="C127" s="146" t="s">
        <v>2457</v>
      </c>
      <c r="D127" s="146" t="s">
        <v>248</v>
      </c>
      <c r="E127" s="163"/>
      <c r="F127" s="164" t="s">
        <v>2844</v>
      </c>
      <c r="G127" s="164" t="s">
        <v>2854</v>
      </c>
      <c r="H127" s="164" t="s">
        <v>2824</v>
      </c>
      <c r="I127" s="164" t="s">
        <v>2961</v>
      </c>
      <c r="J127" s="164" t="s">
        <v>2856</v>
      </c>
      <c r="K127" s="164" t="s">
        <v>2983</v>
      </c>
      <c r="L127" s="164" t="s">
        <v>3017</v>
      </c>
      <c r="M127" s="164" t="s">
        <v>2836</v>
      </c>
      <c r="N127" s="164" t="s">
        <v>2859</v>
      </c>
      <c r="O127" s="164" t="s">
        <v>2828</v>
      </c>
      <c r="P127" s="153"/>
      <c r="Q127" s="164" t="s">
        <v>2829</v>
      </c>
      <c r="R127" s="164" t="s">
        <v>2830</v>
      </c>
      <c r="S127" s="164">
        <v>8</v>
      </c>
      <c r="T127" s="164">
        <v>0.70699999999999996</v>
      </c>
      <c r="U127" s="164">
        <v>0.83199999999999996</v>
      </c>
      <c r="V127" s="164">
        <v>160</v>
      </c>
      <c r="W127" s="164">
        <v>160</v>
      </c>
      <c r="X127" s="164">
        <v>132</v>
      </c>
      <c r="Y127" s="165">
        <v>3.3792000000000002E-3</v>
      </c>
      <c r="Z127" s="164">
        <v>160</v>
      </c>
      <c r="AA127" s="164">
        <v>160</v>
      </c>
      <c r="AB127" s="164">
        <v>132</v>
      </c>
      <c r="AC127" s="165">
        <v>3.3792000000000002E-3</v>
      </c>
      <c r="AD127" s="166">
        <v>8801089115393</v>
      </c>
      <c r="AE127" s="164">
        <v>8525809190</v>
      </c>
      <c r="AF127" s="167"/>
      <c r="AG127" s="168" t="s">
        <v>2837</v>
      </c>
      <c r="AH127" s="164" t="s">
        <v>2860</v>
      </c>
      <c r="AI127" s="164" t="s">
        <v>2839</v>
      </c>
      <c r="AJ127" s="164" t="s">
        <v>2840</v>
      </c>
      <c r="AK127" s="164">
        <v>1</v>
      </c>
      <c r="AL127" s="164">
        <v>7.0000000000000007E-2</v>
      </c>
      <c r="AM127" s="169" t="s">
        <v>2841</v>
      </c>
      <c r="AN127" s="164" t="s">
        <v>2842</v>
      </c>
      <c r="AO127" s="168" t="s">
        <v>2828</v>
      </c>
      <c r="AP127" s="164" t="s">
        <v>2828</v>
      </c>
      <c r="AQ127" s="164" t="s">
        <v>2828</v>
      </c>
      <c r="AR127" s="164" t="s">
        <v>2828</v>
      </c>
      <c r="AS127" s="164" t="s">
        <v>2828</v>
      </c>
      <c r="AT127" s="164" t="s">
        <v>2828</v>
      </c>
      <c r="AU127" s="169" t="s">
        <v>2828</v>
      </c>
      <c r="AV127" s="164" t="s">
        <v>2828</v>
      </c>
    </row>
    <row r="128" spans="2:48" ht="15" customHeight="1">
      <c r="B128" s="146" t="s">
        <v>3124</v>
      </c>
      <c r="C128" s="146" t="s">
        <v>3124</v>
      </c>
      <c r="D128" s="146" t="s">
        <v>250</v>
      </c>
      <c r="E128" s="163"/>
      <c r="F128" s="164" t="s">
        <v>2844</v>
      </c>
      <c r="G128" s="164" t="s">
        <v>2854</v>
      </c>
      <c r="H128" s="164" t="s">
        <v>2824</v>
      </c>
      <c r="I128" s="164" t="s">
        <v>2988</v>
      </c>
      <c r="J128" s="164" t="s">
        <v>2856</v>
      </c>
      <c r="K128" s="164" t="s">
        <v>2857</v>
      </c>
      <c r="L128" s="164" t="s">
        <v>3021</v>
      </c>
      <c r="M128" s="164" t="s">
        <v>2836</v>
      </c>
      <c r="N128" s="164" t="s">
        <v>2859</v>
      </c>
      <c r="O128" s="164" t="s">
        <v>2828</v>
      </c>
      <c r="P128" s="153"/>
      <c r="Q128" s="164" t="s">
        <v>2881</v>
      </c>
      <c r="R128" s="164" t="s">
        <v>2830</v>
      </c>
      <c r="S128" s="164">
        <v>8</v>
      </c>
      <c r="T128" s="164">
        <v>0.70699999999999996</v>
      </c>
      <c r="U128" s="164">
        <v>0.83199999999999996</v>
      </c>
      <c r="V128" s="164"/>
      <c r="W128" s="164"/>
      <c r="X128" s="164"/>
      <c r="Y128" s="165">
        <v>0</v>
      </c>
      <c r="Z128" s="164">
        <v>160</v>
      </c>
      <c r="AA128" s="164">
        <v>160</v>
      </c>
      <c r="AB128" s="164">
        <v>132</v>
      </c>
      <c r="AC128" s="165">
        <v>3.3792000000000002E-3</v>
      </c>
      <c r="AD128" s="166" t="s">
        <v>3125</v>
      </c>
      <c r="AE128" s="164">
        <v>8525809190</v>
      </c>
      <c r="AF128" s="167"/>
      <c r="AG128" s="168" t="s">
        <v>2837</v>
      </c>
      <c r="AH128" s="164" t="s">
        <v>2860</v>
      </c>
      <c r="AI128" s="164" t="s">
        <v>2839</v>
      </c>
      <c r="AJ128" s="164" t="s">
        <v>2840</v>
      </c>
      <c r="AK128" s="164">
        <v>1</v>
      </c>
      <c r="AL128" s="164">
        <v>7.0000000000000007E-2</v>
      </c>
      <c r="AM128" s="169" t="s">
        <v>2841</v>
      </c>
      <c r="AN128" s="164" t="s">
        <v>2842</v>
      </c>
      <c r="AO128" s="168" t="s">
        <v>2828</v>
      </c>
      <c r="AP128" s="164" t="s">
        <v>2828</v>
      </c>
      <c r="AQ128" s="164" t="s">
        <v>2828</v>
      </c>
      <c r="AR128" s="164" t="s">
        <v>2828</v>
      </c>
      <c r="AS128" s="164" t="s">
        <v>2828</v>
      </c>
      <c r="AT128" s="164" t="s">
        <v>2828</v>
      </c>
      <c r="AU128" s="169" t="s">
        <v>2828</v>
      </c>
      <c r="AV128" s="164" t="s">
        <v>2828</v>
      </c>
    </row>
    <row r="129" spans="2:48" ht="15" customHeight="1">
      <c r="B129" s="146" t="s">
        <v>2358</v>
      </c>
      <c r="C129" s="146" t="s">
        <v>2458</v>
      </c>
      <c r="D129" s="146" t="s">
        <v>250</v>
      </c>
      <c r="E129" s="163"/>
      <c r="F129" s="164" t="s">
        <v>2844</v>
      </c>
      <c r="G129" s="164" t="s">
        <v>2854</v>
      </c>
      <c r="H129" s="164" t="s">
        <v>2824</v>
      </c>
      <c r="I129" s="164" t="s">
        <v>2988</v>
      </c>
      <c r="J129" s="164" t="s">
        <v>2856</v>
      </c>
      <c r="K129" s="164" t="s">
        <v>2857</v>
      </c>
      <c r="L129" s="164" t="s">
        <v>3021</v>
      </c>
      <c r="M129" s="164" t="s">
        <v>2836</v>
      </c>
      <c r="N129" s="164" t="s">
        <v>2859</v>
      </c>
      <c r="O129" s="164" t="s">
        <v>2828</v>
      </c>
      <c r="P129" s="153"/>
      <c r="Q129" s="164" t="s">
        <v>2829</v>
      </c>
      <c r="R129" s="164" t="s">
        <v>2830</v>
      </c>
      <c r="S129" s="164">
        <v>8</v>
      </c>
      <c r="T129" s="164">
        <v>0.70699999999999996</v>
      </c>
      <c r="U129" s="164">
        <v>0.83199999999999996</v>
      </c>
      <c r="V129" s="164">
        <v>160</v>
      </c>
      <c r="W129" s="164">
        <v>160</v>
      </c>
      <c r="X129" s="164">
        <v>132</v>
      </c>
      <c r="Y129" s="165">
        <v>3.3792000000000002E-3</v>
      </c>
      <c r="Z129" s="164">
        <v>332</v>
      </c>
      <c r="AA129" s="164">
        <v>286</v>
      </c>
      <c r="AB129" s="164">
        <v>343</v>
      </c>
      <c r="AC129" s="165">
        <v>3.2568536000000002E-2</v>
      </c>
      <c r="AD129" s="166">
        <v>8801089116574</v>
      </c>
      <c r="AE129" s="164">
        <v>8525809190</v>
      </c>
      <c r="AF129" s="167"/>
      <c r="AG129" s="168" t="s">
        <v>2837</v>
      </c>
      <c r="AH129" s="164" t="s">
        <v>2860</v>
      </c>
      <c r="AI129" s="164" t="s">
        <v>2839</v>
      </c>
      <c r="AJ129" s="164" t="s">
        <v>2840</v>
      </c>
      <c r="AK129" s="164">
        <v>1</v>
      </c>
      <c r="AL129" s="164">
        <v>7.0000000000000007E-2</v>
      </c>
      <c r="AM129" s="169" t="s">
        <v>2841</v>
      </c>
      <c r="AN129" s="164" t="s">
        <v>2842</v>
      </c>
      <c r="AO129" s="168" t="s">
        <v>2828</v>
      </c>
      <c r="AP129" s="164" t="s">
        <v>2828</v>
      </c>
      <c r="AQ129" s="164" t="s">
        <v>2828</v>
      </c>
      <c r="AR129" s="164" t="s">
        <v>2828</v>
      </c>
      <c r="AS129" s="164" t="s">
        <v>2828</v>
      </c>
      <c r="AT129" s="164" t="s">
        <v>2828</v>
      </c>
      <c r="AU129" s="169" t="s">
        <v>2828</v>
      </c>
      <c r="AV129" s="164" t="s">
        <v>2828</v>
      </c>
    </row>
    <row r="130" spans="2:48" ht="15" customHeight="1">
      <c r="B130" s="146" t="s">
        <v>3126</v>
      </c>
      <c r="C130" s="146" t="s">
        <v>3126</v>
      </c>
      <c r="D130" s="146" t="s">
        <v>252</v>
      </c>
      <c r="E130" s="163"/>
      <c r="F130" s="164" t="s">
        <v>2844</v>
      </c>
      <c r="G130" s="164" t="s">
        <v>2854</v>
      </c>
      <c r="H130" s="164" t="s">
        <v>2824</v>
      </c>
      <c r="I130" s="164" t="s">
        <v>2951</v>
      </c>
      <c r="J130" s="164" t="s">
        <v>2856</v>
      </c>
      <c r="K130" s="164" t="s">
        <v>2957</v>
      </c>
      <c r="L130" s="164" t="s">
        <v>3024</v>
      </c>
      <c r="M130" s="164" t="s">
        <v>2836</v>
      </c>
      <c r="N130" s="164" t="s">
        <v>2859</v>
      </c>
      <c r="O130" s="164" t="s">
        <v>2828</v>
      </c>
      <c r="P130" s="153"/>
      <c r="Q130" s="164" t="s">
        <v>2881</v>
      </c>
      <c r="R130" s="164" t="s">
        <v>2830</v>
      </c>
      <c r="S130" s="164">
        <v>8</v>
      </c>
      <c r="T130" s="164" t="s">
        <v>3127</v>
      </c>
      <c r="U130" s="164">
        <v>0.83199999999999996</v>
      </c>
      <c r="V130" s="164">
        <v>160</v>
      </c>
      <c r="W130" s="164">
        <v>160</v>
      </c>
      <c r="X130" s="164">
        <v>132</v>
      </c>
      <c r="Y130" s="165">
        <v>3.3792000000000002E-3</v>
      </c>
      <c r="Z130" s="164">
        <v>300</v>
      </c>
      <c r="AA130" s="164">
        <v>340</v>
      </c>
      <c r="AB130" s="164">
        <v>350</v>
      </c>
      <c r="AC130" s="165">
        <v>3.5700000000000003E-2</v>
      </c>
      <c r="AD130" s="166" t="s">
        <v>3128</v>
      </c>
      <c r="AE130" s="164">
        <v>8525809190</v>
      </c>
      <c r="AF130" s="167"/>
      <c r="AG130" s="168" t="s">
        <v>2837</v>
      </c>
      <c r="AH130" s="164" t="s">
        <v>2860</v>
      </c>
      <c r="AI130" s="164" t="s">
        <v>2839</v>
      </c>
      <c r="AJ130" s="164" t="s">
        <v>2840</v>
      </c>
      <c r="AK130" s="164">
        <v>1</v>
      </c>
      <c r="AL130" s="164">
        <v>7.0000000000000007E-2</v>
      </c>
      <c r="AM130" s="169" t="s">
        <v>2841</v>
      </c>
      <c r="AN130" s="164" t="s">
        <v>2842</v>
      </c>
      <c r="AO130" s="168" t="s">
        <v>2828</v>
      </c>
      <c r="AP130" s="164" t="s">
        <v>2828</v>
      </c>
      <c r="AQ130" s="164" t="s">
        <v>2828</v>
      </c>
      <c r="AR130" s="164" t="s">
        <v>2828</v>
      </c>
      <c r="AS130" s="164" t="s">
        <v>2828</v>
      </c>
      <c r="AT130" s="164" t="s">
        <v>2828</v>
      </c>
      <c r="AU130" s="169" t="s">
        <v>2828</v>
      </c>
      <c r="AV130" s="164" t="s">
        <v>2828</v>
      </c>
    </row>
    <row r="131" spans="2:48" ht="15" customHeight="1">
      <c r="B131" s="146" t="s">
        <v>2359</v>
      </c>
      <c r="C131" s="146" t="s">
        <v>2459</v>
      </c>
      <c r="D131" s="146" t="s">
        <v>252</v>
      </c>
      <c r="E131" s="163"/>
      <c r="F131" s="164" t="s">
        <v>2844</v>
      </c>
      <c r="G131" s="164" t="s">
        <v>2854</v>
      </c>
      <c r="H131" s="164" t="s">
        <v>2824</v>
      </c>
      <c r="I131" s="164" t="s">
        <v>2951</v>
      </c>
      <c r="J131" s="164" t="s">
        <v>2856</v>
      </c>
      <c r="K131" s="164" t="s">
        <v>2957</v>
      </c>
      <c r="L131" s="164" t="s">
        <v>3024</v>
      </c>
      <c r="M131" s="164" t="s">
        <v>2836</v>
      </c>
      <c r="N131" s="164" t="s">
        <v>2859</v>
      </c>
      <c r="O131" s="164" t="s">
        <v>2828</v>
      </c>
      <c r="P131" s="153"/>
      <c r="Q131" s="164" t="s">
        <v>2829</v>
      </c>
      <c r="R131" s="164" t="s">
        <v>2830</v>
      </c>
      <c r="S131" s="164">
        <v>8</v>
      </c>
      <c r="T131" s="164">
        <v>0.70699999999999996</v>
      </c>
      <c r="U131" s="164">
        <v>0.83199999999999996</v>
      </c>
      <c r="V131" s="164">
        <v>160</v>
      </c>
      <c r="W131" s="164">
        <v>160</v>
      </c>
      <c r="X131" s="164">
        <v>132</v>
      </c>
      <c r="Y131" s="165">
        <v>3.3792000000000002E-3</v>
      </c>
      <c r="Z131" s="164">
        <v>160</v>
      </c>
      <c r="AA131" s="164">
        <v>160</v>
      </c>
      <c r="AB131" s="164">
        <v>132</v>
      </c>
      <c r="AC131" s="165">
        <v>3.3792000000000002E-3</v>
      </c>
      <c r="AD131" s="166">
        <v>8801089115430</v>
      </c>
      <c r="AE131" s="164">
        <v>8525809190</v>
      </c>
      <c r="AF131" s="167"/>
      <c r="AG131" s="168" t="s">
        <v>2837</v>
      </c>
      <c r="AH131" s="164" t="s">
        <v>2860</v>
      </c>
      <c r="AI131" s="164" t="s">
        <v>2839</v>
      </c>
      <c r="AJ131" s="164" t="s">
        <v>2840</v>
      </c>
      <c r="AK131" s="164">
        <v>1</v>
      </c>
      <c r="AL131" s="164">
        <v>7.0000000000000007E-2</v>
      </c>
      <c r="AM131" s="169" t="s">
        <v>2841</v>
      </c>
      <c r="AN131" s="164" t="s">
        <v>2842</v>
      </c>
      <c r="AO131" s="168" t="s">
        <v>2828</v>
      </c>
      <c r="AP131" s="164" t="s">
        <v>2828</v>
      </c>
      <c r="AQ131" s="164" t="s">
        <v>2828</v>
      </c>
      <c r="AR131" s="164" t="s">
        <v>2828</v>
      </c>
      <c r="AS131" s="164" t="s">
        <v>2828</v>
      </c>
      <c r="AT131" s="164" t="s">
        <v>2828</v>
      </c>
      <c r="AU131" s="169" t="s">
        <v>2828</v>
      </c>
      <c r="AV131" s="164" t="s">
        <v>2828</v>
      </c>
    </row>
    <row r="132" spans="2:48" ht="15" customHeight="1">
      <c r="B132" s="146" t="s">
        <v>3129</v>
      </c>
      <c r="C132" s="146" t="s">
        <v>3129</v>
      </c>
      <c r="D132" s="146" t="s">
        <v>245</v>
      </c>
      <c r="E132" s="163"/>
      <c r="F132" s="164" t="s">
        <v>2844</v>
      </c>
      <c r="G132" s="164" t="s">
        <v>2854</v>
      </c>
      <c r="H132" s="164" t="s">
        <v>2824</v>
      </c>
      <c r="I132" s="164" t="s">
        <v>2951</v>
      </c>
      <c r="J132" s="164" t="s">
        <v>2856</v>
      </c>
      <c r="K132" s="164" t="s">
        <v>3027</v>
      </c>
      <c r="L132" s="164" t="s">
        <v>3028</v>
      </c>
      <c r="M132" s="164" t="s">
        <v>2836</v>
      </c>
      <c r="N132" s="164" t="s">
        <v>2859</v>
      </c>
      <c r="O132" s="164" t="s">
        <v>2828</v>
      </c>
      <c r="P132" s="153"/>
      <c r="Q132" s="164" t="s">
        <v>2881</v>
      </c>
      <c r="R132" s="164" t="s">
        <v>2830</v>
      </c>
      <c r="S132" s="164">
        <v>4</v>
      </c>
      <c r="T132" s="164" t="s">
        <v>3130</v>
      </c>
      <c r="U132" s="164">
        <v>1.2230000000000001</v>
      </c>
      <c r="V132" s="164"/>
      <c r="W132" s="164"/>
      <c r="X132" s="164"/>
      <c r="Y132" s="165">
        <v>0</v>
      </c>
      <c r="Z132" s="164">
        <v>435</v>
      </c>
      <c r="AA132" s="164">
        <v>520</v>
      </c>
      <c r="AB132" s="164">
        <v>200</v>
      </c>
      <c r="AC132" s="165">
        <v>4.5240000000000002E-2</v>
      </c>
      <c r="AD132" s="166" t="s">
        <v>3131</v>
      </c>
      <c r="AE132" s="164">
        <v>8525809190</v>
      </c>
      <c r="AF132" s="167"/>
      <c r="AG132" s="168" t="s">
        <v>2837</v>
      </c>
      <c r="AH132" s="164" t="s">
        <v>2860</v>
      </c>
      <c r="AI132" s="164" t="s">
        <v>2839</v>
      </c>
      <c r="AJ132" s="164" t="s">
        <v>2840</v>
      </c>
      <c r="AK132" s="164">
        <v>1</v>
      </c>
      <c r="AL132" s="164">
        <v>7.0000000000000007E-2</v>
      </c>
      <c r="AM132" s="169" t="s">
        <v>2841</v>
      </c>
      <c r="AN132" s="164" t="s">
        <v>2842</v>
      </c>
      <c r="AO132" s="168" t="s">
        <v>2828</v>
      </c>
      <c r="AP132" s="164" t="s">
        <v>2828</v>
      </c>
      <c r="AQ132" s="164" t="s">
        <v>2828</v>
      </c>
      <c r="AR132" s="164" t="s">
        <v>2828</v>
      </c>
      <c r="AS132" s="164" t="s">
        <v>2828</v>
      </c>
      <c r="AT132" s="164" t="s">
        <v>2828</v>
      </c>
      <c r="AU132" s="169" t="s">
        <v>2828</v>
      </c>
      <c r="AV132" s="164" t="s">
        <v>2828</v>
      </c>
    </row>
    <row r="133" spans="2:48" ht="15" customHeight="1">
      <c r="B133" s="146" t="s">
        <v>2360</v>
      </c>
      <c r="C133" s="146" t="s">
        <v>2460</v>
      </c>
      <c r="D133" s="146" t="s">
        <v>245</v>
      </c>
      <c r="E133" s="163"/>
      <c r="F133" s="164" t="s">
        <v>2844</v>
      </c>
      <c r="G133" s="164" t="s">
        <v>2854</v>
      </c>
      <c r="H133" s="164" t="s">
        <v>2824</v>
      </c>
      <c r="I133" s="164" t="s">
        <v>2951</v>
      </c>
      <c r="J133" s="164" t="s">
        <v>2856</v>
      </c>
      <c r="K133" s="164" t="s">
        <v>3027</v>
      </c>
      <c r="L133" s="164" t="s">
        <v>3028</v>
      </c>
      <c r="M133" s="164" t="s">
        <v>2836</v>
      </c>
      <c r="N133" s="164" t="s">
        <v>2859</v>
      </c>
      <c r="O133" s="164" t="s">
        <v>2828</v>
      </c>
      <c r="P133" s="153"/>
      <c r="Q133" s="164" t="s">
        <v>2829</v>
      </c>
      <c r="R133" s="164" t="s">
        <v>2830</v>
      </c>
      <c r="S133" s="164">
        <v>4</v>
      </c>
      <c r="T133" s="164">
        <v>1.04</v>
      </c>
      <c r="U133" s="164">
        <v>1.2230000000000001</v>
      </c>
      <c r="V133" s="164">
        <v>250</v>
      </c>
      <c r="W133" s="164">
        <v>205</v>
      </c>
      <c r="X133" s="164">
        <v>177</v>
      </c>
      <c r="Y133" s="165">
        <v>9.0712499999999995E-3</v>
      </c>
      <c r="Z133" s="164">
        <v>514</v>
      </c>
      <c r="AA133" s="164">
        <v>424</v>
      </c>
      <c r="AB133" s="164">
        <v>197</v>
      </c>
      <c r="AC133" s="165">
        <v>4.2933392000000001E-2</v>
      </c>
      <c r="AD133" s="166">
        <v>8801089115485</v>
      </c>
      <c r="AE133" s="164">
        <v>8525809190</v>
      </c>
      <c r="AF133" s="167"/>
      <c r="AG133" s="168" t="s">
        <v>2837</v>
      </c>
      <c r="AH133" s="164" t="s">
        <v>2860</v>
      </c>
      <c r="AI133" s="164" t="s">
        <v>2839</v>
      </c>
      <c r="AJ133" s="164" t="s">
        <v>2840</v>
      </c>
      <c r="AK133" s="164">
        <v>1</v>
      </c>
      <c r="AL133" s="164">
        <v>7.0000000000000007E-2</v>
      </c>
      <c r="AM133" s="169" t="s">
        <v>2841</v>
      </c>
      <c r="AN133" s="164" t="s">
        <v>2842</v>
      </c>
      <c r="AO133" s="168" t="s">
        <v>2828</v>
      </c>
      <c r="AP133" s="164" t="s">
        <v>2828</v>
      </c>
      <c r="AQ133" s="164" t="s">
        <v>2828</v>
      </c>
      <c r="AR133" s="164" t="s">
        <v>2828</v>
      </c>
      <c r="AS133" s="164" t="s">
        <v>2828</v>
      </c>
      <c r="AT133" s="164" t="s">
        <v>2828</v>
      </c>
      <c r="AU133" s="169" t="s">
        <v>2828</v>
      </c>
      <c r="AV133" s="164" t="s">
        <v>2828</v>
      </c>
    </row>
    <row r="134" spans="2:48" ht="15" customHeight="1">
      <c r="B134" s="146" t="s">
        <v>3132</v>
      </c>
      <c r="C134" s="146" t="s">
        <v>3132</v>
      </c>
      <c r="D134" s="146" t="s">
        <v>204</v>
      </c>
      <c r="E134" s="163"/>
      <c r="F134" s="164" t="s">
        <v>2844</v>
      </c>
      <c r="G134" s="164" t="s">
        <v>2854</v>
      </c>
      <c r="H134" s="164" t="s">
        <v>2824</v>
      </c>
      <c r="I134" s="164" t="s">
        <v>2961</v>
      </c>
      <c r="J134" s="164" t="s">
        <v>2856</v>
      </c>
      <c r="K134" s="164" t="s">
        <v>2983</v>
      </c>
      <c r="L134" s="164" t="s">
        <v>3033</v>
      </c>
      <c r="M134" s="164" t="s">
        <v>2808</v>
      </c>
      <c r="N134" s="164" t="s">
        <v>2859</v>
      </c>
      <c r="O134" s="164"/>
      <c r="P134" s="153"/>
      <c r="Q134" s="164" t="s">
        <v>2881</v>
      </c>
      <c r="R134" s="164" t="s">
        <v>2830</v>
      </c>
      <c r="S134" s="164" t="s">
        <v>2969</v>
      </c>
      <c r="T134" s="164" t="s">
        <v>3133</v>
      </c>
      <c r="U134" s="164" t="s">
        <v>3133</v>
      </c>
      <c r="V134" s="164">
        <v>170</v>
      </c>
      <c r="W134" s="164">
        <v>170</v>
      </c>
      <c r="X134" s="164">
        <v>140</v>
      </c>
      <c r="Y134" s="165">
        <v>4.0460000000000001E-3</v>
      </c>
      <c r="Z134" s="164">
        <v>340</v>
      </c>
      <c r="AA134" s="164">
        <v>300</v>
      </c>
      <c r="AB134" s="164">
        <v>350</v>
      </c>
      <c r="AC134" s="165">
        <v>3.5700000000000003E-2</v>
      </c>
      <c r="AD134" s="166" t="s">
        <v>3134</v>
      </c>
      <c r="AE134" s="164">
        <v>8525809190</v>
      </c>
      <c r="AF134" s="167"/>
      <c r="AG134" s="168" t="s">
        <v>2837</v>
      </c>
      <c r="AH134" s="164" t="s">
        <v>2860</v>
      </c>
      <c r="AI134" s="164" t="s">
        <v>2839</v>
      </c>
      <c r="AJ134" s="164" t="s">
        <v>2840</v>
      </c>
      <c r="AK134" s="164">
        <v>1</v>
      </c>
      <c r="AL134" s="164">
        <v>7.0000000000000007E-2</v>
      </c>
      <c r="AM134" s="169" t="s">
        <v>2841</v>
      </c>
      <c r="AN134" s="164" t="s">
        <v>2842</v>
      </c>
      <c r="AO134" s="168"/>
      <c r="AP134" s="164"/>
      <c r="AQ134" s="164"/>
      <c r="AR134" s="164"/>
      <c r="AS134" s="164"/>
      <c r="AT134" s="164"/>
      <c r="AU134" s="169"/>
      <c r="AV134" s="164"/>
    </row>
    <row r="135" spans="2:48" ht="15" customHeight="1">
      <c r="B135" s="146" t="s">
        <v>3135</v>
      </c>
      <c r="C135" s="146" t="s">
        <v>3135</v>
      </c>
      <c r="D135" s="146" t="s">
        <v>206</v>
      </c>
      <c r="E135" s="163"/>
      <c r="F135" s="164" t="s">
        <v>2844</v>
      </c>
      <c r="G135" s="164" t="s">
        <v>2854</v>
      </c>
      <c r="H135" s="164" t="s">
        <v>2824</v>
      </c>
      <c r="I135" s="164" t="s">
        <v>2988</v>
      </c>
      <c r="J135" s="164" t="s">
        <v>2856</v>
      </c>
      <c r="K135" s="164" t="s">
        <v>2955</v>
      </c>
      <c r="L135" s="164" t="s">
        <v>3037</v>
      </c>
      <c r="M135" s="164" t="s">
        <v>2808</v>
      </c>
      <c r="N135" s="164" t="s">
        <v>2859</v>
      </c>
      <c r="O135" s="164"/>
      <c r="P135" s="153"/>
      <c r="Q135" s="164" t="s">
        <v>2881</v>
      </c>
      <c r="R135" s="164" t="s">
        <v>2830</v>
      </c>
      <c r="S135" s="164" t="s">
        <v>2969</v>
      </c>
      <c r="T135" s="164" t="s">
        <v>3133</v>
      </c>
      <c r="U135" s="164" t="s">
        <v>3133</v>
      </c>
      <c r="V135" s="164">
        <v>170</v>
      </c>
      <c r="W135" s="164">
        <v>170</v>
      </c>
      <c r="X135" s="164">
        <v>140</v>
      </c>
      <c r="Y135" s="165">
        <v>4.0460000000000001E-3</v>
      </c>
      <c r="Z135" s="164">
        <v>340</v>
      </c>
      <c r="AA135" s="164">
        <v>300</v>
      </c>
      <c r="AB135" s="164">
        <v>350</v>
      </c>
      <c r="AC135" s="165">
        <v>3.5700000000000003E-2</v>
      </c>
      <c r="AD135" s="166" t="s">
        <v>3136</v>
      </c>
      <c r="AE135" s="164">
        <v>8525809190</v>
      </c>
      <c r="AF135" s="167"/>
      <c r="AG135" s="168" t="s">
        <v>2837</v>
      </c>
      <c r="AH135" s="164" t="s">
        <v>2860</v>
      </c>
      <c r="AI135" s="164" t="s">
        <v>2839</v>
      </c>
      <c r="AJ135" s="164" t="s">
        <v>2840</v>
      </c>
      <c r="AK135" s="164">
        <v>1</v>
      </c>
      <c r="AL135" s="164">
        <v>7.0000000000000007E-2</v>
      </c>
      <c r="AM135" s="169" t="s">
        <v>2841</v>
      </c>
      <c r="AN135" s="164" t="s">
        <v>2842</v>
      </c>
      <c r="AO135" s="168"/>
      <c r="AP135" s="164"/>
      <c r="AQ135" s="164"/>
      <c r="AR135" s="164"/>
      <c r="AS135" s="164"/>
      <c r="AT135" s="164"/>
      <c r="AU135" s="169"/>
      <c r="AV135" s="164"/>
    </row>
    <row r="136" spans="2:48" ht="15" customHeight="1">
      <c r="B136" s="146" t="s">
        <v>3137</v>
      </c>
      <c r="C136" s="146" t="s">
        <v>3137</v>
      </c>
      <c r="D136" s="146" t="s">
        <v>208</v>
      </c>
      <c r="E136" s="163"/>
      <c r="F136" s="164" t="s">
        <v>2844</v>
      </c>
      <c r="G136" s="164" t="s">
        <v>2854</v>
      </c>
      <c r="H136" s="164" t="s">
        <v>2824</v>
      </c>
      <c r="I136" s="164" t="s">
        <v>2951</v>
      </c>
      <c r="J136" s="164" t="s">
        <v>2856</v>
      </c>
      <c r="K136" s="164" t="s">
        <v>2957</v>
      </c>
      <c r="L136" s="164" t="s">
        <v>3040</v>
      </c>
      <c r="M136" s="164" t="s">
        <v>2808</v>
      </c>
      <c r="N136" s="164" t="s">
        <v>2859</v>
      </c>
      <c r="O136" s="164"/>
      <c r="P136" s="153"/>
      <c r="Q136" s="164" t="s">
        <v>2881</v>
      </c>
      <c r="R136" s="164" t="s">
        <v>2830</v>
      </c>
      <c r="S136" s="164" t="s">
        <v>2969</v>
      </c>
      <c r="T136" s="164" t="s">
        <v>3133</v>
      </c>
      <c r="U136" s="164" t="s">
        <v>3133</v>
      </c>
      <c r="V136" s="164">
        <v>170</v>
      </c>
      <c r="W136" s="164">
        <v>170</v>
      </c>
      <c r="X136" s="164">
        <v>140</v>
      </c>
      <c r="Y136" s="165">
        <v>4.0460000000000001E-3</v>
      </c>
      <c r="Z136" s="164">
        <v>340</v>
      </c>
      <c r="AA136" s="164">
        <v>300</v>
      </c>
      <c r="AB136" s="164">
        <v>350</v>
      </c>
      <c r="AC136" s="165">
        <v>3.5700000000000003E-2</v>
      </c>
      <c r="AD136" s="166" t="s">
        <v>3138</v>
      </c>
      <c r="AE136" s="164">
        <v>8525809190</v>
      </c>
      <c r="AF136" s="167"/>
      <c r="AG136" s="168" t="s">
        <v>2837</v>
      </c>
      <c r="AH136" s="164" t="s">
        <v>2860</v>
      </c>
      <c r="AI136" s="164" t="s">
        <v>2839</v>
      </c>
      <c r="AJ136" s="164" t="s">
        <v>2840</v>
      </c>
      <c r="AK136" s="164">
        <v>1</v>
      </c>
      <c r="AL136" s="164">
        <v>7.0000000000000007E-2</v>
      </c>
      <c r="AM136" s="169" t="s">
        <v>2841</v>
      </c>
      <c r="AN136" s="164" t="s">
        <v>2842</v>
      </c>
      <c r="AO136" s="168"/>
      <c r="AP136" s="164"/>
      <c r="AQ136" s="164"/>
      <c r="AR136" s="164"/>
      <c r="AS136" s="164"/>
      <c r="AT136" s="164"/>
      <c r="AU136" s="169"/>
      <c r="AV136" s="164"/>
    </row>
    <row r="137" spans="2:48" ht="15" customHeight="1">
      <c r="B137" s="146" t="s">
        <v>3139</v>
      </c>
      <c r="C137" s="146" t="s">
        <v>3139</v>
      </c>
      <c r="D137" s="146" t="s">
        <v>202</v>
      </c>
      <c r="E137" s="163"/>
      <c r="F137" s="164" t="s">
        <v>2844</v>
      </c>
      <c r="G137" s="164" t="s">
        <v>2854</v>
      </c>
      <c r="H137" s="164" t="s">
        <v>2824</v>
      </c>
      <c r="I137" s="164" t="s">
        <v>2951</v>
      </c>
      <c r="J137" s="164" t="s">
        <v>2856</v>
      </c>
      <c r="K137" s="164" t="s">
        <v>3011</v>
      </c>
      <c r="L137" s="164" t="s">
        <v>3093</v>
      </c>
      <c r="M137" s="164" t="s">
        <v>2808</v>
      </c>
      <c r="N137" s="164" t="s">
        <v>2859</v>
      </c>
      <c r="O137" s="164"/>
      <c r="P137" s="153"/>
      <c r="Q137" s="164" t="s">
        <v>2881</v>
      </c>
      <c r="R137" s="164" t="s">
        <v>2830</v>
      </c>
      <c r="S137" s="164" t="s">
        <v>2852</v>
      </c>
      <c r="T137" s="164" t="s">
        <v>3034</v>
      </c>
      <c r="U137" s="164" t="s">
        <v>3034</v>
      </c>
      <c r="V137" s="164">
        <v>250</v>
      </c>
      <c r="W137" s="164">
        <v>210</v>
      </c>
      <c r="X137" s="164">
        <v>180</v>
      </c>
      <c r="Y137" s="165">
        <v>9.4500000000000001E-3</v>
      </c>
      <c r="Z137" s="164">
        <v>520</v>
      </c>
      <c r="AA137" s="164">
        <v>430</v>
      </c>
      <c r="AB137" s="164">
        <v>210</v>
      </c>
      <c r="AC137" s="165">
        <v>4.6955999999999998E-2</v>
      </c>
      <c r="AD137" s="166" t="s">
        <v>3140</v>
      </c>
      <c r="AE137" s="164">
        <v>8525809190</v>
      </c>
      <c r="AF137" s="167"/>
      <c r="AG137" s="168" t="s">
        <v>2837</v>
      </c>
      <c r="AH137" s="164" t="s">
        <v>2860</v>
      </c>
      <c r="AI137" s="164" t="s">
        <v>2839</v>
      </c>
      <c r="AJ137" s="164" t="s">
        <v>2840</v>
      </c>
      <c r="AK137" s="164">
        <v>1</v>
      </c>
      <c r="AL137" s="164">
        <v>7.0000000000000007E-2</v>
      </c>
      <c r="AM137" s="169" t="s">
        <v>2841</v>
      </c>
      <c r="AN137" s="164" t="s">
        <v>2842</v>
      </c>
      <c r="AO137" s="168"/>
      <c r="AP137" s="164"/>
      <c r="AQ137" s="164"/>
      <c r="AR137" s="164"/>
      <c r="AS137" s="164"/>
      <c r="AT137" s="164"/>
      <c r="AU137" s="169"/>
      <c r="AV137" s="164"/>
    </row>
    <row r="138" spans="2:48" ht="15" customHeight="1">
      <c r="B138" s="146" t="s">
        <v>2585</v>
      </c>
      <c r="C138" s="146" t="s">
        <v>2596</v>
      </c>
      <c r="D138" s="146" t="s">
        <v>452</v>
      </c>
      <c r="E138" s="163"/>
      <c r="F138" s="164" t="s">
        <v>2823</v>
      </c>
      <c r="G138" s="164" t="s">
        <v>28</v>
      </c>
      <c r="H138" s="164" t="s">
        <v>2824</v>
      </c>
      <c r="I138" s="164" t="s">
        <v>2825</v>
      </c>
      <c r="J138" s="164" t="s">
        <v>2856</v>
      </c>
      <c r="K138" s="164" t="s">
        <v>3141</v>
      </c>
      <c r="L138" s="164" t="s">
        <v>3142</v>
      </c>
      <c r="M138" s="164" t="s">
        <v>2808</v>
      </c>
      <c r="N138" s="164" t="s">
        <v>2954</v>
      </c>
      <c r="O138" s="164" t="s">
        <v>2828</v>
      </c>
      <c r="P138" s="153"/>
      <c r="Q138" s="164" t="s">
        <v>2829</v>
      </c>
      <c r="R138" s="164" t="s">
        <v>2830</v>
      </c>
      <c r="S138" s="164" t="s">
        <v>2904</v>
      </c>
      <c r="T138" s="164" t="s">
        <v>3143</v>
      </c>
      <c r="U138" s="164" t="s">
        <v>3144</v>
      </c>
      <c r="V138" s="164">
        <v>285</v>
      </c>
      <c r="W138" s="164">
        <v>292</v>
      </c>
      <c r="X138" s="164">
        <v>410</v>
      </c>
      <c r="Y138" s="165">
        <v>3.4120200000000003E-2</v>
      </c>
      <c r="Z138" s="164">
        <v>285</v>
      </c>
      <c r="AA138" s="164">
        <v>292</v>
      </c>
      <c r="AB138" s="164" t="s">
        <v>2828</v>
      </c>
      <c r="AC138" s="165"/>
      <c r="AD138" s="166" t="s">
        <v>3145</v>
      </c>
      <c r="AE138" s="164">
        <v>8525809190</v>
      </c>
      <c r="AF138" s="167"/>
      <c r="AG138" s="168" t="s">
        <v>2837</v>
      </c>
      <c r="AH138" s="164" t="s">
        <v>2838</v>
      </c>
      <c r="AI138" s="164" t="s">
        <v>2839</v>
      </c>
      <c r="AJ138" s="164" t="s">
        <v>2840</v>
      </c>
      <c r="AK138" s="164">
        <v>1</v>
      </c>
      <c r="AL138" s="164">
        <v>0.23</v>
      </c>
      <c r="AM138" s="169" t="s">
        <v>2841</v>
      </c>
      <c r="AN138" s="164" t="s">
        <v>2842</v>
      </c>
      <c r="AO138" s="168">
        <v>0</v>
      </c>
      <c r="AP138" s="164">
        <v>0</v>
      </c>
      <c r="AQ138" s="164">
        <v>0</v>
      </c>
      <c r="AR138" s="164">
        <v>0</v>
      </c>
      <c r="AS138" s="164">
        <v>0</v>
      </c>
      <c r="AT138" s="164">
        <v>0</v>
      </c>
      <c r="AU138" s="169">
        <v>0</v>
      </c>
      <c r="AV138" s="164">
        <v>0</v>
      </c>
    </row>
    <row r="139" spans="2:48" ht="15" customHeight="1">
      <c r="B139" s="146" t="s">
        <v>2586</v>
      </c>
      <c r="C139" s="146" t="s">
        <v>2597</v>
      </c>
      <c r="D139" s="146" t="s">
        <v>449</v>
      </c>
      <c r="E139" s="163"/>
      <c r="F139" s="164" t="s">
        <v>2844</v>
      </c>
      <c r="G139" s="164" t="s">
        <v>28</v>
      </c>
      <c r="H139" s="164" t="s">
        <v>2824</v>
      </c>
      <c r="I139" s="164" t="s">
        <v>2825</v>
      </c>
      <c r="J139" s="164" t="s">
        <v>2856</v>
      </c>
      <c r="K139" s="164" t="s">
        <v>3141</v>
      </c>
      <c r="L139" s="164" t="s">
        <v>3142</v>
      </c>
      <c r="M139" s="164" t="s">
        <v>2808</v>
      </c>
      <c r="N139" s="164" t="s">
        <v>2954</v>
      </c>
      <c r="O139" s="164" t="s">
        <v>2828</v>
      </c>
      <c r="P139" s="153"/>
      <c r="Q139" s="164" t="s">
        <v>2829</v>
      </c>
      <c r="R139" s="164" t="s">
        <v>2830</v>
      </c>
      <c r="S139" s="164" t="s">
        <v>2904</v>
      </c>
      <c r="T139" s="164" t="s">
        <v>3146</v>
      </c>
      <c r="U139" s="164" t="s">
        <v>3147</v>
      </c>
      <c r="V139" s="164">
        <v>420</v>
      </c>
      <c r="W139" s="164">
        <v>380</v>
      </c>
      <c r="X139" s="164">
        <v>476</v>
      </c>
      <c r="Y139" s="165">
        <v>7.5969599999999998E-2</v>
      </c>
      <c r="Z139" s="164">
        <v>420</v>
      </c>
      <c r="AA139" s="164">
        <v>380</v>
      </c>
      <c r="AB139" s="164" t="s">
        <v>2828</v>
      </c>
      <c r="AC139" s="165"/>
      <c r="AD139" s="166" t="s">
        <v>3148</v>
      </c>
      <c r="AE139" s="164">
        <v>8525809190</v>
      </c>
      <c r="AF139" s="167"/>
      <c r="AG139" s="168" t="s">
        <v>2837</v>
      </c>
      <c r="AH139" s="164" t="s">
        <v>2838</v>
      </c>
      <c r="AI139" s="164" t="s">
        <v>2839</v>
      </c>
      <c r="AJ139" s="164" t="s">
        <v>2840</v>
      </c>
      <c r="AK139" s="164">
        <v>1</v>
      </c>
      <c r="AL139" s="164">
        <v>0.23</v>
      </c>
      <c r="AM139" s="169" t="s">
        <v>2841</v>
      </c>
      <c r="AN139" s="164" t="s">
        <v>2842</v>
      </c>
      <c r="AO139" s="168">
        <v>0</v>
      </c>
      <c r="AP139" s="164">
        <v>0</v>
      </c>
      <c r="AQ139" s="164">
        <v>0</v>
      </c>
      <c r="AR139" s="164">
        <v>0</v>
      </c>
      <c r="AS139" s="164">
        <v>0</v>
      </c>
      <c r="AT139" s="164">
        <v>0</v>
      </c>
      <c r="AU139" s="169">
        <v>0</v>
      </c>
      <c r="AV139" s="164">
        <v>0</v>
      </c>
    </row>
    <row r="140" spans="2:48" ht="15" customHeight="1">
      <c r="B140" s="148" t="s">
        <v>3149</v>
      </c>
      <c r="C140" s="148" t="s">
        <v>3149</v>
      </c>
      <c r="D140" s="148" t="s">
        <v>446</v>
      </c>
      <c r="E140" s="163"/>
      <c r="F140" s="164" t="s">
        <v>2844</v>
      </c>
      <c r="G140" s="164" t="s">
        <v>28</v>
      </c>
      <c r="H140" s="164" t="s">
        <v>2824</v>
      </c>
      <c r="I140" s="164" t="s">
        <v>2845</v>
      </c>
      <c r="J140" s="164" t="s">
        <v>2856</v>
      </c>
      <c r="K140" s="164" t="s">
        <v>3150</v>
      </c>
      <c r="L140" s="164" t="s">
        <v>3151</v>
      </c>
      <c r="M140" s="164" t="s">
        <v>3152</v>
      </c>
      <c r="N140" s="171" t="s">
        <v>3153</v>
      </c>
      <c r="O140" s="164" t="s">
        <v>2828</v>
      </c>
      <c r="P140" s="153"/>
      <c r="Q140" s="164" t="s">
        <v>2881</v>
      </c>
      <c r="R140" s="164" t="s">
        <v>2830</v>
      </c>
      <c r="S140" s="164" t="s">
        <v>2904</v>
      </c>
      <c r="T140" s="164" t="s">
        <v>3154</v>
      </c>
      <c r="U140" s="164"/>
      <c r="V140" s="164">
        <v>543</v>
      </c>
      <c r="W140" s="164" t="s">
        <v>3155</v>
      </c>
      <c r="X140" s="164" t="s">
        <v>3156</v>
      </c>
      <c r="Y140" s="165">
        <v>8.0402009999999996E-2</v>
      </c>
      <c r="Z140" s="164" t="s">
        <v>3157</v>
      </c>
      <c r="AA140" s="164" t="s">
        <v>3155</v>
      </c>
      <c r="AB140" s="164" t="s">
        <v>3156</v>
      </c>
      <c r="AC140" s="165">
        <v>8.0402009999999996E-2</v>
      </c>
      <c r="AD140" s="166" t="s">
        <v>3158</v>
      </c>
      <c r="AE140" s="164">
        <v>8525809190</v>
      </c>
      <c r="AF140" s="167"/>
      <c r="AG140" s="168" t="s">
        <v>2837</v>
      </c>
      <c r="AH140" s="164" t="s">
        <v>2838</v>
      </c>
      <c r="AI140" s="164" t="s">
        <v>2839</v>
      </c>
      <c r="AJ140" s="164" t="s">
        <v>2840</v>
      </c>
      <c r="AK140" s="164">
        <v>1</v>
      </c>
      <c r="AL140" s="164">
        <v>0.23</v>
      </c>
      <c r="AM140" s="169" t="s">
        <v>2841</v>
      </c>
      <c r="AN140" s="164" t="s">
        <v>2842</v>
      </c>
      <c r="AO140" s="168">
        <v>0</v>
      </c>
      <c r="AP140" s="164">
        <v>0</v>
      </c>
      <c r="AQ140" s="164">
        <v>0</v>
      </c>
      <c r="AR140" s="164">
        <v>0</v>
      </c>
      <c r="AS140" s="164">
        <v>0</v>
      </c>
      <c r="AT140" s="164">
        <v>0</v>
      </c>
      <c r="AU140" s="169">
        <v>0</v>
      </c>
      <c r="AV140" s="164">
        <v>0</v>
      </c>
    </row>
    <row r="141" spans="2:48" ht="15" customHeight="1">
      <c r="B141" s="146" t="s">
        <v>2664</v>
      </c>
      <c r="C141" s="146" t="s">
        <v>2664</v>
      </c>
      <c r="D141" s="146" t="s">
        <v>481</v>
      </c>
      <c r="E141" s="163"/>
      <c r="F141" s="164" t="s">
        <v>2823</v>
      </c>
      <c r="G141" s="164" t="s">
        <v>3159</v>
      </c>
      <c r="H141" s="164" t="s">
        <v>2824</v>
      </c>
      <c r="I141" s="164" t="s">
        <v>2951</v>
      </c>
      <c r="J141" s="164" t="s">
        <v>2825</v>
      </c>
      <c r="K141" s="164" t="s">
        <v>3150</v>
      </c>
      <c r="L141" s="164" t="s">
        <v>3160</v>
      </c>
      <c r="M141" s="164" t="s">
        <v>3161</v>
      </c>
      <c r="N141" s="164" t="s">
        <v>3153</v>
      </c>
      <c r="O141" s="164" t="s">
        <v>2828</v>
      </c>
      <c r="P141" s="153"/>
      <c r="Q141" s="164" t="s">
        <v>2829</v>
      </c>
      <c r="R141" s="164" t="s">
        <v>2830</v>
      </c>
      <c r="S141" s="164" t="s">
        <v>2852</v>
      </c>
      <c r="T141" s="164" t="s">
        <v>3162</v>
      </c>
      <c r="U141" s="164">
        <v>2.5299999999999998</v>
      </c>
      <c r="V141" s="164">
        <v>260</v>
      </c>
      <c r="W141" s="164">
        <v>215</v>
      </c>
      <c r="X141" s="164">
        <v>218</v>
      </c>
      <c r="Y141" s="165">
        <v>1.2186199999999999E-2</v>
      </c>
      <c r="Z141" s="164">
        <v>533</v>
      </c>
      <c r="AA141" s="164">
        <v>240</v>
      </c>
      <c r="AB141" s="164">
        <v>240</v>
      </c>
      <c r="AC141" s="165">
        <v>3.07008E-2</v>
      </c>
      <c r="AD141" s="166" t="s">
        <v>3163</v>
      </c>
      <c r="AE141" s="164">
        <v>8525809190</v>
      </c>
      <c r="AF141" s="167"/>
      <c r="AG141" s="168" t="s">
        <v>2837</v>
      </c>
      <c r="AH141" s="164" t="s">
        <v>2838</v>
      </c>
      <c r="AI141" s="164" t="s">
        <v>2839</v>
      </c>
      <c r="AJ141" s="164" t="s">
        <v>2840</v>
      </c>
      <c r="AK141" s="164">
        <v>1</v>
      </c>
      <c r="AL141" s="164">
        <v>0.23</v>
      </c>
      <c r="AM141" s="169" t="s">
        <v>2841</v>
      </c>
      <c r="AN141" s="164" t="s">
        <v>2842</v>
      </c>
      <c r="AO141" s="168"/>
      <c r="AP141" s="164"/>
      <c r="AQ141" s="164"/>
      <c r="AR141" s="164"/>
      <c r="AS141" s="164"/>
      <c r="AT141" s="164"/>
      <c r="AU141" s="169"/>
      <c r="AV141" s="164"/>
    </row>
    <row r="142" spans="2:48" ht="15" customHeight="1">
      <c r="B142" s="146" t="s">
        <v>2665</v>
      </c>
      <c r="C142" s="146" t="s">
        <v>2665</v>
      </c>
      <c r="D142" s="146" t="s">
        <v>231</v>
      </c>
      <c r="E142" s="163"/>
      <c r="F142" s="164" t="s">
        <v>2844</v>
      </c>
      <c r="G142" s="164" t="s">
        <v>3159</v>
      </c>
      <c r="H142" s="164" t="s">
        <v>2824</v>
      </c>
      <c r="I142" s="164" t="s">
        <v>2951</v>
      </c>
      <c r="J142" s="164" t="s">
        <v>2856</v>
      </c>
      <c r="K142" s="164" t="s">
        <v>3150</v>
      </c>
      <c r="L142" s="164" t="s">
        <v>3160</v>
      </c>
      <c r="M142" s="164" t="s">
        <v>3161</v>
      </c>
      <c r="N142" s="164" t="s">
        <v>3153</v>
      </c>
      <c r="O142" s="164" t="s">
        <v>2828</v>
      </c>
      <c r="P142" s="153"/>
      <c r="Q142" s="164" t="s">
        <v>2829</v>
      </c>
      <c r="R142" s="164" t="s">
        <v>2830</v>
      </c>
      <c r="S142" s="164">
        <v>1</v>
      </c>
      <c r="T142" s="164">
        <v>4.4290000000000003</v>
      </c>
      <c r="U142" s="164">
        <v>5.21</v>
      </c>
      <c r="V142" s="164">
        <v>420</v>
      </c>
      <c r="W142" s="164">
        <v>380</v>
      </c>
      <c r="X142" s="164">
        <v>476</v>
      </c>
      <c r="Y142" s="165">
        <v>7.5969599999999998E-2</v>
      </c>
      <c r="Z142" s="164">
        <v>420</v>
      </c>
      <c r="AA142" s="164">
        <v>380</v>
      </c>
      <c r="AB142" s="164">
        <v>476</v>
      </c>
      <c r="AC142" s="165">
        <v>7.5969599999999998E-2</v>
      </c>
      <c r="AD142" s="166">
        <v>8801089109057</v>
      </c>
      <c r="AE142" s="164">
        <v>8525809190</v>
      </c>
      <c r="AF142" s="167"/>
      <c r="AG142" s="168" t="s">
        <v>2837</v>
      </c>
      <c r="AH142" s="164" t="s">
        <v>2838</v>
      </c>
      <c r="AI142" s="164" t="s">
        <v>2839</v>
      </c>
      <c r="AJ142" s="164" t="s">
        <v>2840</v>
      </c>
      <c r="AK142" s="164">
        <v>1</v>
      </c>
      <c r="AL142" s="164">
        <v>0.23</v>
      </c>
      <c r="AM142" s="169" t="s">
        <v>2841</v>
      </c>
      <c r="AN142" s="164" t="s">
        <v>2842</v>
      </c>
      <c r="AO142" s="168"/>
      <c r="AP142" s="164"/>
      <c r="AQ142" s="164"/>
      <c r="AR142" s="164"/>
      <c r="AS142" s="164"/>
      <c r="AT142" s="164"/>
      <c r="AU142" s="169"/>
      <c r="AV142" s="164"/>
    </row>
    <row r="143" spans="2:48" ht="15" customHeight="1">
      <c r="B143" s="146" t="s">
        <v>3164</v>
      </c>
      <c r="C143" s="146" t="s">
        <v>3164</v>
      </c>
      <c r="D143" s="146" t="s">
        <v>218</v>
      </c>
      <c r="E143" s="163"/>
      <c r="F143" s="164" t="s">
        <v>2844</v>
      </c>
      <c r="G143" s="164" t="s">
        <v>3159</v>
      </c>
      <c r="H143" s="164" t="s">
        <v>2824</v>
      </c>
      <c r="I143" s="164" t="s">
        <v>2961</v>
      </c>
      <c r="J143" s="164" t="s">
        <v>3165</v>
      </c>
      <c r="K143" s="164" t="s">
        <v>2983</v>
      </c>
      <c r="L143" s="164" t="s">
        <v>3080</v>
      </c>
      <c r="M143" s="164" t="s">
        <v>2808</v>
      </c>
      <c r="N143" s="164" t="s">
        <v>2859</v>
      </c>
      <c r="O143" s="164"/>
      <c r="P143" s="153"/>
      <c r="Q143" s="164" t="s">
        <v>2881</v>
      </c>
      <c r="R143" s="164" t="s">
        <v>2830</v>
      </c>
      <c r="S143" s="164" t="s">
        <v>2969</v>
      </c>
      <c r="T143" s="164" t="s">
        <v>3034</v>
      </c>
      <c r="U143" s="164"/>
      <c r="V143" s="164">
        <v>160</v>
      </c>
      <c r="W143" s="164">
        <v>160</v>
      </c>
      <c r="X143" s="164">
        <v>130</v>
      </c>
      <c r="Y143" s="165">
        <v>3.3279999999999998E-3</v>
      </c>
      <c r="Z143" s="164">
        <v>550</v>
      </c>
      <c r="AA143" s="164">
        <v>340</v>
      </c>
      <c r="AB143" s="164">
        <v>190</v>
      </c>
      <c r="AC143" s="165">
        <v>3.5529999999999999E-2</v>
      </c>
      <c r="AD143" s="166" t="s">
        <v>3166</v>
      </c>
      <c r="AE143" s="164">
        <v>8525809190</v>
      </c>
      <c r="AF143" s="167"/>
      <c r="AG143" s="168" t="s">
        <v>2837</v>
      </c>
      <c r="AH143" s="164" t="s">
        <v>2838</v>
      </c>
      <c r="AI143" s="164" t="s">
        <v>2839</v>
      </c>
      <c r="AJ143" s="164" t="s">
        <v>2840</v>
      </c>
      <c r="AK143" s="164">
        <v>1</v>
      </c>
      <c r="AL143" s="164">
        <v>0.23</v>
      </c>
      <c r="AM143" s="169" t="s">
        <v>2841</v>
      </c>
      <c r="AN143" s="164" t="s">
        <v>2842</v>
      </c>
      <c r="AO143" s="168"/>
      <c r="AP143" s="164"/>
      <c r="AQ143" s="164"/>
      <c r="AR143" s="164"/>
      <c r="AS143" s="164"/>
      <c r="AT143" s="164"/>
      <c r="AU143" s="169"/>
      <c r="AV143" s="164"/>
    </row>
    <row r="144" spans="2:48" ht="15" customHeight="1">
      <c r="B144" s="146" t="s">
        <v>3167</v>
      </c>
      <c r="C144" s="146" t="s">
        <v>3167</v>
      </c>
      <c r="D144" s="146" t="s">
        <v>221</v>
      </c>
      <c r="E144" s="163"/>
      <c r="F144" s="164" t="s">
        <v>2844</v>
      </c>
      <c r="G144" s="164" t="s">
        <v>3159</v>
      </c>
      <c r="H144" s="164" t="s">
        <v>2824</v>
      </c>
      <c r="I144" s="164" t="s">
        <v>2961</v>
      </c>
      <c r="J144" s="164" t="s">
        <v>3165</v>
      </c>
      <c r="K144" s="164" t="s">
        <v>2955</v>
      </c>
      <c r="L144" s="164" t="s">
        <v>3083</v>
      </c>
      <c r="M144" s="164" t="s">
        <v>2808</v>
      </c>
      <c r="N144" s="164" t="s">
        <v>2859</v>
      </c>
      <c r="O144" s="164"/>
      <c r="P144" s="153"/>
      <c r="Q144" s="164" t="s">
        <v>2881</v>
      </c>
      <c r="R144" s="164" t="s">
        <v>2830</v>
      </c>
      <c r="S144" s="164" t="s">
        <v>2969</v>
      </c>
      <c r="T144" s="164" t="s">
        <v>3034</v>
      </c>
      <c r="U144" s="164"/>
      <c r="V144" s="164">
        <v>160</v>
      </c>
      <c r="W144" s="164">
        <v>160</v>
      </c>
      <c r="X144" s="164">
        <v>130</v>
      </c>
      <c r="Y144" s="165">
        <v>3.3279999999999998E-3</v>
      </c>
      <c r="Z144" s="164">
        <v>550</v>
      </c>
      <c r="AA144" s="164">
        <v>340</v>
      </c>
      <c r="AB144" s="164">
        <v>190</v>
      </c>
      <c r="AC144" s="165">
        <v>3.5529999999999999E-2</v>
      </c>
      <c r="AD144" s="166" t="s">
        <v>3168</v>
      </c>
      <c r="AE144" s="164">
        <v>8525809190</v>
      </c>
      <c r="AF144" s="167"/>
      <c r="AG144" s="168" t="s">
        <v>2837</v>
      </c>
      <c r="AH144" s="164" t="s">
        <v>2838</v>
      </c>
      <c r="AI144" s="164" t="s">
        <v>2839</v>
      </c>
      <c r="AJ144" s="164" t="s">
        <v>2840</v>
      </c>
      <c r="AK144" s="164">
        <v>1</v>
      </c>
      <c r="AL144" s="164">
        <v>0.23</v>
      </c>
      <c r="AM144" s="169" t="s">
        <v>2841</v>
      </c>
      <c r="AN144" s="164" t="s">
        <v>2842</v>
      </c>
      <c r="AO144" s="168"/>
      <c r="AP144" s="164"/>
      <c r="AQ144" s="164"/>
      <c r="AR144" s="164"/>
      <c r="AS144" s="164"/>
      <c r="AT144" s="164"/>
      <c r="AU144" s="169"/>
      <c r="AV144" s="164"/>
    </row>
    <row r="145" spans="2:48" ht="15" customHeight="1">
      <c r="B145" s="146" t="s">
        <v>3169</v>
      </c>
      <c r="C145" s="146" t="s">
        <v>2669</v>
      </c>
      <c r="D145" s="146" t="s">
        <v>352</v>
      </c>
      <c r="E145" s="163"/>
      <c r="F145" s="164" t="s">
        <v>2844</v>
      </c>
      <c r="G145" s="164" t="s">
        <v>73</v>
      </c>
      <c r="H145" s="164" t="s">
        <v>2824</v>
      </c>
      <c r="I145" s="164" t="s">
        <v>2951</v>
      </c>
      <c r="J145" s="164" t="s">
        <v>2963</v>
      </c>
      <c r="K145" s="164" t="s">
        <v>3170</v>
      </c>
      <c r="L145" s="164" t="s">
        <v>3171</v>
      </c>
      <c r="M145" s="164" t="s">
        <v>2808</v>
      </c>
      <c r="N145" s="164" t="s">
        <v>3172</v>
      </c>
      <c r="O145" s="164" t="s">
        <v>2828</v>
      </c>
      <c r="P145" s="153"/>
      <c r="Q145" s="164" t="s">
        <v>2829</v>
      </c>
      <c r="R145" s="164" t="s">
        <v>2830</v>
      </c>
      <c r="S145" s="164">
        <v>2</v>
      </c>
      <c r="T145" s="164">
        <v>1.913</v>
      </c>
      <c r="U145" s="164">
        <v>2.25</v>
      </c>
      <c r="V145" s="164">
        <v>474</v>
      </c>
      <c r="W145" s="164">
        <v>180</v>
      </c>
      <c r="X145" s="164">
        <v>190</v>
      </c>
      <c r="Y145" s="165">
        <v>1.6210800000000001E-2</v>
      </c>
      <c r="Z145" s="164">
        <v>490</v>
      </c>
      <c r="AA145" s="164">
        <v>374</v>
      </c>
      <c r="AB145" s="164">
        <v>210</v>
      </c>
      <c r="AC145" s="165">
        <v>3.8484600000000001E-2</v>
      </c>
      <c r="AD145" s="166">
        <v>8801089129376</v>
      </c>
      <c r="AE145" s="164">
        <v>8525809190</v>
      </c>
      <c r="AF145" s="167"/>
      <c r="AG145" s="168" t="s">
        <v>2837</v>
      </c>
      <c r="AH145" s="164" t="s">
        <v>2860</v>
      </c>
      <c r="AI145" s="164" t="s">
        <v>2839</v>
      </c>
      <c r="AJ145" s="164" t="s">
        <v>2840</v>
      </c>
      <c r="AK145" s="164">
        <v>1</v>
      </c>
      <c r="AL145" s="164">
        <v>7.0000000000000007E-2</v>
      </c>
      <c r="AM145" s="169" t="s">
        <v>2841</v>
      </c>
      <c r="AN145" s="164" t="s">
        <v>2842</v>
      </c>
      <c r="AO145" s="168" t="s">
        <v>2828</v>
      </c>
      <c r="AP145" s="164" t="s">
        <v>2828</v>
      </c>
      <c r="AQ145" s="164" t="s">
        <v>2828</v>
      </c>
      <c r="AR145" s="164" t="s">
        <v>2828</v>
      </c>
      <c r="AS145" s="164" t="s">
        <v>2828</v>
      </c>
      <c r="AT145" s="164" t="s">
        <v>2828</v>
      </c>
      <c r="AU145" s="169" t="s">
        <v>2828</v>
      </c>
      <c r="AV145" s="164" t="s">
        <v>2828</v>
      </c>
    </row>
    <row r="146" spans="2:48" ht="15" customHeight="1">
      <c r="B146" s="146" t="s">
        <v>3173</v>
      </c>
      <c r="C146" s="146" t="s">
        <v>2670</v>
      </c>
      <c r="D146" s="146" t="s">
        <v>412</v>
      </c>
      <c r="E146" s="163"/>
      <c r="F146" s="164" t="s">
        <v>2823</v>
      </c>
      <c r="G146" s="164" t="s">
        <v>89</v>
      </c>
      <c r="H146" s="164" t="s">
        <v>2824</v>
      </c>
      <c r="I146" s="164" t="s">
        <v>2951</v>
      </c>
      <c r="J146" s="164" t="s">
        <v>3054</v>
      </c>
      <c r="K146" s="164" t="s">
        <v>3170</v>
      </c>
      <c r="L146" s="164" t="s">
        <v>3171</v>
      </c>
      <c r="M146" s="164" t="s">
        <v>2808</v>
      </c>
      <c r="N146" s="164" t="s">
        <v>3172</v>
      </c>
      <c r="O146" s="164" t="s">
        <v>2828</v>
      </c>
      <c r="P146" s="153"/>
      <c r="Q146" s="164" t="s">
        <v>2829</v>
      </c>
      <c r="R146" s="164" t="s">
        <v>2830</v>
      </c>
      <c r="S146" s="164">
        <v>4</v>
      </c>
      <c r="T146" s="164" t="s">
        <v>3174</v>
      </c>
      <c r="U146" s="164" t="s">
        <v>2828</v>
      </c>
      <c r="V146" s="164">
        <v>175</v>
      </c>
      <c r="W146" s="164">
        <v>175</v>
      </c>
      <c r="X146" s="164">
        <v>166</v>
      </c>
      <c r="Y146" s="165">
        <v>5.0837499999999997E-3</v>
      </c>
      <c r="Z146" s="164" t="s">
        <v>2828</v>
      </c>
      <c r="AA146" s="164" t="s">
        <v>2828</v>
      </c>
      <c r="AB146" s="164" t="s">
        <v>2828</v>
      </c>
      <c r="AC146" s="165"/>
      <c r="AD146" s="166" t="s">
        <v>3175</v>
      </c>
      <c r="AE146" s="164">
        <v>8525809190</v>
      </c>
      <c r="AF146" s="167"/>
      <c r="AG146" s="168" t="s">
        <v>2837</v>
      </c>
      <c r="AH146" s="164" t="s">
        <v>2860</v>
      </c>
      <c r="AI146" s="164" t="s">
        <v>2839</v>
      </c>
      <c r="AJ146" s="164" t="s">
        <v>2840</v>
      </c>
      <c r="AK146" s="164">
        <v>1</v>
      </c>
      <c r="AL146" s="164">
        <v>7.0000000000000007E-2</v>
      </c>
      <c r="AM146" s="169" t="s">
        <v>2841</v>
      </c>
      <c r="AN146" s="164" t="s">
        <v>2842</v>
      </c>
      <c r="AO146" s="168" t="s">
        <v>2828</v>
      </c>
      <c r="AP146" s="164" t="s">
        <v>2828</v>
      </c>
      <c r="AQ146" s="164" t="s">
        <v>2828</v>
      </c>
      <c r="AR146" s="164" t="s">
        <v>2828</v>
      </c>
      <c r="AS146" s="164" t="s">
        <v>2828</v>
      </c>
      <c r="AT146" s="164" t="s">
        <v>2828</v>
      </c>
      <c r="AU146" s="169" t="s">
        <v>2828</v>
      </c>
      <c r="AV146" s="164" t="s">
        <v>2828</v>
      </c>
    </row>
    <row r="147" spans="2:48" ht="15" customHeight="1">
      <c r="B147" s="146" t="s">
        <v>3176</v>
      </c>
      <c r="C147" s="146" t="s">
        <v>2671</v>
      </c>
      <c r="D147" s="146" t="s">
        <v>375</v>
      </c>
      <c r="E147" s="163"/>
      <c r="F147" s="164" t="s">
        <v>2844</v>
      </c>
      <c r="G147" s="164" t="s">
        <v>2854</v>
      </c>
      <c r="H147" s="164" t="s">
        <v>2824</v>
      </c>
      <c r="I147" s="164" t="s">
        <v>2825</v>
      </c>
      <c r="J147" s="164" t="s">
        <v>2963</v>
      </c>
      <c r="K147" s="164" t="s">
        <v>3170</v>
      </c>
      <c r="L147" s="164" t="s">
        <v>3171</v>
      </c>
      <c r="M147" s="164" t="s">
        <v>2808</v>
      </c>
      <c r="N147" s="164" t="s">
        <v>3172</v>
      </c>
      <c r="O147" s="164" t="s">
        <v>2828</v>
      </c>
      <c r="P147" s="153"/>
      <c r="Q147" s="164" t="s">
        <v>2829</v>
      </c>
      <c r="R147" s="164" t="s">
        <v>2830</v>
      </c>
      <c r="S147" s="164">
        <v>4</v>
      </c>
      <c r="T147" s="164" t="s">
        <v>3177</v>
      </c>
      <c r="U147" s="164" t="s">
        <v>2828</v>
      </c>
      <c r="V147" s="164">
        <v>205</v>
      </c>
      <c r="W147" s="164">
        <v>250</v>
      </c>
      <c r="X147" s="164">
        <v>177</v>
      </c>
      <c r="Y147" s="165">
        <v>9.0712499999999995E-3</v>
      </c>
      <c r="Z147" s="164" t="s">
        <v>2828</v>
      </c>
      <c r="AA147" s="164" t="s">
        <v>2828</v>
      </c>
      <c r="AB147" s="164" t="s">
        <v>2828</v>
      </c>
      <c r="AC147" s="165"/>
      <c r="AD147" s="166" t="s">
        <v>3178</v>
      </c>
      <c r="AE147" s="164">
        <v>8525809190</v>
      </c>
      <c r="AF147" s="167"/>
      <c r="AG147" s="168" t="s">
        <v>2837</v>
      </c>
      <c r="AH147" s="164" t="s">
        <v>2860</v>
      </c>
      <c r="AI147" s="164" t="s">
        <v>2839</v>
      </c>
      <c r="AJ147" s="164" t="s">
        <v>2840</v>
      </c>
      <c r="AK147" s="164">
        <v>1</v>
      </c>
      <c r="AL147" s="164">
        <v>7.0000000000000007E-2</v>
      </c>
      <c r="AM147" s="169" t="s">
        <v>2841</v>
      </c>
      <c r="AN147" s="164" t="s">
        <v>2842</v>
      </c>
      <c r="AO147" s="168" t="s">
        <v>2828</v>
      </c>
      <c r="AP147" s="164" t="s">
        <v>2828</v>
      </c>
      <c r="AQ147" s="164" t="s">
        <v>2828</v>
      </c>
      <c r="AR147" s="164" t="s">
        <v>2828</v>
      </c>
      <c r="AS147" s="164" t="s">
        <v>2828</v>
      </c>
      <c r="AT147" s="164" t="s">
        <v>2828</v>
      </c>
      <c r="AU147" s="169" t="s">
        <v>2828</v>
      </c>
      <c r="AV147" s="164" t="s">
        <v>2828</v>
      </c>
    </row>
    <row r="148" spans="2:48" ht="15" customHeight="1">
      <c r="B148" s="146" t="s">
        <v>3179</v>
      </c>
      <c r="C148" s="146" t="s">
        <v>2672</v>
      </c>
      <c r="D148" s="146" t="s">
        <v>373</v>
      </c>
      <c r="E148" s="163"/>
      <c r="F148" s="164" t="s">
        <v>2844</v>
      </c>
      <c r="G148" s="164" t="s">
        <v>2854</v>
      </c>
      <c r="H148" s="164" t="s">
        <v>2824</v>
      </c>
      <c r="I148" s="164" t="s">
        <v>2951</v>
      </c>
      <c r="J148" s="164" t="s">
        <v>2963</v>
      </c>
      <c r="K148" s="164" t="s">
        <v>3170</v>
      </c>
      <c r="L148" s="164" t="s">
        <v>3171</v>
      </c>
      <c r="M148" s="164" t="s">
        <v>2808</v>
      </c>
      <c r="N148" s="164" t="s">
        <v>3172</v>
      </c>
      <c r="O148" s="164" t="s">
        <v>2828</v>
      </c>
      <c r="P148" s="153"/>
      <c r="Q148" s="164" t="s">
        <v>2829</v>
      </c>
      <c r="R148" s="164" t="s">
        <v>2830</v>
      </c>
      <c r="S148" s="164">
        <v>4</v>
      </c>
      <c r="T148" s="164"/>
      <c r="U148" s="164" t="s">
        <v>2828</v>
      </c>
      <c r="V148" s="164" t="s">
        <v>2828</v>
      </c>
      <c r="W148" s="164" t="s">
        <v>2828</v>
      </c>
      <c r="X148" s="164" t="s">
        <v>2828</v>
      </c>
      <c r="Y148" s="165"/>
      <c r="Z148" s="164" t="s">
        <v>2828</v>
      </c>
      <c r="AA148" s="164" t="s">
        <v>2828</v>
      </c>
      <c r="AB148" s="164" t="s">
        <v>2828</v>
      </c>
      <c r="AC148" s="165"/>
      <c r="AD148" s="166" t="s">
        <v>3180</v>
      </c>
      <c r="AE148" s="164">
        <v>8525809190</v>
      </c>
      <c r="AF148" s="167"/>
      <c r="AG148" s="168" t="s">
        <v>2837</v>
      </c>
      <c r="AH148" s="164" t="s">
        <v>2860</v>
      </c>
      <c r="AI148" s="164" t="s">
        <v>2839</v>
      </c>
      <c r="AJ148" s="164" t="s">
        <v>2840</v>
      </c>
      <c r="AK148" s="164">
        <v>1</v>
      </c>
      <c r="AL148" s="164">
        <v>7.0000000000000007E-2</v>
      </c>
      <c r="AM148" s="169" t="s">
        <v>2841</v>
      </c>
      <c r="AN148" s="164" t="s">
        <v>2842</v>
      </c>
      <c r="AO148" s="168" t="s">
        <v>2828</v>
      </c>
      <c r="AP148" s="164" t="s">
        <v>2828</v>
      </c>
      <c r="AQ148" s="164" t="s">
        <v>2828</v>
      </c>
      <c r="AR148" s="164" t="s">
        <v>2828</v>
      </c>
      <c r="AS148" s="164" t="s">
        <v>2828</v>
      </c>
      <c r="AT148" s="164" t="s">
        <v>2828</v>
      </c>
      <c r="AU148" s="169" t="s">
        <v>2828</v>
      </c>
      <c r="AV148" s="164" t="s">
        <v>2828</v>
      </c>
    </row>
    <row r="149" spans="2:48" ht="15" customHeight="1">
      <c r="B149" s="146" t="s">
        <v>3181</v>
      </c>
      <c r="C149" s="146" t="s">
        <v>3181</v>
      </c>
      <c r="D149" s="146" t="s">
        <v>430</v>
      </c>
      <c r="E149" s="163"/>
      <c r="F149" s="164" t="s">
        <v>2823</v>
      </c>
      <c r="G149" s="164" t="s">
        <v>20</v>
      </c>
      <c r="H149" s="164" t="s">
        <v>2824</v>
      </c>
      <c r="I149" s="164" t="s">
        <v>2825</v>
      </c>
      <c r="J149" s="164" t="s">
        <v>2825</v>
      </c>
      <c r="K149" s="164" t="s">
        <v>2825</v>
      </c>
      <c r="L149" s="164" t="s">
        <v>2825</v>
      </c>
      <c r="M149" s="164" t="s">
        <v>2826</v>
      </c>
      <c r="N149" s="164" t="s">
        <v>2827</v>
      </c>
      <c r="O149" s="164" t="s">
        <v>2828</v>
      </c>
      <c r="P149" s="153"/>
      <c r="Q149" s="164" t="s">
        <v>2881</v>
      </c>
      <c r="R149" s="164" t="s">
        <v>2830</v>
      </c>
      <c r="S149" s="164">
        <v>8</v>
      </c>
      <c r="T149" s="164">
        <v>0.45100000000000001</v>
      </c>
      <c r="U149" s="164">
        <v>0.53</v>
      </c>
      <c r="V149" s="164"/>
      <c r="W149" s="164"/>
      <c r="X149" s="164"/>
      <c r="Y149" s="165">
        <v>0</v>
      </c>
      <c r="Z149" s="164">
        <v>212</v>
      </c>
      <c r="AA149" s="164">
        <v>120</v>
      </c>
      <c r="AB149" s="164">
        <v>105</v>
      </c>
      <c r="AC149" s="165">
        <v>2.6711999999999999E-3</v>
      </c>
      <c r="AD149" s="166" t="s">
        <v>3182</v>
      </c>
      <c r="AE149" s="164">
        <v>8525809190</v>
      </c>
      <c r="AF149" s="167"/>
      <c r="AG149" s="168" t="s">
        <v>2837</v>
      </c>
      <c r="AH149" s="164" t="s">
        <v>2860</v>
      </c>
      <c r="AI149" s="164" t="s">
        <v>2839</v>
      </c>
      <c r="AJ149" s="164" t="s">
        <v>2840</v>
      </c>
      <c r="AK149" s="164">
        <v>1</v>
      </c>
      <c r="AL149" s="164">
        <v>7.0000000000000007E-2</v>
      </c>
      <c r="AM149" s="169" t="s">
        <v>2841</v>
      </c>
      <c r="AN149" s="164" t="s">
        <v>2842</v>
      </c>
      <c r="AO149" s="168" t="s">
        <v>2828</v>
      </c>
      <c r="AP149" s="164" t="s">
        <v>2828</v>
      </c>
      <c r="AQ149" s="164" t="s">
        <v>2828</v>
      </c>
      <c r="AR149" s="164" t="s">
        <v>2828</v>
      </c>
      <c r="AS149" s="164" t="s">
        <v>2828</v>
      </c>
      <c r="AT149" s="164" t="s">
        <v>2828</v>
      </c>
      <c r="AU149" s="169" t="s">
        <v>2828</v>
      </c>
      <c r="AV149" s="164" t="s">
        <v>2828</v>
      </c>
    </row>
    <row r="150" spans="2:48" ht="15" customHeight="1">
      <c r="B150" s="146" t="s">
        <v>2378</v>
      </c>
      <c r="C150" s="146" t="s">
        <v>2378</v>
      </c>
      <c r="D150" s="146" t="s">
        <v>430</v>
      </c>
      <c r="E150" s="163"/>
      <c r="F150" s="164" t="s">
        <v>2823</v>
      </c>
      <c r="G150" s="164" t="s">
        <v>20</v>
      </c>
      <c r="H150" s="164" t="s">
        <v>2824</v>
      </c>
      <c r="I150" s="164" t="s">
        <v>2825</v>
      </c>
      <c r="J150" s="164" t="s">
        <v>2825</v>
      </c>
      <c r="K150" s="164" t="s">
        <v>2825</v>
      </c>
      <c r="L150" s="164" t="s">
        <v>2825</v>
      </c>
      <c r="M150" s="164" t="s">
        <v>2826</v>
      </c>
      <c r="N150" s="164" t="s">
        <v>2827</v>
      </c>
      <c r="O150" s="164" t="s">
        <v>2828</v>
      </c>
      <c r="P150" s="153"/>
      <c r="Q150" s="164" t="s">
        <v>2829</v>
      </c>
      <c r="R150" s="164" t="s">
        <v>2830</v>
      </c>
      <c r="S150" s="164">
        <v>8</v>
      </c>
      <c r="T150" s="164">
        <v>0.45100000000000001</v>
      </c>
      <c r="U150" s="164">
        <v>0.53</v>
      </c>
      <c r="V150" s="164">
        <v>212</v>
      </c>
      <c r="W150" s="164">
        <v>120</v>
      </c>
      <c r="X150" s="164">
        <v>105</v>
      </c>
      <c r="Y150" s="165">
        <v>2.6711999999999999E-3</v>
      </c>
      <c r="Z150" s="164">
        <v>500</v>
      </c>
      <c r="AA150" s="164">
        <v>220</v>
      </c>
      <c r="AB150" s="164">
        <v>230</v>
      </c>
      <c r="AC150" s="165">
        <v>2.53E-2</v>
      </c>
      <c r="AD150" s="166">
        <v>8801089091840</v>
      </c>
      <c r="AE150" s="164">
        <v>8525809190</v>
      </c>
      <c r="AF150" s="167"/>
      <c r="AG150" s="168" t="s">
        <v>2837</v>
      </c>
      <c r="AH150" s="164" t="s">
        <v>2860</v>
      </c>
      <c r="AI150" s="164" t="s">
        <v>2839</v>
      </c>
      <c r="AJ150" s="164" t="s">
        <v>2840</v>
      </c>
      <c r="AK150" s="164">
        <v>1</v>
      </c>
      <c r="AL150" s="164">
        <v>7.0000000000000007E-2</v>
      </c>
      <c r="AM150" s="169" t="s">
        <v>2841</v>
      </c>
      <c r="AN150" s="164" t="s">
        <v>2842</v>
      </c>
      <c r="AO150" s="168" t="s">
        <v>2828</v>
      </c>
      <c r="AP150" s="164" t="s">
        <v>2828</v>
      </c>
      <c r="AQ150" s="164" t="s">
        <v>2828</v>
      </c>
      <c r="AR150" s="164" t="s">
        <v>2828</v>
      </c>
      <c r="AS150" s="164" t="s">
        <v>2828</v>
      </c>
      <c r="AT150" s="164" t="s">
        <v>2828</v>
      </c>
      <c r="AU150" s="169" t="s">
        <v>2828</v>
      </c>
      <c r="AV150" s="164" t="s">
        <v>2828</v>
      </c>
    </row>
    <row r="151" spans="2:48" ht="15" customHeight="1">
      <c r="B151" s="148" t="s">
        <v>3183</v>
      </c>
      <c r="C151" s="148" t="s">
        <v>3183</v>
      </c>
      <c r="D151" s="146" t="s">
        <v>191</v>
      </c>
      <c r="E151" s="163"/>
      <c r="F151" s="164" t="s">
        <v>2823</v>
      </c>
      <c r="G151" s="164" t="s">
        <v>20</v>
      </c>
      <c r="H151" s="164" t="s">
        <v>2824</v>
      </c>
      <c r="I151" s="164" t="s">
        <v>2825</v>
      </c>
      <c r="J151" s="164" t="s">
        <v>2825</v>
      </c>
      <c r="K151" s="164" t="s">
        <v>2825</v>
      </c>
      <c r="L151" s="164" t="s">
        <v>2825</v>
      </c>
      <c r="M151" s="164" t="s">
        <v>2826</v>
      </c>
      <c r="N151" s="164" t="s">
        <v>2827</v>
      </c>
      <c r="O151" s="164" t="s">
        <v>2828</v>
      </c>
      <c r="P151" s="153"/>
      <c r="Q151" s="164" t="s">
        <v>2881</v>
      </c>
      <c r="R151" s="164" t="s">
        <v>2830</v>
      </c>
      <c r="S151" s="164">
        <v>8</v>
      </c>
      <c r="T151" s="164">
        <v>0.45100000000000001</v>
      </c>
      <c r="U151" s="164">
        <v>0.53</v>
      </c>
      <c r="V151" s="164">
        <v>212</v>
      </c>
      <c r="W151" s="164">
        <v>120</v>
      </c>
      <c r="X151" s="164">
        <v>105</v>
      </c>
      <c r="Y151" s="165">
        <v>2.6711999999999999E-3</v>
      </c>
      <c r="Z151" s="164">
        <v>500</v>
      </c>
      <c r="AA151" s="164">
        <v>220</v>
      </c>
      <c r="AB151" s="164">
        <v>230</v>
      </c>
      <c r="AC151" s="165">
        <v>2.53E-2</v>
      </c>
      <c r="AD151" s="166" t="s">
        <v>3184</v>
      </c>
      <c r="AE151" s="164">
        <v>8525809190</v>
      </c>
      <c r="AF151" s="167"/>
      <c r="AG151" s="168" t="s">
        <v>2837</v>
      </c>
      <c r="AH151" s="164" t="s">
        <v>2860</v>
      </c>
      <c r="AI151" s="164" t="s">
        <v>2839</v>
      </c>
      <c r="AJ151" s="164" t="s">
        <v>2840</v>
      </c>
      <c r="AK151" s="164">
        <v>1</v>
      </c>
      <c r="AL151" s="164">
        <v>7.0000000000000007E-2</v>
      </c>
      <c r="AM151" s="169" t="s">
        <v>2841</v>
      </c>
      <c r="AN151" s="164" t="s">
        <v>2842</v>
      </c>
      <c r="AO151" s="168" t="s">
        <v>2828</v>
      </c>
      <c r="AP151" s="164" t="s">
        <v>2828</v>
      </c>
      <c r="AQ151" s="164" t="s">
        <v>2828</v>
      </c>
      <c r="AR151" s="164" t="s">
        <v>2828</v>
      </c>
      <c r="AS151" s="164" t="s">
        <v>2828</v>
      </c>
      <c r="AT151" s="164" t="s">
        <v>2828</v>
      </c>
      <c r="AU151" s="169" t="s">
        <v>2828</v>
      </c>
      <c r="AV151" s="164" t="s">
        <v>2828</v>
      </c>
    </row>
    <row r="152" spans="2:48" ht="15" customHeight="1">
      <c r="B152" s="146" t="s">
        <v>2379</v>
      </c>
      <c r="C152" s="146" t="s">
        <v>2379</v>
      </c>
      <c r="D152" s="146" t="s">
        <v>191</v>
      </c>
      <c r="E152" s="163"/>
      <c r="F152" s="164" t="s">
        <v>2823</v>
      </c>
      <c r="G152" s="164" t="s">
        <v>20</v>
      </c>
      <c r="H152" s="164" t="s">
        <v>2824</v>
      </c>
      <c r="I152" s="164" t="s">
        <v>2825</v>
      </c>
      <c r="J152" s="164" t="s">
        <v>2825</v>
      </c>
      <c r="K152" s="164" t="s">
        <v>2825</v>
      </c>
      <c r="L152" s="164" t="s">
        <v>2825</v>
      </c>
      <c r="M152" s="164" t="s">
        <v>2826</v>
      </c>
      <c r="N152" s="164" t="s">
        <v>2827</v>
      </c>
      <c r="O152" s="164" t="s">
        <v>2828</v>
      </c>
      <c r="P152" s="153"/>
      <c r="Q152" s="164" t="s">
        <v>2829</v>
      </c>
      <c r="R152" s="164" t="s">
        <v>2830</v>
      </c>
      <c r="S152" s="164">
        <v>8</v>
      </c>
      <c r="T152" s="164">
        <v>0.45100000000000001</v>
      </c>
      <c r="U152" s="164">
        <v>0.53</v>
      </c>
      <c r="V152" s="164">
        <v>212</v>
      </c>
      <c r="W152" s="164">
        <v>120</v>
      </c>
      <c r="X152" s="164">
        <v>105</v>
      </c>
      <c r="Y152" s="165">
        <v>2.6711999999999999E-3</v>
      </c>
      <c r="Z152" s="164">
        <v>500</v>
      </c>
      <c r="AA152" s="164">
        <v>220</v>
      </c>
      <c r="AB152" s="164">
        <v>230</v>
      </c>
      <c r="AC152" s="165">
        <v>2.53E-2</v>
      </c>
      <c r="AD152" s="166">
        <v>8801089091598</v>
      </c>
      <c r="AE152" s="164">
        <v>8525809190</v>
      </c>
      <c r="AF152" s="167"/>
      <c r="AG152" s="168" t="s">
        <v>2837</v>
      </c>
      <c r="AH152" s="164" t="s">
        <v>2860</v>
      </c>
      <c r="AI152" s="164" t="s">
        <v>2839</v>
      </c>
      <c r="AJ152" s="164" t="s">
        <v>2840</v>
      </c>
      <c r="AK152" s="164">
        <v>1</v>
      </c>
      <c r="AL152" s="164">
        <v>7.0000000000000007E-2</v>
      </c>
      <c r="AM152" s="169" t="s">
        <v>2841</v>
      </c>
      <c r="AN152" s="164" t="s">
        <v>2842</v>
      </c>
      <c r="AO152" s="168" t="s">
        <v>2828</v>
      </c>
      <c r="AP152" s="164" t="s">
        <v>2828</v>
      </c>
      <c r="AQ152" s="164" t="s">
        <v>2828</v>
      </c>
      <c r="AR152" s="164" t="s">
        <v>2828</v>
      </c>
      <c r="AS152" s="164" t="s">
        <v>2828</v>
      </c>
      <c r="AT152" s="164" t="s">
        <v>2828</v>
      </c>
      <c r="AU152" s="169" t="s">
        <v>2828</v>
      </c>
      <c r="AV152" s="164" t="s">
        <v>2828</v>
      </c>
    </row>
    <row r="153" spans="2:48" ht="15" customHeight="1">
      <c r="B153" s="146" t="s">
        <v>2666</v>
      </c>
      <c r="C153" s="146" t="s">
        <v>2666</v>
      </c>
      <c r="D153" s="146" t="s">
        <v>421</v>
      </c>
      <c r="E153" s="163"/>
      <c r="F153" s="164" t="s">
        <v>2823</v>
      </c>
      <c r="G153" s="164" t="s">
        <v>20</v>
      </c>
      <c r="H153" s="164" t="s">
        <v>2824</v>
      </c>
      <c r="I153" s="164" t="s">
        <v>2825</v>
      </c>
      <c r="J153" s="164" t="s">
        <v>2825</v>
      </c>
      <c r="K153" s="164" t="s">
        <v>3185</v>
      </c>
      <c r="L153" s="164" t="s">
        <v>3186</v>
      </c>
      <c r="M153" s="164" t="s">
        <v>2975</v>
      </c>
      <c r="N153" s="164" t="s">
        <v>2827</v>
      </c>
      <c r="O153" s="164" t="s">
        <v>2828</v>
      </c>
      <c r="P153" s="153"/>
      <c r="Q153" s="164" t="s">
        <v>2881</v>
      </c>
      <c r="R153" s="164" t="s">
        <v>2830</v>
      </c>
      <c r="S153" s="164">
        <v>8</v>
      </c>
      <c r="T153" s="164">
        <v>0.57799999999999996</v>
      </c>
      <c r="U153" s="164"/>
      <c r="V153" s="164">
        <v>160</v>
      </c>
      <c r="W153" s="164">
        <v>110</v>
      </c>
      <c r="X153" s="164">
        <v>140</v>
      </c>
      <c r="Y153" s="165">
        <v>2.464E-3</v>
      </c>
      <c r="Z153" s="164">
        <v>330</v>
      </c>
      <c r="AA153" s="164">
        <v>440</v>
      </c>
      <c r="AB153" s="164">
        <v>280</v>
      </c>
      <c r="AC153" s="165">
        <v>4.0655999999999998E-2</v>
      </c>
      <c r="AD153" s="166" t="s">
        <v>3187</v>
      </c>
      <c r="AE153" s="164">
        <v>8525809190</v>
      </c>
      <c r="AF153" s="167"/>
      <c r="AG153" s="168" t="s">
        <v>2837</v>
      </c>
      <c r="AH153" s="164" t="s">
        <v>2860</v>
      </c>
      <c r="AI153" s="164" t="s">
        <v>2839</v>
      </c>
      <c r="AJ153" s="164" t="s">
        <v>2840</v>
      </c>
      <c r="AK153" s="164">
        <v>1</v>
      </c>
      <c r="AL153" s="164">
        <v>7.0000000000000007E-2</v>
      </c>
      <c r="AM153" s="169" t="s">
        <v>2841</v>
      </c>
      <c r="AN153" s="164" t="s">
        <v>2842</v>
      </c>
      <c r="AO153" s="168" t="s">
        <v>2828</v>
      </c>
      <c r="AP153" s="164" t="s">
        <v>2828</v>
      </c>
      <c r="AQ153" s="164" t="s">
        <v>2828</v>
      </c>
      <c r="AR153" s="164" t="s">
        <v>2828</v>
      </c>
      <c r="AS153" s="164" t="s">
        <v>2828</v>
      </c>
      <c r="AT153" s="164" t="s">
        <v>2828</v>
      </c>
      <c r="AU153" s="169" t="s">
        <v>2828</v>
      </c>
      <c r="AV153" s="164" t="s">
        <v>2828</v>
      </c>
    </row>
    <row r="154" spans="2:48" ht="15" customHeight="1">
      <c r="B154" s="148" t="s">
        <v>3188</v>
      </c>
      <c r="C154" s="148" t="s">
        <v>3188</v>
      </c>
      <c r="D154" s="148" t="s">
        <v>425</v>
      </c>
      <c r="E154" s="163"/>
      <c r="F154" s="164" t="s">
        <v>2823</v>
      </c>
      <c r="G154" s="164" t="s">
        <v>20</v>
      </c>
      <c r="H154" s="164" t="s">
        <v>2824</v>
      </c>
      <c r="I154" s="164" t="s">
        <v>2825</v>
      </c>
      <c r="J154" s="164" t="s">
        <v>2825</v>
      </c>
      <c r="K154" s="164" t="s">
        <v>3185</v>
      </c>
      <c r="L154" s="164" t="s">
        <v>3186</v>
      </c>
      <c r="M154" s="164" t="s">
        <v>2975</v>
      </c>
      <c r="N154" s="164" t="s">
        <v>2827</v>
      </c>
      <c r="O154" s="164" t="s">
        <v>2828</v>
      </c>
      <c r="P154" s="153"/>
      <c r="Q154" s="164" t="s">
        <v>2881</v>
      </c>
      <c r="R154" s="164" t="s">
        <v>2830</v>
      </c>
      <c r="S154" s="164">
        <v>8</v>
      </c>
      <c r="T154" s="164" t="s">
        <v>3189</v>
      </c>
      <c r="U154" s="164">
        <v>0.53</v>
      </c>
      <c r="V154" s="164">
        <v>209</v>
      </c>
      <c r="W154" s="164">
        <v>119</v>
      </c>
      <c r="X154" s="164">
        <v>101</v>
      </c>
      <c r="Y154" s="165">
        <v>2.511971E-3</v>
      </c>
      <c r="Z154" s="164">
        <v>495</v>
      </c>
      <c r="AA154" s="164">
        <v>232</v>
      </c>
      <c r="AB154" s="164">
        <v>232</v>
      </c>
      <c r="AC154" s="165">
        <v>2.6642880000000001E-2</v>
      </c>
      <c r="AD154" s="166" t="s">
        <v>3190</v>
      </c>
      <c r="AE154" s="164">
        <v>8525809190</v>
      </c>
      <c r="AF154" s="167"/>
      <c r="AG154" s="168" t="s">
        <v>2837</v>
      </c>
      <c r="AH154" s="164" t="s">
        <v>2860</v>
      </c>
      <c r="AI154" s="164" t="s">
        <v>2839</v>
      </c>
      <c r="AJ154" s="164" t="s">
        <v>2840</v>
      </c>
      <c r="AK154" s="164">
        <v>1</v>
      </c>
      <c r="AL154" s="164">
        <v>7.0000000000000007E-2</v>
      </c>
      <c r="AM154" s="169" t="s">
        <v>2841</v>
      </c>
      <c r="AN154" s="164" t="s">
        <v>2842</v>
      </c>
      <c r="AO154" s="168" t="s">
        <v>2828</v>
      </c>
      <c r="AP154" s="164" t="s">
        <v>2828</v>
      </c>
      <c r="AQ154" s="164" t="s">
        <v>2828</v>
      </c>
      <c r="AR154" s="164" t="s">
        <v>2828</v>
      </c>
      <c r="AS154" s="164" t="s">
        <v>2828</v>
      </c>
      <c r="AT154" s="164" t="s">
        <v>2828</v>
      </c>
      <c r="AU154" s="169" t="s">
        <v>2828</v>
      </c>
      <c r="AV154" s="164" t="s">
        <v>2828</v>
      </c>
    </row>
    <row r="155" spans="2:48" ht="15" customHeight="1">
      <c r="B155" s="146" t="s">
        <v>2380</v>
      </c>
      <c r="C155" s="146" t="s">
        <v>2380</v>
      </c>
      <c r="D155" s="146" t="s">
        <v>348</v>
      </c>
      <c r="E155" s="163"/>
      <c r="F155" s="164" t="s">
        <v>2844</v>
      </c>
      <c r="G155" s="164" t="s">
        <v>73</v>
      </c>
      <c r="H155" s="164" t="s">
        <v>2824</v>
      </c>
      <c r="I155" s="164" t="s">
        <v>2855</v>
      </c>
      <c r="J155" s="164" t="s">
        <v>3191</v>
      </c>
      <c r="K155" s="164" t="s">
        <v>3192</v>
      </c>
      <c r="L155" s="164" t="s">
        <v>3193</v>
      </c>
      <c r="M155" s="164" t="s">
        <v>2836</v>
      </c>
      <c r="N155" s="164" t="s">
        <v>2859</v>
      </c>
      <c r="O155" s="164" t="s">
        <v>2828</v>
      </c>
      <c r="P155" s="153"/>
      <c r="Q155" s="164" t="s">
        <v>2829</v>
      </c>
      <c r="R155" s="164" t="s">
        <v>2830</v>
      </c>
      <c r="S155" s="164">
        <v>4</v>
      </c>
      <c r="T155" s="164">
        <v>1.2</v>
      </c>
      <c r="U155" s="164">
        <v>2.0510000000000002</v>
      </c>
      <c r="V155" s="164">
        <v>350</v>
      </c>
      <c r="W155" s="164">
        <v>174</v>
      </c>
      <c r="X155" s="164">
        <v>180</v>
      </c>
      <c r="Y155" s="165">
        <v>1.0962E-2</v>
      </c>
      <c r="Z155" s="164">
        <v>370</v>
      </c>
      <c r="AA155" s="164">
        <v>362</v>
      </c>
      <c r="AB155" s="164">
        <v>369</v>
      </c>
      <c r="AC155" s="165">
        <v>4.942386E-2</v>
      </c>
      <c r="AD155" s="166">
        <v>8801089091871</v>
      </c>
      <c r="AE155" s="164">
        <v>8525809190</v>
      </c>
      <c r="AF155" s="167"/>
      <c r="AG155" s="168" t="s">
        <v>2837</v>
      </c>
      <c r="AH155" s="164" t="s">
        <v>2860</v>
      </c>
      <c r="AI155" s="164" t="s">
        <v>2839</v>
      </c>
      <c r="AJ155" s="164" t="s">
        <v>2840</v>
      </c>
      <c r="AK155" s="164">
        <v>1</v>
      </c>
      <c r="AL155" s="164">
        <v>7.0000000000000007E-2</v>
      </c>
      <c r="AM155" s="169" t="s">
        <v>2841</v>
      </c>
      <c r="AN155" s="164" t="s">
        <v>2842</v>
      </c>
      <c r="AO155" s="168" t="s">
        <v>2828</v>
      </c>
      <c r="AP155" s="164" t="s">
        <v>2828</v>
      </c>
      <c r="AQ155" s="164" t="s">
        <v>2828</v>
      </c>
      <c r="AR155" s="164" t="s">
        <v>2828</v>
      </c>
      <c r="AS155" s="164" t="s">
        <v>2828</v>
      </c>
      <c r="AT155" s="164" t="s">
        <v>2828</v>
      </c>
      <c r="AU155" s="169" t="s">
        <v>2828</v>
      </c>
      <c r="AV155" s="164" t="s">
        <v>2828</v>
      </c>
    </row>
    <row r="156" spans="2:48" ht="15" customHeight="1">
      <c r="B156" s="148" t="s">
        <v>3194</v>
      </c>
      <c r="C156" s="148" t="s">
        <v>3194</v>
      </c>
      <c r="D156" s="146" t="s">
        <v>350</v>
      </c>
      <c r="E156" s="163"/>
      <c r="F156" s="164" t="s">
        <v>2844</v>
      </c>
      <c r="G156" s="164" t="s">
        <v>73</v>
      </c>
      <c r="H156" s="164" t="s">
        <v>2824</v>
      </c>
      <c r="I156" s="164" t="s">
        <v>2951</v>
      </c>
      <c r="J156" s="164" t="s">
        <v>3191</v>
      </c>
      <c r="K156" s="164" t="s">
        <v>2955</v>
      </c>
      <c r="L156" s="164" t="s">
        <v>3195</v>
      </c>
      <c r="M156" s="164" t="s">
        <v>2836</v>
      </c>
      <c r="N156" s="164" t="s">
        <v>2859</v>
      </c>
      <c r="O156" s="164" t="s">
        <v>2828</v>
      </c>
      <c r="P156" s="153"/>
      <c r="Q156" s="164" t="s">
        <v>2881</v>
      </c>
      <c r="R156" s="164" t="s">
        <v>2830</v>
      </c>
      <c r="S156" s="164">
        <v>4</v>
      </c>
      <c r="T156" s="164">
        <v>1.7889999999999999</v>
      </c>
      <c r="U156" s="164">
        <v>2.105</v>
      </c>
      <c r="V156" s="164">
        <v>350</v>
      </c>
      <c r="W156" s="164">
        <v>173</v>
      </c>
      <c r="X156" s="164">
        <v>178</v>
      </c>
      <c r="Y156" s="165">
        <v>1.07779E-2</v>
      </c>
      <c r="Z156" s="164">
        <v>375</v>
      </c>
      <c r="AA156" s="164">
        <v>360</v>
      </c>
      <c r="AB156" s="164">
        <v>367</v>
      </c>
      <c r="AC156" s="165">
        <v>4.9544999999999999E-2</v>
      </c>
      <c r="AD156" s="166"/>
      <c r="AE156" s="164">
        <v>8525809190</v>
      </c>
      <c r="AF156" s="167"/>
      <c r="AG156" s="168" t="s">
        <v>2837</v>
      </c>
      <c r="AH156" s="164" t="s">
        <v>2860</v>
      </c>
      <c r="AI156" s="164" t="s">
        <v>2839</v>
      </c>
      <c r="AJ156" s="164" t="s">
        <v>2840</v>
      </c>
      <c r="AK156" s="164">
        <v>1</v>
      </c>
      <c r="AL156" s="164">
        <v>7.0000000000000007E-2</v>
      </c>
      <c r="AM156" s="169" t="s">
        <v>2841</v>
      </c>
      <c r="AN156" s="164" t="s">
        <v>2842</v>
      </c>
      <c r="AO156" s="168" t="s">
        <v>2828</v>
      </c>
      <c r="AP156" s="164" t="s">
        <v>2828</v>
      </c>
      <c r="AQ156" s="164" t="s">
        <v>2828</v>
      </c>
      <c r="AR156" s="164" t="s">
        <v>2828</v>
      </c>
      <c r="AS156" s="164" t="s">
        <v>2828</v>
      </c>
      <c r="AT156" s="164" t="s">
        <v>2828</v>
      </c>
      <c r="AU156" s="169" t="s">
        <v>2828</v>
      </c>
      <c r="AV156" s="164" t="s">
        <v>2828</v>
      </c>
    </row>
    <row r="157" spans="2:48" ht="15" customHeight="1">
      <c r="B157" s="146" t="s">
        <v>2381</v>
      </c>
      <c r="C157" s="146" t="s">
        <v>2381</v>
      </c>
      <c r="D157" s="146" t="s">
        <v>350</v>
      </c>
      <c r="E157" s="163"/>
      <c r="F157" s="164" t="s">
        <v>2844</v>
      </c>
      <c r="G157" s="164" t="s">
        <v>73</v>
      </c>
      <c r="H157" s="164" t="s">
        <v>2824</v>
      </c>
      <c r="I157" s="164" t="s">
        <v>2951</v>
      </c>
      <c r="J157" s="164" t="s">
        <v>3191</v>
      </c>
      <c r="K157" s="164" t="s">
        <v>2955</v>
      </c>
      <c r="L157" s="164" t="s">
        <v>3195</v>
      </c>
      <c r="M157" s="164" t="s">
        <v>2836</v>
      </c>
      <c r="N157" s="164" t="s">
        <v>2859</v>
      </c>
      <c r="O157" s="164" t="s">
        <v>2828</v>
      </c>
      <c r="P157" s="153"/>
      <c r="Q157" s="164" t="s">
        <v>2829</v>
      </c>
      <c r="R157" s="164" t="s">
        <v>2830</v>
      </c>
      <c r="S157" s="164">
        <v>4</v>
      </c>
      <c r="T157" s="164">
        <v>1.7889999999999999</v>
      </c>
      <c r="U157" s="164">
        <v>2.105</v>
      </c>
      <c r="V157" s="164">
        <v>350</v>
      </c>
      <c r="W157" s="164">
        <v>173</v>
      </c>
      <c r="X157" s="164">
        <v>178</v>
      </c>
      <c r="Y157" s="165">
        <v>1.07779E-2</v>
      </c>
      <c r="Z157" s="164">
        <v>375</v>
      </c>
      <c r="AA157" s="164">
        <v>360</v>
      </c>
      <c r="AB157" s="164">
        <v>367</v>
      </c>
      <c r="AC157" s="165">
        <v>4.9544999999999999E-2</v>
      </c>
      <c r="AD157" s="166">
        <v>8801089095947</v>
      </c>
      <c r="AE157" s="164">
        <v>8525809190</v>
      </c>
      <c r="AF157" s="167"/>
      <c r="AG157" s="168" t="s">
        <v>2837</v>
      </c>
      <c r="AH157" s="164" t="s">
        <v>2860</v>
      </c>
      <c r="AI157" s="164" t="s">
        <v>2839</v>
      </c>
      <c r="AJ157" s="164" t="s">
        <v>2840</v>
      </c>
      <c r="AK157" s="164">
        <v>1</v>
      </c>
      <c r="AL157" s="164">
        <v>7.0000000000000007E-2</v>
      </c>
      <c r="AM157" s="169" t="s">
        <v>2841</v>
      </c>
      <c r="AN157" s="164" t="s">
        <v>2842</v>
      </c>
      <c r="AO157" s="168" t="s">
        <v>2828</v>
      </c>
      <c r="AP157" s="164" t="s">
        <v>2828</v>
      </c>
      <c r="AQ157" s="164" t="s">
        <v>2828</v>
      </c>
      <c r="AR157" s="164" t="s">
        <v>2828</v>
      </c>
      <c r="AS157" s="164" t="s">
        <v>2828</v>
      </c>
      <c r="AT157" s="164" t="s">
        <v>2828</v>
      </c>
      <c r="AU157" s="169" t="s">
        <v>2828</v>
      </c>
      <c r="AV157" s="164" t="s">
        <v>2828</v>
      </c>
    </row>
    <row r="158" spans="2:48" ht="15" customHeight="1">
      <c r="B158" s="148" t="s">
        <v>3196</v>
      </c>
      <c r="C158" s="148" t="s">
        <v>3196</v>
      </c>
      <c r="D158" s="146" t="s">
        <v>345</v>
      </c>
      <c r="E158" s="163"/>
      <c r="F158" s="164" t="s">
        <v>2844</v>
      </c>
      <c r="G158" s="164" t="s">
        <v>73</v>
      </c>
      <c r="H158" s="164" t="s">
        <v>2824</v>
      </c>
      <c r="I158" s="164" t="s">
        <v>3197</v>
      </c>
      <c r="J158" s="164" t="s">
        <v>3191</v>
      </c>
      <c r="K158" s="164" t="s">
        <v>3027</v>
      </c>
      <c r="L158" s="164" t="s">
        <v>3198</v>
      </c>
      <c r="M158" s="164" t="s">
        <v>2826</v>
      </c>
      <c r="N158" s="164" t="s">
        <v>3172</v>
      </c>
      <c r="O158" s="164" t="s">
        <v>2828</v>
      </c>
      <c r="P158" s="153"/>
      <c r="Q158" s="164" t="s">
        <v>2881</v>
      </c>
      <c r="R158" s="164" t="s">
        <v>2830</v>
      </c>
      <c r="S158" s="164">
        <v>2</v>
      </c>
      <c r="T158" s="164">
        <v>2.355</v>
      </c>
      <c r="U158" s="164">
        <v>2.77</v>
      </c>
      <c r="V158" s="164">
        <v>476</v>
      </c>
      <c r="W158" s="164">
        <v>182</v>
      </c>
      <c r="X158" s="164">
        <v>192</v>
      </c>
      <c r="Y158" s="165">
        <v>1.6633344000000001E-2</v>
      </c>
      <c r="Z158" s="164">
        <v>493</v>
      </c>
      <c r="AA158" s="164">
        <v>370</v>
      </c>
      <c r="AB158" s="164">
        <v>210</v>
      </c>
      <c r="AC158" s="165">
        <v>3.8306100000000003E-2</v>
      </c>
      <c r="AD158" s="166"/>
      <c r="AE158" s="164">
        <v>8525809190</v>
      </c>
      <c r="AF158" s="167"/>
      <c r="AG158" s="168" t="s">
        <v>2837</v>
      </c>
      <c r="AH158" s="164" t="s">
        <v>2860</v>
      </c>
      <c r="AI158" s="164" t="s">
        <v>2839</v>
      </c>
      <c r="AJ158" s="164" t="s">
        <v>2840</v>
      </c>
      <c r="AK158" s="164">
        <v>1</v>
      </c>
      <c r="AL158" s="164">
        <v>7.0000000000000007E-2</v>
      </c>
      <c r="AM158" s="169" t="s">
        <v>2841</v>
      </c>
      <c r="AN158" s="164" t="s">
        <v>2842</v>
      </c>
      <c r="AO158" s="168" t="s">
        <v>2828</v>
      </c>
      <c r="AP158" s="164" t="s">
        <v>2828</v>
      </c>
      <c r="AQ158" s="164" t="s">
        <v>2828</v>
      </c>
      <c r="AR158" s="164" t="s">
        <v>2828</v>
      </c>
      <c r="AS158" s="164" t="s">
        <v>2828</v>
      </c>
      <c r="AT158" s="164" t="s">
        <v>2828</v>
      </c>
      <c r="AU158" s="169" t="s">
        <v>2828</v>
      </c>
      <c r="AV158" s="164" t="s">
        <v>2828</v>
      </c>
    </row>
    <row r="159" spans="2:48" ht="15" customHeight="1">
      <c r="B159" s="146" t="s">
        <v>2382</v>
      </c>
      <c r="C159" s="146" t="s">
        <v>2382</v>
      </c>
      <c r="D159" s="146" t="s">
        <v>345</v>
      </c>
      <c r="E159" s="163"/>
      <c r="F159" s="164" t="s">
        <v>2844</v>
      </c>
      <c r="G159" s="164" t="s">
        <v>73</v>
      </c>
      <c r="H159" s="164" t="s">
        <v>2824</v>
      </c>
      <c r="I159" s="164" t="s">
        <v>3197</v>
      </c>
      <c r="J159" s="164" t="s">
        <v>3191</v>
      </c>
      <c r="K159" s="164" t="s">
        <v>3027</v>
      </c>
      <c r="L159" s="164" t="s">
        <v>3198</v>
      </c>
      <c r="M159" s="164" t="s">
        <v>2826</v>
      </c>
      <c r="N159" s="164" t="s">
        <v>3172</v>
      </c>
      <c r="O159" s="164" t="s">
        <v>2828</v>
      </c>
      <c r="P159" s="153"/>
      <c r="Q159" s="164" t="s">
        <v>2829</v>
      </c>
      <c r="R159" s="164" t="s">
        <v>2830</v>
      </c>
      <c r="S159" s="164">
        <v>2</v>
      </c>
      <c r="T159" s="164">
        <v>2.355</v>
      </c>
      <c r="U159" s="164">
        <v>2.77</v>
      </c>
      <c r="V159" s="164">
        <v>476</v>
      </c>
      <c r="W159" s="164">
        <v>182</v>
      </c>
      <c r="X159" s="164">
        <v>192</v>
      </c>
      <c r="Y159" s="165">
        <v>1.6633344000000001E-2</v>
      </c>
      <c r="Z159" s="164">
        <v>493</v>
      </c>
      <c r="AA159" s="164">
        <v>370</v>
      </c>
      <c r="AB159" s="164">
        <v>210</v>
      </c>
      <c r="AC159" s="165">
        <v>3.8306100000000003E-2</v>
      </c>
      <c r="AD159" s="166">
        <v>8801089091864</v>
      </c>
      <c r="AE159" s="164">
        <v>8525809190</v>
      </c>
      <c r="AF159" s="167"/>
      <c r="AG159" s="168" t="s">
        <v>2837</v>
      </c>
      <c r="AH159" s="164" t="s">
        <v>2860</v>
      </c>
      <c r="AI159" s="164" t="s">
        <v>2839</v>
      </c>
      <c r="AJ159" s="164" t="s">
        <v>2840</v>
      </c>
      <c r="AK159" s="164">
        <v>1</v>
      </c>
      <c r="AL159" s="164">
        <v>7.0000000000000007E-2</v>
      </c>
      <c r="AM159" s="169" t="s">
        <v>2841</v>
      </c>
      <c r="AN159" s="164" t="s">
        <v>2842</v>
      </c>
      <c r="AO159" s="168" t="s">
        <v>2828</v>
      </c>
      <c r="AP159" s="164" t="s">
        <v>2828</v>
      </c>
      <c r="AQ159" s="164" t="s">
        <v>2828</v>
      </c>
      <c r="AR159" s="164" t="s">
        <v>2828</v>
      </c>
      <c r="AS159" s="164" t="s">
        <v>2828</v>
      </c>
      <c r="AT159" s="164" t="s">
        <v>2828</v>
      </c>
      <c r="AU159" s="169" t="s">
        <v>2828</v>
      </c>
      <c r="AV159" s="164" t="s">
        <v>2828</v>
      </c>
    </row>
    <row r="160" spans="2:48" ht="15" customHeight="1">
      <c r="B160" s="146" t="s">
        <v>3199</v>
      </c>
      <c r="C160" s="146" t="s">
        <v>3199</v>
      </c>
      <c r="D160" s="148" t="s">
        <v>342</v>
      </c>
      <c r="E160" s="163"/>
      <c r="F160" s="164" t="s">
        <v>2844</v>
      </c>
      <c r="G160" s="164" t="s">
        <v>73</v>
      </c>
      <c r="H160" s="164" t="s">
        <v>2824</v>
      </c>
      <c r="I160" s="164" t="s">
        <v>2825</v>
      </c>
      <c r="J160" s="164" t="s">
        <v>3200</v>
      </c>
      <c r="K160" s="164" t="s">
        <v>3201</v>
      </c>
      <c r="L160" s="164" t="s">
        <v>3202</v>
      </c>
      <c r="M160" s="164" t="s">
        <v>2826</v>
      </c>
      <c r="N160" s="164" t="s">
        <v>3172</v>
      </c>
      <c r="O160" s="164" t="s">
        <v>2828</v>
      </c>
      <c r="P160" s="153"/>
      <c r="Q160" s="164"/>
      <c r="R160" s="164" t="s">
        <v>2830</v>
      </c>
      <c r="S160" s="164">
        <v>2</v>
      </c>
      <c r="T160" s="164" t="s">
        <v>3203</v>
      </c>
      <c r="U160" s="164">
        <v>2.827</v>
      </c>
      <c r="V160" s="164">
        <v>474</v>
      </c>
      <c r="W160" s="164">
        <v>180</v>
      </c>
      <c r="X160" s="164">
        <v>190</v>
      </c>
      <c r="Y160" s="165">
        <v>1.6210800000000001E-2</v>
      </c>
      <c r="Z160" s="164">
        <v>490</v>
      </c>
      <c r="AA160" s="164">
        <v>210</v>
      </c>
      <c r="AB160" s="164">
        <v>210</v>
      </c>
      <c r="AC160" s="165">
        <v>2.1609E-2</v>
      </c>
      <c r="AD160" s="166" t="s">
        <v>3204</v>
      </c>
      <c r="AE160" s="164">
        <v>8525809190</v>
      </c>
      <c r="AF160" s="167"/>
      <c r="AG160" s="168" t="s">
        <v>2837</v>
      </c>
      <c r="AH160" s="164" t="s">
        <v>2860</v>
      </c>
      <c r="AI160" s="164" t="s">
        <v>2839</v>
      </c>
      <c r="AJ160" s="164" t="s">
        <v>2840</v>
      </c>
      <c r="AK160" s="164">
        <v>1</v>
      </c>
      <c r="AL160" s="164">
        <v>7.0000000000000007E-2</v>
      </c>
      <c r="AM160" s="169" t="s">
        <v>2841</v>
      </c>
      <c r="AN160" s="164" t="s">
        <v>2842</v>
      </c>
      <c r="AO160" s="168" t="s">
        <v>2828</v>
      </c>
      <c r="AP160" s="164" t="s">
        <v>2828</v>
      </c>
      <c r="AQ160" s="164" t="s">
        <v>2828</v>
      </c>
      <c r="AR160" s="164" t="s">
        <v>2828</v>
      </c>
      <c r="AS160" s="164" t="s">
        <v>2828</v>
      </c>
      <c r="AT160" s="164" t="s">
        <v>2828</v>
      </c>
      <c r="AU160" s="169" t="s">
        <v>2828</v>
      </c>
      <c r="AV160" s="164" t="s">
        <v>2828</v>
      </c>
    </row>
    <row r="161" spans="2:48" ht="15" customHeight="1">
      <c r="B161" s="146" t="s">
        <v>2383</v>
      </c>
      <c r="C161" s="146" t="s">
        <v>2383</v>
      </c>
      <c r="D161" s="146" t="s">
        <v>339</v>
      </c>
      <c r="E161" s="163"/>
      <c r="F161" s="164" t="s">
        <v>2844</v>
      </c>
      <c r="G161" s="164" t="s">
        <v>73</v>
      </c>
      <c r="H161" s="164" t="s">
        <v>2824</v>
      </c>
      <c r="I161" s="164" t="s">
        <v>3205</v>
      </c>
      <c r="J161" s="164" t="s">
        <v>3200</v>
      </c>
      <c r="K161" s="164" t="s">
        <v>3201</v>
      </c>
      <c r="L161" s="164" t="s">
        <v>3202</v>
      </c>
      <c r="M161" s="164" t="s">
        <v>2826</v>
      </c>
      <c r="N161" s="164" t="s">
        <v>3172</v>
      </c>
      <c r="O161" s="164" t="s">
        <v>2828</v>
      </c>
      <c r="P161" s="153"/>
      <c r="Q161" s="164" t="s">
        <v>2829</v>
      </c>
      <c r="R161" s="164" t="s">
        <v>2830</v>
      </c>
      <c r="S161" s="164">
        <v>2</v>
      </c>
      <c r="T161" s="164">
        <v>2.403</v>
      </c>
      <c r="U161" s="164">
        <v>2.827</v>
      </c>
      <c r="V161" s="164">
        <v>474</v>
      </c>
      <c r="W161" s="164">
        <v>180</v>
      </c>
      <c r="X161" s="164">
        <v>190</v>
      </c>
      <c r="Y161" s="165">
        <v>1.6210800000000001E-2</v>
      </c>
      <c r="Z161" s="164">
        <v>474</v>
      </c>
      <c r="AA161" s="164">
        <v>180</v>
      </c>
      <c r="AB161" s="164">
        <v>190</v>
      </c>
      <c r="AC161" s="165">
        <v>1.6210800000000001E-2</v>
      </c>
      <c r="AD161" s="166">
        <v>8801089099617</v>
      </c>
      <c r="AE161" s="164">
        <v>8525809190</v>
      </c>
      <c r="AF161" s="167"/>
      <c r="AG161" s="168" t="s">
        <v>2837</v>
      </c>
      <c r="AH161" s="164" t="s">
        <v>2860</v>
      </c>
      <c r="AI161" s="164" t="s">
        <v>2839</v>
      </c>
      <c r="AJ161" s="164" t="s">
        <v>2840</v>
      </c>
      <c r="AK161" s="164">
        <v>1</v>
      </c>
      <c r="AL161" s="164">
        <v>7.0000000000000007E-2</v>
      </c>
      <c r="AM161" s="169" t="s">
        <v>2841</v>
      </c>
      <c r="AN161" s="164" t="s">
        <v>2842</v>
      </c>
      <c r="AO161" s="168" t="s">
        <v>2828</v>
      </c>
      <c r="AP161" s="164" t="s">
        <v>2828</v>
      </c>
      <c r="AQ161" s="164" t="s">
        <v>2828</v>
      </c>
      <c r="AR161" s="164" t="s">
        <v>2828</v>
      </c>
      <c r="AS161" s="164" t="s">
        <v>2828</v>
      </c>
      <c r="AT161" s="164" t="s">
        <v>2828</v>
      </c>
      <c r="AU161" s="169" t="s">
        <v>2828</v>
      </c>
      <c r="AV161" s="164" t="s">
        <v>2828</v>
      </c>
    </row>
    <row r="162" spans="2:48" ht="15" customHeight="1">
      <c r="B162" s="146" t="s">
        <v>2384</v>
      </c>
      <c r="C162" s="146" t="s">
        <v>2384</v>
      </c>
      <c r="D162" s="146" t="s">
        <v>159</v>
      </c>
      <c r="E162" s="163"/>
      <c r="F162" s="164" t="s">
        <v>2823</v>
      </c>
      <c r="G162" s="164" t="s">
        <v>73</v>
      </c>
      <c r="H162" s="164" t="s">
        <v>2824</v>
      </c>
      <c r="I162" s="164" t="s">
        <v>2951</v>
      </c>
      <c r="J162" s="164" t="s">
        <v>3191</v>
      </c>
      <c r="K162" s="164" t="s">
        <v>3206</v>
      </c>
      <c r="L162" s="164" t="s">
        <v>3207</v>
      </c>
      <c r="M162" s="164" t="s">
        <v>2836</v>
      </c>
      <c r="N162" s="164" t="s">
        <v>2859</v>
      </c>
      <c r="O162" s="164" t="s">
        <v>2828</v>
      </c>
      <c r="P162" s="153"/>
      <c r="Q162" s="164" t="s">
        <v>2829</v>
      </c>
      <c r="R162" s="164" t="s">
        <v>2830</v>
      </c>
      <c r="S162" s="164">
        <v>4</v>
      </c>
      <c r="T162" s="164">
        <v>1.21</v>
      </c>
      <c r="U162" s="164">
        <v>1.99</v>
      </c>
      <c r="V162" s="164">
        <v>350</v>
      </c>
      <c r="W162" s="164">
        <v>173</v>
      </c>
      <c r="X162" s="164">
        <v>178</v>
      </c>
      <c r="Y162" s="165">
        <v>1.07779E-2</v>
      </c>
      <c r="Z162" s="164">
        <v>350</v>
      </c>
      <c r="AA162" s="164">
        <v>173</v>
      </c>
      <c r="AB162" s="164">
        <v>178</v>
      </c>
      <c r="AC162" s="165">
        <v>1.07779E-2</v>
      </c>
      <c r="AD162" s="166">
        <v>8801089094742</v>
      </c>
      <c r="AE162" s="164">
        <v>8525809190</v>
      </c>
      <c r="AF162" s="167"/>
      <c r="AG162" s="168" t="s">
        <v>2837</v>
      </c>
      <c r="AH162" s="164" t="s">
        <v>2860</v>
      </c>
      <c r="AI162" s="164" t="s">
        <v>2839</v>
      </c>
      <c r="AJ162" s="164" t="s">
        <v>2840</v>
      </c>
      <c r="AK162" s="164">
        <v>1</v>
      </c>
      <c r="AL162" s="164">
        <v>7.0000000000000007E-2</v>
      </c>
      <c r="AM162" s="169" t="s">
        <v>2841</v>
      </c>
      <c r="AN162" s="164" t="s">
        <v>2842</v>
      </c>
      <c r="AO162" s="168" t="s">
        <v>2828</v>
      </c>
      <c r="AP162" s="164" t="s">
        <v>2828</v>
      </c>
      <c r="AQ162" s="164" t="s">
        <v>2828</v>
      </c>
      <c r="AR162" s="164" t="s">
        <v>2828</v>
      </c>
      <c r="AS162" s="164" t="s">
        <v>2828</v>
      </c>
      <c r="AT162" s="164" t="s">
        <v>2828</v>
      </c>
      <c r="AU162" s="169" t="s">
        <v>2828</v>
      </c>
      <c r="AV162" s="164" t="s">
        <v>2828</v>
      </c>
    </row>
    <row r="163" spans="2:48" ht="15" customHeight="1">
      <c r="B163" s="146" t="s">
        <v>2385</v>
      </c>
      <c r="C163" s="146" t="s">
        <v>2385</v>
      </c>
      <c r="D163" s="146" t="s">
        <v>161</v>
      </c>
      <c r="E163" s="163"/>
      <c r="F163" s="164" t="s">
        <v>2823</v>
      </c>
      <c r="G163" s="164" t="s">
        <v>73</v>
      </c>
      <c r="H163" s="164" t="s">
        <v>2824</v>
      </c>
      <c r="I163" s="164" t="s">
        <v>2951</v>
      </c>
      <c r="J163" s="164" t="s">
        <v>3191</v>
      </c>
      <c r="K163" s="164" t="s">
        <v>2891</v>
      </c>
      <c r="L163" s="164" t="s">
        <v>3208</v>
      </c>
      <c r="M163" s="164" t="s">
        <v>2836</v>
      </c>
      <c r="N163" s="164" t="s">
        <v>2859</v>
      </c>
      <c r="O163" s="164" t="s">
        <v>2828</v>
      </c>
      <c r="P163" s="153"/>
      <c r="Q163" s="164" t="s">
        <v>2829</v>
      </c>
      <c r="R163" s="164" t="s">
        <v>2830</v>
      </c>
      <c r="S163" s="164">
        <v>4</v>
      </c>
      <c r="T163" s="164">
        <v>1.79</v>
      </c>
      <c r="U163" s="164">
        <v>2.1059999999999999</v>
      </c>
      <c r="V163" s="164">
        <v>350</v>
      </c>
      <c r="W163" s="164">
        <v>173</v>
      </c>
      <c r="X163" s="164">
        <v>178</v>
      </c>
      <c r="Y163" s="165">
        <v>1.07779E-2</v>
      </c>
      <c r="Z163" s="164">
        <v>350</v>
      </c>
      <c r="AA163" s="164">
        <v>173</v>
      </c>
      <c r="AB163" s="164">
        <v>178</v>
      </c>
      <c r="AC163" s="165">
        <v>1.07779E-2</v>
      </c>
      <c r="AD163" s="166">
        <v>8801089095343</v>
      </c>
      <c r="AE163" s="164">
        <v>8525809190</v>
      </c>
      <c r="AF163" s="167"/>
      <c r="AG163" s="168" t="s">
        <v>2837</v>
      </c>
      <c r="AH163" s="164" t="s">
        <v>2860</v>
      </c>
      <c r="AI163" s="164" t="s">
        <v>2839</v>
      </c>
      <c r="AJ163" s="164" t="s">
        <v>2840</v>
      </c>
      <c r="AK163" s="164">
        <v>1</v>
      </c>
      <c r="AL163" s="164">
        <v>7.0000000000000007E-2</v>
      </c>
      <c r="AM163" s="169" t="s">
        <v>2841</v>
      </c>
      <c r="AN163" s="164" t="s">
        <v>2842</v>
      </c>
      <c r="AO163" s="168" t="s">
        <v>2828</v>
      </c>
      <c r="AP163" s="164" t="s">
        <v>2828</v>
      </c>
      <c r="AQ163" s="164" t="s">
        <v>2828</v>
      </c>
      <c r="AR163" s="164" t="s">
        <v>2828</v>
      </c>
      <c r="AS163" s="164" t="s">
        <v>2828</v>
      </c>
      <c r="AT163" s="164" t="s">
        <v>2828</v>
      </c>
      <c r="AU163" s="169" t="s">
        <v>2828</v>
      </c>
      <c r="AV163" s="164" t="s">
        <v>2828</v>
      </c>
    </row>
    <row r="164" spans="2:48" ht="15" customHeight="1">
      <c r="B164" s="146" t="s">
        <v>2386</v>
      </c>
      <c r="C164" s="146" t="s">
        <v>2386</v>
      </c>
      <c r="D164" s="146" t="s">
        <v>163</v>
      </c>
      <c r="E164" s="163"/>
      <c r="F164" s="164" t="s">
        <v>2823</v>
      </c>
      <c r="G164" s="164" t="s">
        <v>73</v>
      </c>
      <c r="H164" s="164" t="s">
        <v>2824</v>
      </c>
      <c r="I164" s="164" t="s">
        <v>2951</v>
      </c>
      <c r="J164" s="164" t="s">
        <v>3191</v>
      </c>
      <c r="K164" s="164" t="s">
        <v>3209</v>
      </c>
      <c r="L164" s="164" t="s">
        <v>3210</v>
      </c>
      <c r="M164" s="164" t="s">
        <v>2836</v>
      </c>
      <c r="N164" s="164" t="s">
        <v>2859</v>
      </c>
      <c r="O164" s="164" t="s">
        <v>2828</v>
      </c>
      <c r="P164" s="153"/>
      <c r="Q164" s="164" t="s">
        <v>2829</v>
      </c>
      <c r="R164" s="164" t="s">
        <v>2830</v>
      </c>
      <c r="S164" s="164">
        <v>4</v>
      </c>
      <c r="T164" s="164">
        <v>1.8320000000000001</v>
      </c>
      <c r="U164" s="164">
        <v>2.1560000000000001</v>
      </c>
      <c r="V164" s="164">
        <v>350</v>
      </c>
      <c r="W164" s="164">
        <v>173</v>
      </c>
      <c r="X164" s="164">
        <v>178</v>
      </c>
      <c r="Y164" s="165">
        <v>1.07779E-2</v>
      </c>
      <c r="Z164" s="164">
        <v>375</v>
      </c>
      <c r="AA164" s="164">
        <v>360</v>
      </c>
      <c r="AB164" s="164">
        <v>367</v>
      </c>
      <c r="AC164" s="165">
        <v>4.9544999999999999E-2</v>
      </c>
      <c r="AD164" s="166">
        <v>8801089095565</v>
      </c>
      <c r="AE164" s="164">
        <v>8525809190</v>
      </c>
      <c r="AF164" s="167"/>
      <c r="AG164" s="168" t="s">
        <v>2837</v>
      </c>
      <c r="AH164" s="164" t="s">
        <v>2860</v>
      </c>
      <c r="AI164" s="164" t="s">
        <v>2839</v>
      </c>
      <c r="AJ164" s="164" t="s">
        <v>2840</v>
      </c>
      <c r="AK164" s="164">
        <v>1</v>
      </c>
      <c r="AL164" s="164">
        <v>7.0000000000000007E-2</v>
      </c>
      <c r="AM164" s="169" t="s">
        <v>2841</v>
      </c>
      <c r="AN164" s="164" t="s">
        <v>2842</v>
      </c>
      <c r="AO164" s="168" t="s">
        <v>2828</v>
      </c>
      <c r="AP164" s="164" t="s">
        <v>2828</v>
      </c>
      <c r="AQ164" s="164" t="s">
        <v>2828</v>
      </c>
      <c r="AR164" s="164" t="s">
        <v>2828</v>
      </c>
      <c r="AS164" s="164" t="s">
        <v>2828</v>
      </c>
      <c r="AT164" s="164" t="s">
        <v>2828</v>
      </c>
      <c r="AU164" s="169" t="s">
        <v>2828</v>
      </c>
      <c r="AV164" s="164" t="s">
        <v>2828</v>
      </c>
    </row>
    <row r="165" spans="2:48" ht="15" customHeight="1">
      <c r="B165" s="148" t="s">
        <v>3211</v>
      </c>
      <c r="C165" s="148" t="s">
        <v>3211</v>
      </c>
      <c r="D165" s="146" t="s">
        <v>156</v>
      </c>
      <c r="E165" s="163"/>
      <c r="F165" s="164" t="s">
        <v>2823</v>
      </c>
      <c r="G165" s="164" t="s">
        <v>73</v>
      </c>
      <c r="H165" s="164" t="s">
        <v>2824</v>
      </c>
      <c r="I165" s="164" t="s">
        <v>3197</v>
      </c>
      <c r="J165" s="164" t="s">
        <v>3191</v>
      </c>
      <c r="K165" s="164" t="s">
        <v>3212</v>
      </c>
      <c r="L165" s="164" t="s">
        <v>3213</v>
      </c>
      <c r="M165" s="164" t="s">
        <v>2826</v>
      </c>
      <c r="N165" s="164" t="s">
        <v>3172</v>
      </c>
      <c r="O165" s="164" t="s">
        <v>2828</v>
      </c>
      <c r="P165" s="153"/>
      <c r="Q165" s="164" t="s">
        <v>2881</v>
      </c>
      <c r="R165" s="164" t="s">
        <v>2830</v>
      </c>
      <c r="S165" s="164">
        <v>2</v>
      </c>
      <c r="T165" s="164" t="s">
        <v>3214</v>
      </c>
      <c r="U165" s="164">
        <v>3.15</v>
      </c>
      <c r="V165" s="164">
        <v>475</v>
      </c>
      <c r="W165" s="164">
        <v>180</v>
      </c>
      <c r="X165" s="164">
        <v>195</v>
      </c>
      <c r="Y165" s="165">
        <v>1.66725E-2</v>
      </c>
      <c r="Z165" s="164">
        <v>476</v>
      </c>
      <c r="AA165" s="164">
        <v>220</v>
      </c>
      <c r="AB165" s="164">
        <v>220</v>
      </c>
      <c r="AC165" s="165">
        <v>2.3038400000000001E-2</v>
      </c>
      <c r="AD165" s="166" t="s">
        <v>3215</v>
      </c>
      <c r="AE165" s="164">
        <v>8525809190</v>
      </c>
      <c r="AF165" s="167"/>
      <c r="AG165" s="168" t="s">
        <v>2837</v>
      </c>
      <c r="AH165" s="164" t="s">
        <v>2860</v>
      </c>
      <c r="AI165" s="164" t="s">
        <v>2839</v>
      </c>
      <c r="AJ165" s="164" t="s">
        <v>2840</v>
      </c>
      <c r="AK165" s="164">
        <v>1</v>
      </c>
      <c r="AL165" s="164">
        <v>7.0000000000000007E-2</v>
      </c>
      <c r="AM165" s="169" t="s">
        <v>2841</v>
      </c>
      <c r="AN165" s="164" t="s">
        <v>2842</v>
      </c>
      <c r="AO165" s="168" t="s">
        <v>2828</v>
      </c>
      <c r="AP165" s="164" t="s">
        <v>2828</v>
      </c>
      <c r="AQ165" s="164" t="s">
        <v>2828</v>
      </c>
      <c r="AR165" s="164" t="s">
        <v>2828</v>
      </c>
      <c r="AS165" s="164" t="s">
        <v>2828</v>
      </c>
      <c r="AT165" s="164" t="s">
        <v>2828</v>
      </c>
      <c r="AU165" s="169" t="s">
        <v>2828</v>
      </c>
      <c r="AV165" s="164" t="s">
        <v>2828</v>
      </c>
    </row>
    <row r="166" spans="2:48" ht="15" customHeight="1">
      <c r="B166" s="146" t="s">
        <v>2387</v>
      </c>
      <c r="C166" s="146" t="s">
        <v>2387</v>
      </c>
      <c r="D166" s="146" t="s">
        <v>156</v>
      </c>
      <c r="E166" s="163"/>
      <c r="F166" s="164" t="s">
        <v>2823</v>
      </c>
      <c r="G166" s="164" t="s">
        <v>73</v>
      </c>
      <c r="H166" s="164" t="s">
        <v>2824</v>
      </c>
      <c r="I166" s="164" t="s">
        <v>3197</v>
      </c>
      <c r="J166" s="164" t="s">
        <v>3191</v>
      </c>
      <c r="K166" s="164" t="s">
        <v>3212</v>
      </c>
      <c r="L166" s="164" t="s">
        <v>3213</v>
      </c>
      <c r="M166" s="164" t="s">
        <v>2826</v>
      </c>
      <c r="N166" s="164" t="s">
        <v>3172</v>
      </c>
      <c r="O166" s="164" t="s">
        <v>2828</v>
      </c>
      <c r="P166" s="153"/>
      <c r="Q166" s="164" t="s">
        <v>2829</v>
      </c>
      <c r="R166" s="164" t="s">
        <v>2830</v>
      </c>
      <c r="S166" s="164">
        <v>2</v>
      </c>
      <c r="T166" s="164">
        <v>2.677</v>
      </c>
      <c r="U166" s="164">
        <v>3.15</v>
      </c>
      <c r="V166" s="164">
        <v>476</v>
      </c>
      <c r="W166" s="164">
        <v>182</v>
      </c>
      <c r="X166" s="164">
        <v>192</v>
      </c>
      <c r="Y166" s="165">
        <v>1.6633344000000001E-2</v>
      </c>
      <c r="Z166" s="164">
        <v>476</v>
      </c>
      <c r="AA166" s="164">
        <v>182</v>
      </c>
      <c r="AB166" s="164">
        <v>192</v>
      </c>
      <c r="AC166" s="165">
        <v>1.6633344000000001E-2</v>
      </c>
      <c r="AD166" s="166">
        <v>8801089091642</v>
      </c>
      <c r="AE166" s="164">
        <v>8525809190</v>
      </c>
      <c r="AF166" s="167"/>
      <c r="AG166" s="168" t="s">
        <v>2837</v>
      </c>
      <c r="AH166" s="164" t="s">
        <v>2860</v>
      </c>
      <c r="AI166" s="164" t="s">
        <v>2839</v>
      </c>
      <c r="AJ166" s="164" t="s">
        <v>2840</v>
      </c>
      <c r="AK166" s="164">
        <v>1</v>
      </c>
      <c r="AL166" s="164">
        <v>7.0000000000000007E-2</v>
      </c>
      <c r="AM166" s="169" t="s">
        <v>2841</v>
      </c>
      <c r="AN166" s="164" t="s">
        <v>2842</v>
      </c>
      <c r="AO166" s="168" t="s">
        <v>2828</v>
      </c>
      <c r="AP166" s="164" t="s">
        <v>2828</v>
      </c>
      <c r="AQ166" s="164" t="s">
        <v>2828</v>
      </c>
      <c r="AR166" s="164" t="s">
        <v>2828</v>
      </c>
      <c r="AS166" s="164" t="s">
        <v>2828</v>
      </c>
      <c r="AT166" s="164" t="s">
        <v>2828</v>
      </c>
      <c r="AU166" s="169" t="s">
        <v>2828</v>
      </c>
      <c r="AV166" s="164" t="s">
        <v>2828</v>
      </c>
    </row>
    <row r="167" spans="2:48" ht="15" customHeight="1">
      <c r="B167" s="146" t="s">
        <v>2388</v>
      </c>
      <c r="C167" s="146" t="s">
        <v>2388</v>
      </c>
      <c r="D167" s="146" t="s">
        <v>414</v>
      </c>
      <c r="E167" s="163"/>
      <c r="F167" s="164" t="s">
        <v>2823</v>
      </c>
      <c r="G167" s="164" t="s">
        <v>89</v>
      </c>
      <c r="H167" s="164" t="s">
        <v>2824</v>
      </c>
      <c r="I167" s="164" t="s">
        <v>2825</v>
      </c>
      <c r="J167" s="164" t="s">
        <v>3054</v>
      </c>
      <c r="K167" s="164" t="s">
        <v>3192</v>
      </c>
      <c r="L167" s="164" t="s">
        <v>3193</v>
      </c>
      <c r="M167" s="164" t="s">
        <v>2836</v>
      </c>
      <c r="N167" s="164" t="s">
        <v>2827</v>
      </c>
      <c r="O167" s="164" t="s">
        <v>2828</v>
      </c>
      <c r="P167" s="153"/>
      <c r="Q167" s="164" t="s">
        <v>2829</v>
      </c>
      <c r="R167" s="164" t="s">
        <v>2830</v>
      </c>
      <c r="S167" s="164">
        <v>8</v>
      </c>
      <c r="T167" s="164">
        <v>0.52900000000000003</v>
      </c>
      <c r="U167" s="164">
        <v>0.622</v>
      </c>
      <c r="V167" s="164">
        <v>143</v>
      </c>
      <c r="W167" s="164">
        <v>143</v>
      </c>
      <c r="X167" s="164">
        <v>118</v>
      </c>
      <c r="Y167" s="165">
        <v>2.4129820000000001E-3</v>
      </c>
      <c r="Z167" s="164">
        <v>143</v>
      </c>
      <c r="AA167" s="164">
        <v>143</v>
      </c>
      <c r="AB167" s="164">
        <v>118</v>
      </c>
      <c r="AC167" s="165">
        <v>2.4129820000000001E-3</v>
      </c>
      <c r="AD167" s="166">
        <v>8801089093554</v>
      </c>
      <c r="AE167" s="164">
        <v>8525809190</v>
      </c>
      <c r="AF167" s="167"/>
      <c r="AG167" s="168" t="s">
        <v>2837</v>
      </c>
      <c r="AH167" s="164" t="s">
        <v>2860</v>
      </c>
      <c r="AI167" s="164" t="s">
        <v>2839</v>
      </c>
      <c r="AJ167" s="164" t="s">
        <v>2840</v>
      </c>
      <c r="AK167" s="164">
        <v>1</v>
      </c>
      <c r="AL167" s="164">
        <v>7.0000000000000007E-2</v>
      </c>
      <c r="AM167" s="169" t="s">
        <v>2841</v>
      </c>
      <c r="AN167" s="164" t="s">
        <v>2842</v>
      </c>
      <c r="AO167" s="168" t="s">
        <v>2828</v>
      </c>
      <c r="AP167" s="164" t="s">
        <v>2828</v>
      </c>
      <c r="AQ167" s="164" t="s">
        <v>2828</v>
      </c>
      <c r="AR167" s="164" t="s">
        <v>2828</v>
      </c>
      <c r="AS167" s="164" t="s">
        <v>2828</v>
      </c>
      <c r="AT167" s="164" t="s">
        <v>2828</v>
      </c>
      <c r="AU167" s="169" t="s">
        <v>2828</v>
      </c>
      <c r="AV167" s="164" t="s">
        <v>2828</v>
      </c>
    </row>
    <row r="168" spans="2:48" ht="15" customHeight="1">
      <c r="B168" s="146" t="s">
        <v>3216</v>
      </c>
      <c r="C168" s="146" t="s">
        <v>3216</v>
      </c>
      <c r="D168" s="146" t="s">
        <v>418</v>
      </c>
      <c r="E168" s="163"/>
      <c r="F168" s="164" t="s">
        <v>2823</v>
      </c>
      <c r="G168" s="164" t="s">
        <v>89</v>
      </c>
      <c r="H168" s="164" t="s">
        <v>2825</v>
      </c>
      <c r="I168" s="164" t="s">
        <v>2825</v>
      </c>
      <c r="J168" s="164" t="s">
        <v>2825</v>
      </c>
      <c r="K168" s="164" t="s">
        <v>2983</v>
      </c>
      <c r="L168" s="164" t="s">
        <v>3217</v>
      </c>
      <c r="M168" s="164" t="s">
        <v>2808</v>
      </c>
      <c r="N168" s="164" t="s">
        <v>2827</v>
      </c>
      <c r="O168" s="164" t="s">
        <v>2828</v>
      </c>
      <c r="P168" s="153"/>
      <c r="Q168" s="164" t="s">
        <v>2881</v>
      </c>
      <c r="R168" s="164" t="s">
        <v>2830</v>
      </c>
      <c r="S168" s="164">
        <v>8</v>
      </c>
      <c r="T168" s="164">
        <v>0.443</v>
      </c>
      <c r="U168" s="164">
        <v>0.52200000000000002</v>
      </c>
      <c r="V168" s="164">
        <v>118</v>
      </c>
      <c r="W168" s="164">
        <v>191</v>
      </c>
      <c r="X168" s="164">
        <v>163</v>
      </c>
      <c r="Y168" s="165">
        <v>3.6736939999999999E-3</v>
      </c>
      <c r="Z168" s="164">
        <v>410</v>
      </c>
      <c r="AA168" s="164">
        <v>500</v>
      </c>
      <c r="AB168" s="164">
        <v>190</v>
      </c>
      <c r="AC168" s="165">
        <v>3.8949999999999999E-2</v>
      </c>
      <c r="AD168" s="166" t="s">
        <v>3218</v>
      </c>
      <c r="AE168" s="164">
        <v>8525809190</v>
      </c>
      <c r="AF168" s="167"/>
      <c r="AG168" s="168" t="s">
        <v>2837</v>
      </c>
      <c r="AH168" s="164" t="s">
        <v>2860</v>
      </c>
      <c r="AI168" s="164" t="s">
        <v>2839</v>
      </c>
      <c r="AJ168" s="164" t="s">
        <v>2840</v>
      </c>
      <c r="AK168" s="164">
        <v>1</v>
      </c>
      <c r="AL168" s="164">
        <v>7.0000000000000007E-2</v>
      </c>
      <c r="AM168" s="169" t="s">
        <v>2841</v>
      </c>
      <c r="AN168" s="164" t="s">
        <v>2842</v>
      </c>
      <c r="AO168" s="168" t="s">
        <v>2828</v>
      </c>
      <c r="AP168" s="164" t="s">
        <v>2828</v>
      </c>
      <c r="AQ168" s="164" t="s">
        <v>2828</v>
      </c>
      <c r="AR168" s="164" t="s">
        <v>2828</v>
      </c>
      <c r="AS168" s="164" t="s">
        <v>2828</v>
      </c>
      <c r="AT168" s="164" t="s">
        <v>2828</v>
      </c>
      <c r="AU168" s="169" t="s">
        <v>2828</v>
      </c>
      <c r="AV168" s="164" t="s">
        <v>2828</v>
      </c>
    </row>
    <row r="169" spans="2:48" ht="15" customHeight="1">
      <c r="B169" s="146" t="s">
        <v>2389</v>
      </c>
      <c r="C169" s="146" t="s">
        <v>2389</v>
      </c>
      <c r="D169" s="146" t="s">
        <v>418</v>
      </c>
      <c r="E169" s="163"/>
      <c r="F169" s="164" t="s">
        <v>2823</v>
      </c>
      <c r="G169" s="164" t="s">
        <v>89</v>
      </c>
      <c r="H169" s="164" t="s">
        <v>2825</v>
      </c>
      <c r="I169" s="164" t="s">
        <v>2825</v>
      </c>
      <c r="J169" s="164" t="s">
        <v>2825</v>
      </c>
      <c r="K169" s="164" t="s">
        <v>2983</v>
      </c>
      <c r="L169" s="164" t="s">
        <v>3217</v>
      </c>
      <c r="M169" s="164" t="s">
        <v>2808</v>
      </c>
      <c r="N169" s="164" t="s">
        <v>2827</v>
      </c>
      <c r="O169" s="164" t="s">
        <v>2828</v>
      </c>
      <c r="P169" s="153"/>
      <c r="Q169" s="164" t="s">
        <v>2829</v>
      </c>
      <c r="R169" s="164" t="s">
        <v>2830</v>
      </c>
      <c r="S169" s="164">
        <v>8</v>
      </c>
      <c r="T169" s="164">
        <v>0.443</v>
      </c>
      <c r="U169" s="164">
        <v>0.52200000000000002</v>
      </c>
      <c r="V169" s="164">
        <v>191</v>
      </c>
      <c r="W169" s="164">
        <v>118</v>
      </c>
      <c r="X169" s="164">
        <v>163</v>
      </c>
      <c r="Y169" s="165">
        <v>3.6736939999999999E-3</v>
      </c>
      <c r="Z169" s="164">
        <v>396</v>
      </c>
      <c r="AA169" s="164">
        <v>490</v>
      </c>
      <c r="AB169" s="164">
        <v>183</v>
      </c>
      <c r="AC169" s="165">
        <v>3.5509319999999997E-2</v>
      </c>
      <c r="AD169" s="166">
        <v>8801089102874</v>
      </c>
      <c r="AE169" s="164">
        <v>8525809190</v>
      </c>
      <c r="AF169" s="167"/>
      <c r="AG169" s="168" t="s">
        <v>2837</v>
      </c>
      <c r="AH169" s="164" t="s">
        <v>2860</v>
      </c>
      <c r="AI169" s="164" t="s">
        <v>2839</v>
      </c>
      <c r="AJ169" s="164" t="s">
        <v>2840</v>
      </c>
      <c r="AK169" s="164">
        <v>1</v>
      </c>
      <c r="AL169" s="164">
        <v>7.0000000000000007E-2</v>
      </c>
      <c r="AM169" s="169" t="s">
        <v>2841</v>
      </c>
      <c r="AN169" s="164" t="s">
        <v>2842</v>
      </c>
      <c r="AO169" s="168" t="s">
        <v>2828</v>
      </c>
      <c r="AP169" s="164" t="s">
        <v>2828</v>
      </c>
      <c r="AQ169" s="164" t="s">
        <v>2828</v>
      </c>
      <c r="AR169" s="164" t="s">
        <v>2828</v>
      </c>
      <c r="AS169" s="164" t="s">
        <v>2828</v>
      </c>
      <c r="AT169" s="164" t="s">
        <v>2828</v>
      </c>
      <c r="AU169" s="169" t="s">
        <v>2828</v>
      </c>
      <c r="AV169" s="164" t="s">
        <v>2828</v>
      </c>
    </row>
    <row r="170" spans="2:48" ht="15" customHeight="1">
      <c r="B170" s="146" t="s">
        <v>2390</v>
      </c>
      <c r="C170" s="146" t="s">
        <v>2390</v>
      </c>
      <c r="D170" s="146" t="s">
        <v>416</v>
      </c>
      <c r="E170" s="163"/>
      <c r="F170" s="164" t="s">
        <v>2823</v>
      </c>
      <c r="G170" s="164" t="s">
        <v>2854</v>
      </c>
      <c r="H170" s="164" t="s">
        <v>2824</v>
      </c>
      <c r="I170" s="164" t="s">
        <v>2951</v>
      </c>
      <c r="J170" s="164" t="s">
        <v>3054</v>
      </c>
      <c r="K170" s="164" t="s">
        <v>2955</v>
      </c>
      <c r="L170" s="164" t="s">
        <v>3219</v>
      </c>
      <c r="M170" s="164" t="s">
        <v>2836</v>
      </c>
      <c r="N170" s="164" t="s">
        <v>2827</v>
      </c>
      <c r="O170" s="164" t="s">
        <v>2828</v>
      </c>
      <c r="P170" s="153"/>
      <c r="Q170" s="164" t="s">
        <v>2829</v>
      </c>
      <c r="R170" s="164" t="s">
        <v>2830</v>
      </c>
      <c r="S170" s="164">
        <v>8</v>
      </c>
      <c r="T170" s="164">
        <v>0.377</v>
      </c>
      <c r="U170" s="164">
        <v>0.622</v>
      </c>
      <c r="V170" s="164">
        <v>191</v>
      </c>
      <c r="W170" s="164">
        <v>118</v>
      </c>
      <c r="X170" s="164">
        <v>163</v>
      </c>
      <c r="Y170" s="165">
        <v>3.6736939999999999E-3</v>
      </c>
      <c r="Z170" s="164">
        <v>191</v>
      </c>
      <c r="AA170" s="164">
        <v>118</v>
      </c>
      <c r="AB170" s="164">
        <v>163</v>
      </c>
      <c r="AC170" s="165">
        <v>3.6736939999999999E-3</v>
      </c>
      <c r="AD170" s="166">
        <v>8801089097743</v>
      </c>
      <c r="AE170" s="164">
        <v>8525809190</v>
      </c>
      <c r="AF170" s="167"/>
      <c r="AG170" s="168" t="s">
        <v>2837</v>
      </c>
      <c r="AH170" s="164" t="s">
        <v>2860</v>
      </c>
      <c r="AI170" s="164" t="s">
        <v>2839</v>
      </c>
      <c r="AJ170" s="164" t="s">
        <v>2840</v>
      </c>
      <c r="AK170" s="164">
        <v>1</v>
      </c>
      <c r="AL170" s="164">
        <v>7.0000000000000007E-2</v>
      </c>
      <c r="AM170" s="169" t="s">
        <v>2841</v>
      </c>
      <c r="AN170" s="164" t="s">
        <v>2842</v>
      </c>
      <c r="AO170" s="168" t="s">
        <v>2828</v>
      </c>
      <c r="AP170" s="164" t="s">
        <v>2828</v>
      </c>
      <c r="AQ170" s="164" t="s">
        <v>2828</v>
      </c>
      <c r="AR170" s="164" t="s">
        <v>2828</v>
      </c>
      <c r="AS170" s="164" t="s">
        <v>2828</v>
      </c>
      <c r="AT170" s="164" t="s">
        <v>2828</v>
      </c>
      <c r="AU170" s="169" t="s">
        <v>2828</v>
      </c>
      <c r="AV170" s="164" t="s">
        <v>2828</v>
      </c>
    </row>
    <row r="171" spans="2:48" ht="15" customHeight="1">
      <c r="B171" s="146" t="s">
        <v>2391</v>
      </c>
      <c r="C171" s="146" t="s">
        <v>2391</v>
      </c>
      <c r="D171" s="146" t="s">
        <v>409</v>
      </c>
      <c r="E171" s="163"/>
      <c r="F171" s="164" t="s">
        <v>2823</v>
      </c>
      <c r="G171" s="164" t="s">
        <v>2854</v>
      </c>
      <c r="H171" s="164" t="s">
        <v>2824</v>
      </c>
      <c r="I171" s="164" t="s">
        <v>2825</v>
      </c>
      <c r="J171" s="164" t="s">
        <v>3054</v>
      </c>
      <c r="K171" s="164" t="s">
        <v>3027</v>
      </c>
      <c r="L171" s="164" t="s">
        <v>3198</v>
      </c>
      <c r="M171" s="164" t="s">
        <v>2836</v>
      </c>
      <c r="N171" s="164" t="s">
        <v>2827</v>
      </c>
      <c r="O171" s="164" t="s">
        <v>2828</v>
      </c>
      <c r="P171" s="153"/>
      <c r="Q171" s="164" t="s">
        <v>2829</v>
      </c>
      <c r="R171" s="164" t="s">
        <v>2830</v>
      </c>
      <c r="S171" s="164">
        <v>4</v>
      </c>
      <c r="T171" s="164">
        <v>1.052</v>
      </c>
      <c r="U171" s="164">
        <v>1.238</v>
      </c>
      <c r="V171" s="164">
        <v>175</v>
      </c>
      <c r="W171" s="164">
        <v>175</v>
      </c>
      <c r="X171" s="164">
        <v>166</v>
      </c>
      <c r="Y171" s="165">
        <v>5.0837499999999997E-3</v>
      </c>
      <c r="Z171" s="164">
        <v>365</v>
      </c>
      <c r="AA171" s="164">
        <v>365</v>
      </c>
      <c r="AB171" s="164">
        <v>186</v>
      </c>
      <c r="AC171" s="165">
        <v>2.4779849999999999E-2</v>
      </c>
      <c r="AD171" s="166">
        <v>8801089091888</v>
      </c>
      <c r="AE171" s="164">
        <v>8525809190</v>
      </c>
      <c r="AF171" s="167"/>
      <c r="AG171" s="168" t="s">
        <v>2837</v>
      </c>
      <c r="AH171" s="164" t="s">
        <v>2860</v>
      </c>
      <c r="AI171" s="164" t="s">
        <v>2839</v>
      </c>
      <c r="AJ171" s="164" t="s">
        <v>2840</v>
      </c>
      <c r="AK171" s="164">
        <v>1</v>
      </c>
      <c r="AL171" s="164">
        <v>7.0000000000000007E-2</v>
      </c>
      <c r="AM171" s="169" t="s">
        <v>2841</v>
      </c>
      <c r="AN171" s="164" t="s">
        <v>2842</v>
      </c>
      <c r="AO171" s="168" t="s">
        <v>2828</v>
      </c>
      <c r="AP171" s="164" t="s">
        <v>2828</v>
      </c>
      <c r="AQ171" s="164" t="s">
        <v>2828</v>
      </c>
      <c r="AR171" s="164" t="s">
        <v>2828</v>
      </c>
      <c r="AS171" s="164" t="s">
        <v>2828</v>
      </c>
      <c r="AT171" s="164" t="s">
        <v>2828</v>
      </c>
      <c r="AU171" s="169" t="s">
        <v>2828</v>
      </c>
      <c r="AV171" s="164" t="s">
        <v>2828</v>
      </c>
    </row>
    <row r="172" spans="2:48" ht="15" customHeight="1">
      <c r="B172" s="146" t="s">
        <v>2392</v>
      </c>
      <c r="C172" s="146" t="s">
        <v>2392</v>
      </c>
      <c r="D172" s="146" t="s">
        <v>405</v>
      </c>
      <c r="E172" s="163"/>
      <c r="F172" s="164" t="s">
        <v>2823</v>
      </c>
      <c r="G172" s="164" t="s">
        <v>2854</v>
      </c>
      <c r="H172" s="164" t="s">
        <v>2824</v>
      </c>
      <c r="I172" s="164" t="s">
        <v>2951</v>
      </c>
      <c r="J172" s="164" t="s">
        <v>3054</v>
      </c>
      <c r="K172" s="164" t="s">
        <v>3027</v>
      </c>
      <c r="L172" s="164" t="s">
        <v>3198</v>
      </c>
      <c r="M172" s="164" t="s">
        <v>2836</v>
      </c>
      <c r="N172" s="164" t="s">
        <v>2827</v>
      </c>
      <c r="O172" s="164" t="s">
        <v>2828</v>
      </c>
      <c r="P172" s="153"/>
      <c r="Q172" s="164" t="s">
        <v>2829</v>
      </c>
      <c r="R172" s="164" t="s">
        <v>2830</v>
      </c>
      <c r="S172" s="164">
        <v>4</v>
      </c>
      <c r="T172" s="164">
        <v>1.052</v>
      </c>
      <c r="U172" s="164">
        <v>1.238</v>
      </c>
      <c r="V172" s="164">
        <v>175</v>
      </c>
      <c r="W172" s="164">
        <v>175</v>
      </c>
      <c r="X172" s="164">
        <v>166</v>
      </c>
      <c r="Y172" s="165">
        <v>5.0837499999999997E-3</v>
      </c>
      <c r="Z172" s="164">
        <v>365</v>
      </c>
      <c r="AA172" s="164">
        <v>365</v>
      </c>
      <c r="AB172" s="164">
        <v>186</v>
      </c>
      <c r="AC172" s="165">
        <v>2.4779849999999999E-2</v>
      </c>
      <c r="AD172" s="166">
        <v>8801089092076</v>
      </c>
      <c r="AE172" s="164">
        <v>8525809190</v>
      </c>
      <c r="AF172" s="167"/>
      <c r="AG172" s="168" t="s">
        <v>2837</v>
      </c>
      <c r="AH172" s="164" t="s">
        <v>2860</v>
      </c>
      <c r="AI172" s="164" t="s">
        <v>2839</v>
      </c>
      <c r="AJ172" s="164" t="s">
        <v>2840</v>
      </c>
      <c r="AK172" s="164">
        <v>1</v>
      </c>
      <c r="AL172" s="164">
        <v>7.0000000000000007E-2</v>
      </c>
      <c r="AM172" s="169" t="s">
        <v>2841</v>
      </c>
      <c r="AN172" s="164" t="s">
        <v>2842</v>
      </c>
      <c r="AO172" s="168" t="s">
        <v>2828</v>
      </c>
      <c r="AP172" s="164" t="s">
        <v>2828</v>
      </c>
      <c r="AQ172" s="164" t="s">
        <v>2828</v>
      </c>
      <c r="AR172" s="164" t="s">
        <v>2828</v>
      </c>
      <c r="AS172" s="164" t="s">
        <v>2828</v>
      </c>
      <c r="AT172" s="164" t="s">
        <v>2828</v>
      </c>
      <c r="AU172" s="169" t="s">
        <v>2828</v>
      </c>
      <c r="AV172" s="164" t="s">
        <v>2828</v>
      </c>
    </row>
    <row r="173" spans="2:48" ht="15" customHeight="1">
      <c r="B173" s="146" t="s">
        <v>2393</v>
      </c>
      <c r="C173" s="146" t="s">
        <v>2393</v>
      </c>
      <c r="D173" s="146" t="s">
        <v>402</v>
      </c>
      <c r="E173" s="163"/>
      <c r="F173" s="164" t="s">
        <v>2823</v>
      </c>
      <c r="G173" s="164" t="s">
        <v>2854</v>
      </c>
      <c r="H173" s="164" t="s">
        <v>2824</v>
      </c>
      <c r="I173" s="164" t="s">
        <v>2951</v>
      </c>
      <c r="J173" s="164" t="s">
        <v>3054</v>
      </c>
      <c r="K173" s="164" t="s">
        <v>3027</v>
      </c>
      <c r="L173" s="164" t="s">
        <v>3198</v>
      </c>
      <c r="M173" s="164" t="s">
        <v>2836</v>
      </c>
      <c r="N173" s="164" t="s">
        <v>2827</v>
      </c>
      <c r="O173" s="164" t="s">
        <v>2828</v>
      </c>
      <c r="P173" s="153"/>
      <c r="Q173" s="164" t="s">
        <v>2829</v>
      </c>
      <c r="R173" s="164" t="s">
        <v>2830</v>
      </c>
      <c r="S173" s="164">
        <v>4</v>
      </c>
      <c r="T173" s="164">
        <v>1.052</v>
      </c>
      <c r="U173" s="164">
        <v>1.238</v>
      </c>
      <c r="V173" s="164">
        <v>175</v>
      </c>
      <c r="W173" s="164">
        <v>175</v>
      </c>
      <c r="X173" s="164">
        <v>166</v>
      </c>
      <c r="Y173" s="165">
        <v>5.0837499999999997E-3</v>
      </c>
      <c r="Z173" s="164">
        <v>365</v>
      </c>
      <c r="AA173" s="164">
        <v>365</v>
      </c>
      <c r="AB173" s="164">
        <v>186</v>
      </c>
      <c r="AC173" s="165">
        <v>2.4779849999999999E-2</v>
      </c>
      <c r="AD173" s="166">
        <v>8801089091918</v>
      </c>
      <c r="AE173" s="164">
        <v>8525809190</v>
      </c>
      <c r="AF173" s="167"/>
      <c r="AG173" s="168" t="s">
        <v>2837</v>
      </c>
      <c r="AH173" s="164" t="s">
        <v>2860</v>
      </c>
      <c r="AI173" s="164" t="s">
        <v>2839</v>
      </c>
      <c r="AJ173" s="164" t="s">
        <v>2840</v>
      </c>
      <c r="AK173" s="164">
        <v>1</v>
      </c>
      <c r="AL173" s="164">
        <v>7.0000000000000007E-2</v>
      </c>
      <c r="AM173" s="169" t="s">
        <v>2841</v>
      </c>
      <c r="AN173" s="164" t="s">
        <v>2842</v>
      </c>
      <c r="AO173" s="168" t="s">
        <v>2828</v>
      </c>
      <c r="AP173" s="164" t="s">
        <v>2828</v>
      </c>
      <c r="AQ173" s="164" t="s">
        <v>2828</v>
      </c>
      <c r="AR173" s="164" t="s">
        <v>2828</v>
      </c>
      <c r="AS173" s="164" t="s">
        <v>2828</v>
      </c>
      <c r="AT173" s="164" t="s">
        <v>2828</v>
      </c>
      <c r="AU173" s="169" t="s">
        <v>2828</v>
      </c>
      <c r="AV173" s="164" t="s">
        <v>2828</v>
      </c>
    </row>
    <row r="174" spans="2:48" ht="15" customHeight="1">
      <c r="B174" s="146" t="s">
        <v>2394</v>
      </c>
      <c r="C174" s="146" t="s">
        <v>2394</v>
      </c>
      <c r="D174" s="146" t="s">
        <v>407</v>
      </c>
      <c r="E174" s="163"/>
      <c r="F174" s="164" t="s">
        <v>2823</v>
      </c>
      <c r="G174" s="164" t="s">
        <v>2854</v>
      </c>
      <c r="H174" s="164" t="s">
        <v>2824</v>
      </c>
      <c r="I174" s="164" t="s">
        <v>2825</v>
      </c>
      <c r="J174" s="164" t="s">
        <v>3054</v>
      </c>
      <c r="K174" s="164" t="s">
        <v>3027</v>
      </c>
      <c r="L174" s="164" t="s">
        <v>3198</v>
      </c>
      <c r="M174" s="164" t="s">
        <v>2836</v>
      </c>
      <c r="N174" s="164" t="s">
        <v>2827</v>
      </c>
      <c r="O174" s="164" t="s">
        <v>2828</v>
      </c>
      <c r="P174" s="153"/>
      <c r="Q174" s="164" t="s">
        <v>2829</v>
      </c>
      <c r="R174" s="164" t="s">
        <v>2830</v>
      </c>
      <c r="S174" s="164">
        <v>4</v>
      </c>
      <c r="T174" s="164">
        <v>0.94399999999999995</v>
      </c>
      <c r="U174" s="164">
        <v>1.1100000000000001</v>
      </c>
      <c r="V174" s="164">
        <v>175</v>
      </c>
      <c r="W174" s="164">
        <v>175</v>
      </c>
      <c r="X174" s="164">
        <v>166</v>
      </c>
      <c r="Y174" s="165">
        <v>5.0837499999999997E-3</v>
      </c>
      <c r="Z174" s="164">
        <v>365</v>
      </c>
      <c r="AA174" s="164">
        <v>365</v>
      </c>
      <c r="AB174" s="164">
        <v>186</v>
      </c>
      <c r="AC174" s="165">
        <v>2.4779849999999999E-2</v>
      </c>
      <c r="AD174" s="166">
        <v>8801089091901</v>
      </c>
      <c r="AE174" s="164">
        <v>8525809190</v>
      </c>
      <c r="AF174" s="167"/>
      <c r="AG174" s="168" t="s">
        <v>2837</v>
      </c>
      <c r="AH174" s="164" t="s">
        <v>2860</v>
      </c>
      <c r="AI174" s="164" t="s">
        <v>2839</v>
      </c>
      <c r="AJ174" s="164" t="s">
        <v>2840</v>
      </c>
      <c r="AK174" s="164">
        <v>1</v>
      </c>
      <c r="AL174" s="164">
        <v>7.0000000000000007E-2</v>
      </c>
      <c r="AM174" s="169" t="s">
        <v>2841</v>
      </c>
      <c r="AN174" s="164" t="s">
        <v>2842</v>
      </c>
      <c r="AO174" s="168" t="s">
        <v>2828</v>
      </c>
      <c r="AP174" s="164" t="s">
        <v>2828</v>
      </c>
      <c r="AQ174" s="164" t="s">
        <v>2828</v>
      </c>
      <c r="AR174" s="164" t="s">
        <v>2828</v>
      </c>
      <c r="AS174" s="164" t="s">
        <v>2828</v>
      </c>
      <c r="AT174" s="164" t="s">
        <v>2828</v>
      </c>
      <c r="AU174" s="169" t="s">
        <v>2828</v>
      </c>
      <c r="AV174" s="164" t="s">
        <v>2828</v>
      </c>
    </row>
    <row r="175" spans="2:48" ht="15" customHeight="1">
      <c r="B175" s="148" t="s">
        <v>3220</v>
      </c>
      <c r="C175" s="148" t="s">
        <v>3220</v>
      </c>
      <c r="D175" s="146" t="s">
        <v>182</v>
      </c>
      <c r="E175" s="163"/>
      <c r="F175" s="164" t="s">
        <v>2823</v>
      </c>
      <c r="G175" s="164" t="s">
        <v>89</v>
      </c>
      <c r="H175" s="164" t="s">
        <v>2824</v>
      </c>
      <c r="I175" s="164" t="s">
        <v>2951</v>
      </c>
      <c r="J175" s="164" t="s">
        <v>3054</v>
      </c>
      <c r="K175" s="164" t="s">
        <v>3206</v>
      </c>
      <c r="L175" s="164" t="s">
        <v>3207</v>
      </c>
      <c r="M175" s="164" t="s">
        <v>2836</v>
      </c>
      <c r="N175" s="164" t="s">
        <v>2827</v>
      </c>
      <c r="O175" s="164" t="s">
        <v>2828</v>
      </c>
      <c r="P175" s="153"/>
      <c r="Q175" s="164" t="s">
        <v>2881</v>
      </c>
      <c r="R175" s="164" t="s">
        <v>2830</v>
      </c>
      <c r="S175" s="164">
        <v>8</v>
      </c>
      <c r="T175" s="164">
        <v>0.58199999999999996</v>
      </c>
      <c r="U175" s="164">
        <v>0.68500000000000005</v>
      </c>
      <c r="V175" s="164">
        <v>143</v>
      </c>
      <c r="W175" s="164">
        <v>143</v>
      </c>
      <c r="X175" s="164">
        <v>118</v>
      </c>
      <c r="Y175" s="165">
        <v>2.4129820000000001E-3</v>
      </c>
      <c r="Z175" s="164">
        <v>588</v>
      </c>
      <c r="AA175" s="164">
        <v>300</v>
      </c>
      <c r="AB175" s="164">
        <v>138</v>
      </c>
      <c r="AC175" s="165">
        <v>2.4343199999999999E-2</v>
      </c>
      <c r="AD175" s="166"/>
      <c r="AE175" s="164">
        <v>8525809190</v>
      </c>
      <c r="AF175" s="167"/>
      <c r="AG175" s="168" t="s">
        <v>2837</v>
      </c>
      <c r="AH175" s="164" t="s">
        <v>2860</v>
      </c>
      <c r="AI175" s="164" t="s">
        <v>2839</v>
      </c>
      <c r="AJ175" s="164" t="s">
        <v>2840</v>
      </c>
      <c r="AK175" s="164">
        <v>1</v>
      </c>
      <c r="AL175" s="164">
        <v>7.0000000000000007E-2</v>
      </c>
      <c r="AM175" s="169" t="s">
        <v>2841</v>
      </c>
      <c r="AN175" s="164" t="s">
        <v>2842</v>
      </c>
      <c r="AO175" s="168" t="s">
        <v>2828</v>
      </c>
      <c r="AP175" s="164" t="s">
        <v>2828</v>
      </c>
      <c r="AQ175" s="164" t="s">
        <v>2828</v>
      </c>
      <c r="AR175" s="164" t="s">
        <v>2828</v>
      </c>
      <c r="AS175" s="164" t="s">
        <v>2828</v>
      </c>
      <c r="AT175" s="164" t="s">
        <v>2828</v>
      </c>
      <c r="AU175" s="169" t="s">
        <v>2828</v>
      </c>
      <c r="AV175" s="164" t="s">
        <v>2828</v>
      </c>
    </row>
    <row r="176" spans="2:48" ht="15" customHeight="1">
      <c r="B176" s="146" t="s">
        <v>2395</v>
      </c>
      <c r="C176" s="146" t="s">
        <v>2395</v>
      </c>
      <c r="D176" s="146" t="s">
        <v>182</v>
      </c>
      <c r="E176" s="163"/>
      <c r="F176" s="164" t="s">
        <v>2823</v>
      </c>
      <c r="G176" s="164" t="s">
        <v>89</v>
      </c>
      <c r="H176" s="164" t="s">
        <v>2824</v>
      </c>
      <c r="I176" s="164" t="s">
        <v>2951</v>
      </c>
      <c r="J176" s="164" t="s">
        <v>3054</v>
      </c>
      <c r="K176" s="164" t="s">
        <v>3206</v>
      </c>
      <c r="L176" s="164" t="s">
        <v>3207</v>
      </c>
      <c r="M176" s="164" t="s">
        <v>2836</v>
      </c>
      <c r="N176" s="164" t="s">
        <v>2827</v>
      </c>
      <c r="O176" s="164" t="s">
        <v>2828</v>
      </c>
      <c r="P176" s="153"/>
      <c r="Q176" s="164" t="s">
        <v>2829</v>
      </c>
      <c r="R176" s="164" t="s">
        <v>2830</v>
      </c>
      <c r="S176" s="164">
        <v>8</v>
      </c>
      <c r="T176" s="164">
        <v>0.58199999999999996</v>
      </c>
      <c r="U176" s="164">
        <v>0.68500000000000005</v>
      </c>
      <c r="V176" s="164">
        <v>143</v>
      </c>
      <c r="W176" s="164">
        <v>143</v>
      </c>
      <c r="X176" s="164">
        <v>118</v>
      </c>
      <c r="Y176" s="165">
        <v>2.4129820000000001E-3</v>
      </c>
      <c r="Z176" s="164">
        <v>588</v>
      </c>
      <c r="AA176" s="164">
        <v>300</v>
      </c>
      <c r="AB176" s="164">
        <v>138</v>
      </c>
      <c r="AC176" s="165">
        <v>2.4343199999999999E-2</v>
      </c>
      <c r="AD176" s="166">
        <v>8801089095855</v>
      </c>
      <c r="AE176" s="164">
        <v>8525809190</v>
      </c>
      <c r="AF176" s="167"/>
      <c r="AG176" s="168" t="s">
        <v>2837</v>
      </c>
      <c r="AH176" s="164" t="s">
        <v>2860</v>
      </c>
      <c r="AI176" s="164" t="s">
        <v>2839</v>
      </c>
      <c r="AJ176" s="164" t="s">
        <v>2840</v>
      </c>
      <c r="AK176" s="164">
        <v>1</v>
      </c>
      <c r="AL176" s="164">
        <v>7.0000000000000007E-2</v>
      </c>
      <c r="AM176" s="169" t="s">
        <v>2841</v>
      </c>
      <c r="AN176" s="164" t="s">
        <v>2842</v>
      </c>
      <c r="AO176" s="168" t="s">
        <v>2828</v>
      </c>
      <c r="AP176" s="164" t="s">
        <v>2828</v>
      </c>
      <c r="AQ176" s="164" t="s">
        <v>2828</v>
      </c>
      <c r="AR176" s="164" t="s">
        <v>2828</v>
      </c>
      <c r="AS176" s="164" t="s">
        <v>2828</v>
      </c>
      <c r="AT176" s="164" t="s">
        <v>2828</v>
      </c>
      <c r="AU176" s="169" t="s">
        <v>2828</v>
      </c>
      <c r="AV176" s="164" t="s">
        <v>2828</v>
      </c>
    </row>
    <row r="177" spans="2:48" ht="15" customHeight="1">
      <c r="B177" s="146" t="s">
        <v>2396</v>
      </c>
      <c r="C177" s="146" t="s">
        <v>2396</v>
      </c>
      <c r="D177" s="146" t="s">
        <v>188</v>
      </c>
      <c r="E177" s="163"/>
      <c r="F177" s="164" t="s">
        <v>2823</v>
      </c>
      <c r="G177" s="164" t="s">
        <v>89</v>
      </c>
      <c r="H177" s="164" t="s">
        <v>2825</v>
      </c>
      <c r="I177" s="164" t="s">
        <v>2825</v>
      </c>
      <c r="J177" s="164" t="s">
        <v>2825</v>
      </c>
      <c r="K177" s="164" t="s">
        <v>3206</v>
      </c>
      <c r="L177" s="164" t="s">
        <v>3207</v>
      </c>
      <c r="M177" s="164" t="s">
        <v>2808</v>
      </c>
      <c r="N177" s="164" t="s">
        <v>2827</v>
      </c>
      <c r="O177" s="164" t="s">
        <v>2828</v>
      </c>
      <c r="P177" s="153"/>
      <c r="Q177" s="164" t="s">
        <v>2829</v>
      </c>
      <c r="R177" s="164" t="s">
        <v>2830</v>
      </c>
      <c r="S177" s="164">
        <v>8</v>
      </c>
      <c r="T177" s="164">
        <v>0.46200000000000002</v>
      </c>
      <c r="U177" s="164">
        <v>0.54400000000000004</v>
      </c>
      <c r="V177" s="164">
        <v>191</v>
      </c>
      <c r="W177" s="164">
        <v>118</v>
      </c>
      <c r="X177" s="164">
        <v>163</v>
      </c>
      <c r="Y177" s="165">
        <v>3.6736939999999999E-3</v>
      </c>
      <c r="Z177" s="164">
        <v>396</v>
      </c>
      <c r="AA177" s="164">
        <v>490</v>
      </c>
      <c r="AB177" s="164">
        <v>183</v>
      </c>
      <c r="AC177" s="165">
        <v>3.5509319999999997E-2</v>
      </c>
      <c r="AD177" s="166">
        <v>8801089102966</v>
      </c>
      <c r="AE177" s="164">
        <v>8525809190</v>
      </c>
      <c r="AF177" s="167"/>
      <c r="AG177" s="168" t="s">
        <v>2837</v>
      </c>
      <c r="AH177" s="164" t="s">
        <v>2860</v>
      </c>
      <c r="AI177" s="164" t="s">
        <v>2839</v>
      </c>
      <c r="AJ177" s="164" t="s">
        <v>2840</v>
      </c>
      <c r="AK177" s="164">
        <v>1</v>
      </c>
      <c r="AL177" s="164">
        <v>7.0000000000000007E-2</v>
      </c>
      <c r="AM177" s="169" t="s">
        <v>2841</v>
      </c>
      <c r="AN177" s="164" t="s">
        <v>2842</v>
      </c>
      <c r="AO177" s="168" t="s">
        <v>2828</v>
      </c>
      <c r="AP177" s="164" t="s">
        <v>2828</v>
      </c>
      <c r="AQ177" s="164" t="s">
        <v>2828</v>
      </c>
      <c r="AR177" s="164" t="s">
        <v>2828</v>
      </c>
      <c r="AS177" s="164" t="s">
        <v>2828</v>
      </c>
      <c r="AT177" s="164" t="s">
        <v>2828</v>
      </c>
      <c r="AU177" s="169" t="s">
        <v>2828</v>
      </c>
      <c r="AV177" s="164" t="s">
        <v>2828</v>
      </c>
    </row>
    <row r="178" spans="2:48" ht="15" customHeight="1">
      <c r="B178" s="146" t="s">
        <v>2397</v>
      </c>
      <c r="C178" s="146" t="s">
        <v>2397</v>
      </c>
      <c r="D178" s="146" t="s">
        <v>184</v>
      </c>
      <c r="E178" s="163"/>
      <c r="F178" s="164" t="s">
        <v>2823</v>
      </c>
      <c r="G178" s="164" t="s">
        <v>89</v>
      </c>
      <c r="H178" s="164" t="s">
        <v>2824</v>
      </c>
      <c r="I178" s="164" t="s">
        <v>2951</v>
      </c>
      <c r="J178" s="164" t="s">
        <v>3054</v>
      </c>
      <c r="K178" s="164" t="s">
        <v>2891</v>
      </c>
      <c r="L178" s="164" t="s">
        <v>3208</v>
      </c>
      <c r="M178" s="164" t="s">
        <v>2836</v>
      </c>
      <c r="N178" s="164" t="s">
        <v>2827</v>
      </c>
      <c r="O178" s="164" t="s">
        <v>2828</v>
      </c>
      <c r="P178" s="153"/>
      <c r="Q178" s="164" t="s">
        <v>2829</v>
      </c>
      <c r="R178" s="164" t="s">
        <v>2830</v>
      </c>
      <c r="S178" s="164">
        <v>8</v>
      </c>
      <c r="T178" s="164">
        <v>0.58199999999999996</v>
      </c>
      <c r="U178" s="164">
        <v>0.68500000000000005</v>
      </c>
      <c r="V178" s="164">
        <v>143</v>
      </c>
      <c r="W178" s="164">
        <v>143</v>
      </c>
      <c r="X178" s="164">
        <v>118</v>
      </c>
      <c r="Y178" s="165">
        <v>2.4129820000000001E-3</v>
      </c>
      <c r="Z178" s="164">
        <v>588</v>
      </c>
      <c r="AA178" s="164">
        <v>300</v>
      </c>
      <c r="AB178" s="164">
        <v>138</v>
      </c>
      <c r="AC178" s="165">
        <v>2.4343199999999999E-2</v>
      </c>
      <c r="AD178" s="166">
        <v>8801089095169</v>
      </c>
      <c r="AE178" s="164">
        <v>8525809190</v>
      </c>
      <c r="AF178" s="167"/>
      <c r="AG178" s="168" t="s">
        <v>2837</v>
      </c>
      <c r="AH178" s="164" t="s">
        <v>2860</v>
      </c>
      <c r="AI178" s="164" t="s">
        <v>2839</v>
      </c>
      <c r="AJ178" s="164" t="s">
        <v>2840</v>
      </c>
      <c r="AK178" s="164">
        <v>1</v>
      </c>
      <c r="AL178" s="164">
        <v>7.0000000000000007E-2</v>
      </c>
      <c r="AM178" s="169" t="s">
        <v>2841</v>
      </c>
      <c r="AN178" s="164" t="s">
        <v>2842</v>
      </c>
      <c r="AO178" s="168" t="s">
        <v>2828</v>
      </c>
      <c r="AP178" s="164" t="s">
        <v>2828</v>
      </c>
      <c r="AQ178" s="164" t="s">
        <v>2828</v>
      </c>
      <c r="AR178" s="164" t="s">
        <v>2828</v>
      </c>
      <c r="AS178" s="164" t="s">
        <v>2828</v>
      </c>
      <c r="AT178" s="164" t="s">
        <v>2828</v>
      </c>
      <c r="AU178" s="169" t="s">
        <v>2828</v>
      </c>
      <c r="AV178" s="164" t="s">
        <v>2828</v>
      </c>
    </row>
    <row r="179" spans="2:48" ht="15" customHeight="1">
      <c r="B179" s="146" t="s">
        <v>2398</v>
      </c>
      <c r="C179" s="146" t="s">
        <v>2398</v>
      </c>
      <c r="D179" s="146" t="s">
        <v>186</v>
      </c>
      <c r="E179" s="163"/>
      <c r="F179" s="164" t="s">
        <v>2823</v>
      </c>
      <c r="G179" s="164" t="s">
        <v>89</v>
      </c>
      <c r="H179" s="164" t="s">
        <v>2824</v>
      </c>
      <c r="I179" s="164" t="s">
        <v>2951</v>
      </c>
      <c r="J179" s="164" t="s">
        <v>3054</v>
      </c>
      <c r="K179" s="164" t="s">
        <v>3209</v>
      </c>
      <c r="L179" s="164" t="s">
        <v>3210</v>
      </c>
      <c r="M179" s="164" t="s">
        <v>2836</v>
      </c>
      <c r="N179" s="164" t="s">
        <v>2827</v>
      </c>
      <c r="O179" s="164" t="s">
        <v>2828</v>
      </c>
      <c r="P179" s="153"/>
      <c r="Q179" s="164" t="s">
        <v>2829</v>
      </c>
      <c r="R179" s="164" t="s">
        <v>2830</v>
      </c>
      <c r="S179" s="164">
        <v>8</v>
      </c>
      <c r="T179" s="164">
        <v>0.58199999999999996</v>
      </c>
      <c r="U179" s="164">
        <v>0.68500000000000005</v>
      </c>
      <c r="V179" s="164">
        <v>143</v>
      </c>
      <c r="W179" s="164">
        <v>143</v>
      </c>
      <c r="X179" s="164">
        <v>118</v>
      </c>
      <c r="Y179" s="165">
        <v>2.4129820000000001E-3</v>
      </c>
      <c r="Z179" s="164">
        <v>588</v>
      </c>
      <c r="AA179" s="164">
        <v>300</v>
      </c>
      <c r="AB179" s="164">
        <v>138</v>
      </c>
      <c r="AC179" s="165">
        <v>2.4343199999999999E-2</v>
      </c>
      <c r="AD179" s="166">
        <v>8801089096456</v>
      </c>
      <c r="AE179" s="164">
        <v>8525809190</v>
      </c>
      <c r="AF179" s="167"/>
      <c r="AG179" s="168" t="s">
        <v>2837</v>
      </c>
      <c r="AH179" s="164" t="s">
        <v>2860</v>
      </c>
      <c r="AI179" s="164" t="s">
        <v>2839</v>
      </c>
      <c r="AJ179" s="164" t="s">
        <v>2840</v>
      </c>
      <c r="AK179" s="164">
        <v>1</v>
      </c>
      <c r="AL179" s="164">
        <v>7.0000000000000007E-2</v>
      </c>
      <c r="AM179" s="169" t="s">
        <v>2841</v>
      </c>
      <c r="AN179" s="164" t="s">
        <v>2842</v>
      </c>
      <c r="AO179" s="168" t="s">
        <v>2828</v>
      </c>
      <c r="AP179" s="164" t="s">
        <v>2828</v>
      </c>
      <c r="AQ179" s="164" t="s">
        <v>2828</v>
      </c>
      <c r="AR179" s="164" t="s">
        <v>2828</v>
      </c>
      <c r="AS179" s="164" t="s">
        <v>2828</v>
      </c>
      <c r="AT179" s="164" t="s">
        <v>2828</v>
      </c>
      <c r="AU179" s="169" t="s">
        <v>2828</v>
      </c>
      <c r="AV179" s="164" t="s">
        <v>2828</v>
      </c>
    </row>
    <row r="180" spans="2:48" ht="15" customHeight="1">
      <c r="B180" s="148" t="s">
        <v>3221</v>
      </c>
      <c r="C180" s="148" t="s">
        <v>3221</v>
      </c>
      <c r="D180" s="146" t="s">
        <v>179</v>
      </c>
      <c r="E180" s="163"/>
      <c r="F180" s="164" t="s">
        <v>2823</v>
      </c>
      <c r="G180" s="164" t="s">
        <v>89</v>
      </c>
      <c r="H180" s="164" t="s">
        <v>2824</v>
      </c>
      <c r="I180" s="164" t="s">
        <v>2951</v>
      </c>
      <c r="J180" s="164" t="s">
        <v>3054</v>
      </c>
      <c r="K180" s="164" t="s">
        <v>3222</v>
      </c>
      <c r="L180" s="164" t="s">
        <v>3223</v>
      </c>
      <c r="M180" s="164" t="s">
        <v>2836</v>
      </c>
      <c r="N180" s="164" t="s">
        <v>2827</v>
      </c>
      <c r="O180" s="164" t="s">
        <v>2828</v>
      </c>
      <c r="P180" s="153"/>
      <c r="Q180" s="164" t="s">
        <v>2881</v>
      </c>
      <c r="R180" s="164" t="s">
        <v>2830</v>
      </c>
      <c r="S180" s="164">
        <v>4</v>
      </c>
      <c r="T180" s="164">
        <v>1.0209999999999999</v>
      </c>
      <c r="U180" s="164">
        <v>1.2010000000000001</v>
      </c>
      <c r="V180" s="164">
        <v>175</v>
      </c>
      <c r="W180" s="164">
        <v>175</v>
      </c>
      <c r="X180" s="164">
        <v>166</v>
      </c>
      <c r="Y180" s="165">
        <v>5.0837499999999997E-3</v>
      </c>
      <c r="Z180" s="164">
        <v>365</v>
      </c>
      <c r="AA180" s="164">
        <v>365</v>
      </c>
      <c r="AB180" s="164">
        <v>186</v>
      </c>
      <c r="AC180" s="165">
        <v>2.4779849999999999E-2</v>
      </c>
      <c r="AD180" s="166"/>
      <c r="AE180" s="164">
        <v>8525809190</v>
      </c>
      <c r="AF180" s="167"/>
      <c r="AG180" s="168" t="s">
        <v>2837</v>
      </c>
      <c r="AH180" s="164" t="s">
        <v>2860</v>
      </c>
      <c r="AI180" s="164" t="s">
        <v>2839</v>
      </c>
      <c r="AJ180" s="164" t="s">
        <v>2840</v>
      </c>
      <c r="AK180" s="164">
        <v>1</v>
      </c>
      <c r="AL180" s="164">
        <v>7.0000000000000007E-2</v>
      </c>
      <c r="AM180" s="169" t="s">
        <v>2841</v>
      </c>
      <c r="AN180" s="164" t="s">
        <v>2842</v>
      </c>
      <c r="AO180" s="168" t="s">
        <v>2828</v>
      </c>
      <c r="AP180" s="164" t="s">
        <v>2828</v>
      </c>
      <c r="AQ180" s="164" t="s">
        <v>2828</v>
      </c>
      <c r="AR180" s="164" t="s">
        <v>2828</v>
      </c>
      <c r="AS180" s="164" t="s">
        <v>2828</v>
      </c>
      <c r="AT180" s="164" t="s">
        <v>2828</v>
      </c>
      <c r="AU180" s="169" t="s">
        <v>2828</v>
      </c>
      <c r="AV180" s="164" t="s">
        <v>2828</v>
      </c>
    </row>
    <row r="181" spans="2:48" ht="15" customHeight="1">
      <c r="B181" s="146" t="s">
        <v>2399</v>
      </c>
      <c r="C181" s="146" t="s">
        <v>2399</v>
      </c>
      <c r="D181" s="146" t="s">
        <v>179</v>
      </c>
      <c r="E181" s="163"/>
      <c r="F181" s="164" t="s">
        <v>2823</v>
      </c>
      <c r="G181" s="164" t="s">
        <v>89</v>
      </c>
      <c r="H181" s="164" t="s">
        <v>2824</v>
      </c>
      <c r="I181" s="164" t="s">
        <v>2951</v>
      </c>
      <c r="J181" s="164" t="s">
        <v>3054</v>
      </c>
      <c r="K181" s="164" t="s">
        <v>3222</v>
      </c>
      <c r="L181" s="164" t="s">
        <v>3223</v>
      </c>
      <c r="M181" s="164" t="s">
        <v>2836</v>
      </c>
      <c r="N181" s="164" t="s">
        <v>2827</v>
      </c>
      <c r="O181" s="164" t="s">
        <v>2828</v>
      </c>
      <c r="P181" s="153"/>
      <c r="Q181" s="164" t="s">
        <v>2829</v>
      </c>
      <c r="R181" s="164" t="s">
        <v>2830</v>
      </c>
      <c r="S181" s="164">
        <v>4</v>
      </c>
      <c r="T181" s="164">
        <v>1.0209999999999999</v>
      </c>
      <c r="U181" s="164">
        <v>1.2010000000000001</v>
      </c>
      <c r="V181" s="164">
        <v>175</v>
      </c>
      <c r="W181" s="164">
        <v>175</v>
      </c>
      <c r="X181" s="164">
        <v>166</v>
      </c>
      <c r="Y181" s="165">
        <v>5.0837499999999997E-3</v>
      </c>
      <c r="Z181" s="164">
        <v>365</v>
      </c>
      <c r="AA181" s="164">
        <v>365</v>
      </c>
      <c r="AB181" s="164">
        <v>186</v>
      </c>
      <c r="AC181" s="165">
        <v>2.4779849999999999E-2</v>
      </c>
      <c r="AD181" s="166">
        <v>8801089091635</v>
      </c>
      <c r="AE181" s="164">
        <v>8525809190</v>
      </c>
      <c r="AF181" s="167"/>
      <c r="AG181" s="168" t="s">
        <v>2837</v>
      </c>
      <c r="AH181" s="164" t="s">
        <v>2860</v>
      </c>
      <c r="AI181" s="164" t="s">
        <v>2839</v>
      </c>
      <c r="AJ181" s="164" t="s">
        <v>2840</v>
      </c>
      <c r="AK181" s="164">
        <v>1</v>
      </c>
      <c r="AL181" s="164">
        <v>7.0000000000000007E-2</v>
      </c>
      <c r="AM181" s="169" t="s">
        <v>2841</v>
      </c>
      <c r="AN181" s="164" t="s">
        <v>2842</v>
      </c>
      <c r="AO181" s="168" t="s">
        <v>2828</v>
      </c>
      <c r="AP181" s="164" t="s">
        <v>2828</v>
      </c>
      <c r="AQ181" s="164" t="s">
        <v>2828</v>
      </c>
      <c r="AR181" s="164" t="s">
        <v>2828</v>
      </c>
      <c r="AS181" s="164" t="s">
        <v>2828</v>
      </c>
      <c r="AT181" s="164" t="s">
        <v>2828</v>
      </c>
      <c r="AU181" s="169" t="s">
        <v>2828</v>
      </c>
      <c r="AV181" s="164" t="s">
        <v>2828</v>
      </c>
    </row>
    <row r="182" spans="2:48" ht="15" customHeight="1">
      <c r="B182" s="148" t="s">
        <v>3224</v>
      </c>
      <c r="C182" s="148" t="s">
        <v>3224</v>
      </c>
      <c r="D182" s="146" t="s">
        <v>177</v>
      </c>
      <c r="E182" s="163"/>
      <c r="F182" s="164" t="s">
        <v>2844</v>
      </c>
      <c r="G182" s="164" t="s">
        <v>89</v>
      </c>
      <c r="H182" s="164" t="s">
        <v>2824</v>
      </c>
      <c r="I182" s="164" t="s">
        <v>2951</v>
      </c>
      <c r="J182" s="164" t="s">
        <v>3054</v>
      </c>
      <c r="K182" s="164" t="s">
        <v>3222</v>
      </c>
      <c r="L182" s="164" t="s">
        <v>3223</v>
      </c>
      <c r="M182" s="164" t="s">
        <v>2836</v>
      </c>
      <c r="N182" s="164" t="s">
        <v>2827</v>
      </c>
      <c r="O182" s="164" t="s">
        <v>2828</v>
      </c>
      <c r="P182" s="153"/>
      <c r="Q182" s="164" t="s">
        <v>2881</v>
      </c>
      <c r="R182" s="164" t="s">
        <v>2830</v>
      </c>
      <c r="S182" s="164">
        <v>4</v>
      </c>
      <c r="T182" s="164">
        <v>1.0209999999999999</v>
      </c>
      <c r="U182" s="164">
        <v>1.2010000000000001</v>
      </c>
      <c r="V182" s="164">
        <v>254</v>
      </c>
      <c r="W182" s="164">
        <v>175</v>
      </c>
      <c r="X182" s="164">
        <v>166</v>
      </c>
      <c r="Y182" s="165">
        <v>7.3787000000000002E-3</v>
      </c>
      <c r="Z182" s="164">
        <v>365</v>
      </c>
      <c r="AA182" s="164">
        <v>365</v>
      </c>
      <c r="AB182" s="164">
        <v>186</v>
      </c>
      <c r="AC182" s="165">
        <v>2.4779849999999999E-2</v>
      </c>
      <c r="AD182" s="166" t="s">
        <v>3225</v>
      </c>
      <c r="AE182" s="164">
        <v>8525809190</v>
      </c>
      <c r="AF182" s="167"/>
      <c r="AG182" s="168" t="s">
        <v>2837</v>
      </c>
      <c r="AH182" s="164" t="s">
        <v>2860</v>
      </c>
      <c r="AI182" s="164" t="s">
        <v>2839</v>
      </c>
      <c r="AJ182" s="164" t="s">
        <v>2840</v>
      </c>
      <c r="AK182" s="164">
        <v>1</v>
      </c>
      <c r="AL182" s="164">
        <v>7.0000000000000007E-2</v>
      </c>
      <c r="AM182" s="169" t="s">
        <v>2841</v>
      </c>
      <c r="AN182" s="164" t="s">
        <v>2842</v>
      </c>
      <c r="AO182" s="168" t="s">
        <v>2828</v>
      </c>
      <c r="AP182" s="164" t="s">
        <v>2828</v>
      </c>
      <c r="AQ182" s="164" t="s">
        <v>2828</v>
      </c>
      <c r="AR182" s="164" t="s">
        <v>2828</v>
      </c>
      <c r="AS182" s="164" t="s">
        <v>2828</v>
      </c>
      <c r="AT182" s="164" t="s">
        <v>2828</v>
      </c>
      <c r="AU182" s="169" t="s">
        <v>2828</v>
      </c>
      <c r="AV182" s="164" t="s">
        <v>2828</v>
      </c>
    </row>
    <row r="183" spans="2:48" ht="15" customHeight="1">
      <c r="B183" s="146" t="s">
        <v>2400</v>
      </c>
      <c r="C183" s="146" t="s">
        <v>2400</v>
      </c>
      <c r="D183" s="146" t="s">
        <v>177</v>
      </c>
      <c r="E183" s="163"/>
      <c r="F183" s="164" t="s">
        <v>2844</v>
      </c>
      <c r="G183" s="164" t="s">
        <v>89</v>
      </c>
      <c r="H183" s="164" t="s">
        <v>2824</v>
      </c>
      <c r="I183" s="164" t="s">
        <v>2951</v>
      </c>
      <c r="J183" s="164" t="s">
        <v>3054</v>
      </c>
      <c r="K183" s="164" t="s">
        <v>3222</v>
      </c>
      <c r="L183" s="164" t="s">
        <v>3223</v>
      </c>
      <c r="M183" s="164" t="s">
        <v>2836</v>
      </c>
      <c r="N183" s="164" t="s">
        <v>2827</v>
      </c>
      <c r="O183" s="164" t="s">
        <v>2828</v>
      </c>
      <c r="P183" s="153"/>
      <c r="Q183" s="164" t="s">
        <v>2829</v>
      </c>
      <c r="R183" s="164" t="s">
        <v>2830</v>
      </c>
      <c r="S183" s="164">
        <v>4</v>
      </c>
      <c r="T183" s="164">
        <v>1.0209999999999999</v>
      </c>
      <c r="U183" s="164">
        <v>1.2010000000000001</v>
      </c>
      <c r="V183" s="164">
        <v>175</v>
      </c>
      <c r="W183" s="164">
        <v>175</v>
      </c>
      <c r="X183" s="164">
        <v>166</v>
      </c>
      <c r="Y183" s="165">
        <v>5.0837499999999997E-3</v>
      </c>
      <c r="Z183" s="164">
        <v>365</v>
      </c>
      <c r="AA183" s="164">
        <v>365</v>
      </c>
      <c r="AB183" s="164">
        <v>186</v>
      </c>
      <c r="AC183" s="165">
        <v>2.4779849999999999E-2</v>
      </c>
      <c r="AD183" s="166">
        <v>8801089091666</v>
      </c>
      <c r="AE183" s="164">
        <v>8525809190</v>
      </c>
      <c r="AF183" s="167"/>
      <c r="AG183" s="168" t="s">
        <v>2837</v>
      </c>
      <c r="AH183" s="164" t="s">
        <v>2860</v>
      </c>
      <c r="AI183" s="164" t="s">
        <v>2839</v>
      </c>
      <c r="AJ183" s="164" t="s">
        <v>2840</v>
      </c>
      <c r="AK183" s="164">
        <v>1</v>
      </c>
      <c r="AL183" s="164">
        <v>7.0000000000000007E-2</v>
      </c>
      <c r="AM183" s="169" t="s">
        <v>2841</v>
      </c>
      <c r="AN183" s="164" t="s">
        <v>2842</v>
      </c>
      <c r="AO183" s="168" t="s">
        <v>2828</v>
      </c>
      <c r="AP183" s="164" t="s">
        <v>2828</v>
      </c>
      <c r="AQ183" s="164" t="s">
        <v>2828</v>
      </c>
      <c r="AR183" s="164" t="s">
        <v>2828</v>
      </c>
      <c r="AS183" s="164" t="s">
        <v>2828</v>
      </c>
      <c r="AT183" s="164" t="s">
        <v>2828</v>
      </c>
      <c r="AU183" s="169" t="s">
        <v>2828</v>
      </c>
      <c r="AV183" s="164" t="s">
        <v>2828</v>
      </c>
    </row>
    <row r="184" spans="2:48" ht="15" customHeight="1">
      <c r="B184" s="146" t="s">
        <v>2401</v>
      </c>
      <c r="C184" s="146" t="s">
        <v>2401</v>
      </c>
      <c r="D184" s="146" t="s">
        <v>377</v>
      </c>
      <c r="E184" s="163"/>
      <c r="F184" s="164" t="s">
        <v>2844</v>
      </c>
      <c r="G184" s="164" t="s">
        <v>2854</v>
      </c>
      <c r="H184" s="164" t="s">
        <v>2824</v>
      </c>
      <c r="I184" s="164" t="s">
        <v>2825</v>
      </c>
      <c r="J184" s="164" t="s">
        <v>3191</v>
      </c>
      <c r="K184" s="164" t="s">
        <v>3192</v>
      </c>
      <c r="L184" s="164" t="s">
        <v>3193</v>
      </c>
      <c r="M184" s="164" t="s">
        <v>2836</v>
      </c>
      <c r="N184" s="164" t="s">
        <v>2859</v>
      </c>
      <c r="O184" s="164" t="s">
        <v>2828</v>
      </c>
      <c r="P184" s="153"/>
      <c r="Q184" s="164" t="s">
        <v>2829</v>
      </c>
      <c r="R184" s="164" t="s">
        <v>2830</v>
      </c>
      <c r="S184" s="164">
        <v>8</v>
      </c>
      <c r="T184" s="164">
        <v>0.84599999999999997</v>
      </c>
      <c r="U184" s="164">
        <v>0.996</v>
      </c>
      <c r="V184" s="164">
        <v>160</v>
      </c>
      <c r="W184" s="164">
        <v>160</v>
      </c>
      <c r="X184" s="164">
        <v>132</v>
      </c>
      <c r="Y184" s="165">
        <v>3.3792000000000002E-3</v>
      </c>
      <c r="Z184" s="164">
        <v>160</v>
      </c>
      <c r="AA184" s="164">
        <v>160</v>
      </c>
      <c r="AB184" s="164">
        <v>132</v>
      </c>
      <c r="AC184" s="165">
        <v>3.3792000000000002E-3</v>
      </c>
      <c r="AD184" s="166">
        <v>8801089093622</v>
      </c>
      <c r="AE184" s="164">
        <v>8525809190</v>
      </c>
      <c r="AF184" s="167"/>
      <c r="AG184" s="168" t="s">
        <v>2837</v>
      </c>
      <c r="AH184" s="164" t="s">
        <v>2860</v>
      </c>
      <c r="AI184" s="164" t="s">
        <v>2839</v>
      </c>
      <c r="AJ184" s="164" t="s">
        <v>2840</v>
      </c>
      <c r="AK184" s="164">
        <v>1</v>
      </c>
      <c r="AL184" s="164">
        <v>7.0000000000000007E-2</v>
      </c>
      <c r="AM184" s="169" t="s">
        <v>2841</v>
      </c>
      <c r="AN184" s="164" t="s">
        <v>2842</v>
      </c>
      <c r="AO184" s="168" t="s">
        <v>2828</v>
      </c>
      <c r="AP184" s="164" t="s">
        <v>2828</v>
      </c>
      <c r="AQ184" s="164" t="s">
        <v>2828</v>
      </c>
      <c r="AR184" s="164" t="s">
        <v>2828</v>
      </c>
      <c r="AS184" s="164" t="s">
        <v>2828</v>
      </c>
      <c r="AT184" s="164" t="s">
        <v>2828</v>
      </c>
      <c r="AU184" s="169" t="s">
        <v>2828</v>
      </c>
      <c r="AV184" s="164" t="s">
        <v>2828</v>
      </c>
    </row>
    <row r="185" spans="2:48" ht="15" customHeight="1">
      <c r="B185" s="146" t="s">
        <v>2402</v>
      </c>
      <c r="C185" s="146" t="s">
        <v>2402</v>
      </c>
      <c r="D185" s="146" t="s">
        <v>393</v>
      </c>
      <c r="E185" s="163"/>
      <c r="F185" s="164" t="s">
        <v>2844</v>
      </c>
      <c r="G185" s="164" t="s">
        <v>2854</v>
      </c>
      <c r="H185" s="164" t="s">
        <v>3226</v>
      </c>
      <c r="I185" s="164" t="s">
        <v>2825</v>
      </c>
      <c r="J185" s="164" t="s">
        <v>2856</v>
      </c>
      <c r="K185" s="164" t="s">
        <v>2983</v>
      </c>
      <c r="L185" s="164" t="s">
        <v>3217</v>
      </c>
      <c r="M185" s="164" t="s">
        <v>2808</v>
      </c>
      <c r="N185" s="164" t="s">
        <v>2859</v>
      </c>
      <c r="O185" s="164" t="s">
        <v>2828</v>
      </c>
      <c r="P185" s="153"/>
      <c r="Q185" s="164" t="s">
        <v>2829</v>
      </c>
      <c r="R185" s="164" t="s">
        <v>2830</v>
      </c>
      <c r="S185" s="164">
        <v>4</v>
      </c>
      <c r="T185" s="164">
        <v>0.70899999999999996</v>
      </c>
      <c r="U185" s="164">
        <v>0.83399999999999996</v>
      </c>
      <c r="V185" s="164">
        <v>175</v>
      </c>
      <c r="W185" s="164">
        <v>175</v>
      </c>
      <c r="X185" s="164">
        <v>166</v>
      </c>
      <c r="Y185" s="165">
        <v>5.0837499999999997E-3</v>
      </c>
      <c r="Z185" s="164">
        <v>175</v>
      </c>
      <c r="AA185" s="164">
        <v>175</v>
      </c>
      <c r="AB185" s="164">
        <v>166</v>
      </c>
      <c r="AC185" s="165">
        <v>5.0837499999999997E-3</v>
      </c>
      <c r="AD185" s="166">
        <v>8801089099679</v>
      </c>
      <c r="AE185" s="164">
        <v>8525809190</v>
      </c>
      <c r="AF185" s="167"/>
      <c r="AG185" s="168" t="s">
        <v>2837</v>
      </c>
      <c r="AH185" s="164" t="s">
        <v>2860</v>
      </c>
      <c r="AI185" s="164" t="s">
        <v>2839</v>
      </c>
      <c r="AJ185" s="164" t="s">
        <v>2840</v>
      </c>
      <c r="AK185" s="164">
        <v>1</v>
      </c>
      <c r="AL185" s="164">
        <v>7.0000000000000007E-2</v>
      </c>
      <c r="AM185" s="169" t="s">
        <v>2841</v>
      </c>
      <c r="AN185" s="164" t="s">
        <v>2842</v>
      </c>
      <c r="AO185" s="168" t="s">
        <v>2828</v>
      </c>
      <c r="AP185" s="164" t="s">
        <v>2828</v>
      </c>
      <c r="AQ185" s="164" t="s">
        <v>2828</v>
      </c>
      <c r="AR185" s="164" t="s">
        <v>2828</v>
      </c>
      <c r="AS185" s="164" t="s">
        <v>2828</v>
      </c>
      <c r="AT185" s="164" t="s">
        <v>2828</v>
      </c>
      <c r="AU185" s="169" t="s">
        <v>2828</v>
      </c>
      <c r="AV185" s="164" t="s">
        <v>2828</v>
      </c>
    </row>
    <row r="186" spans="2:48" ht="15" customHeight="1">
      <c r="B186" s="146" t="s">
        <v>2403</v>
      </c>
      <c r="C186" s="146" t="s">
        <v>2403</v>
      </c>
      <c r="D186" s="146" t="s">
        <v>379</v>
      </c>
      <c r="E186" s="163"/>
      <c r="F186" s="164" t="s">
        <v>2844</v>
      </c>
      <c r="G186" s="164" t="s">
        <v>2854</v>
      </c>
      <c r="H186" s="164" t="s">
        <v>2824</v>
      </c>
      <c r="I186" s="164" t="s">
        <v>2951</v>
      </c>
      <c r="J186" s="164" t="s">
        <v>3191</v>
      </c>
      <c r="K186" s="164" t="s">
        <v>2955</v>
      </c>
      <c r="L186" s="164" t="s">
        <v>3195</v>
      </c>
      <c r="M186" s="164" t="s">
        <v>2836</v>
      </c>
      <c r="N186" s="164" t="s">
        <v>2859</v>
      </c>
      <c r="O186" s="164" t="s">
        <v>2828</v>
      </c>
      <c r="P186" s="153"/>
      <c r="Q186" s="164" t="s">
        <v>2829</v>
      </c>
      <c r="R186" s="164" t="s">
        <v>2830</v>
      </c>
      <c r="S186" s="164">
        <v>8</v>
      </c>
      <c r="T186" s="164">
        <v>0.84599999999999997</v>
      </c>
      <c r="U186" s="164">
        <v>0.996</v>
      </c>
      <c r="V186" s="164">
        <v>157</v>
      </c>
      <c r="W186" s="164">
        <v>157</v>
      </c>
      <c r="X186" s="164">
        <v>132</v>
      </c>
      <c r="Y186" s="165">
        <v>3.2536679999999999E-3</v>
      </c>
      <c r="Z186" s="164">
        <v>157</v>
      </c>
      <c r="AA186" s="164">
        <v>157</v>
      </c>
      <c r="AB186" s="164">
        <v>132</v>
      </c>
      <c r="AC186" s="165">
        <v>3.2536679999999999E-3</v>
      </c>
      <c r="AD186" s="166">
        <v>8801089097903</v>
      </c>
      <c r="AE186" s="164">
        <v>8525809190</v>
      </c>
      <c r="AF186" s="167"/>
      <c r="AG186" s="168" t="s">
        <v>2837</v>
      </c>
      <c r="AH186" s="164" t="s">
        <v>2860</v>
      </c>
      <c r="AI186" s="164" t="s">
        <v>2839</v>
      </c>
      <c r="AJ186" s="164" t="s">
        <v>2840</v>
      </c>
      <c r="AK186" s="164">
        <v>1</v>
      </c>
      <c r="AL186" s="164">
        <v>7.0000000000000007E-2</v>
      </c>
      <c r="AM186" s="169" t="s">
        <v>2841</v>
      </c>
      <c r="AN186" s="164" t="s">
        <v>2842</v>
      </c>
      <c r="AO186" s="168" t="s">
        <v>2828</v>
      </c>
      <c r="AP186" s="164" t="s">
        <v>2828</v>
      </c>
      <c r="AQ186" s="164" t="s">
        <v>2828</v>
      </c>
      <c r="AR186" s="164" t="s">
        <v>2828</v>
      </c>
      <c r="AS186" s="164" t="s">
        <v>2828</v>
      </c>
      <c r="AT186" s="164" t="s">
        <v>2828</v>
      </c>
      <c r="AU186" s="169" t="s">
        <v>2828</v>
      </c>
      <c r="AV186" s="164" t="s">
        <v>2828</v>
      </c>
    </row>
    <row r="187" spans="2:48" ht="15" customHeight="1">
      <c r="B187" s="146" t="s">
        <v>2404</v>
      </c>
      <c r="C187" s="146" t="s">
        <v>2404</v>
      </c>
      <c r="D187" s="146" t="s">
        <v>371</v>
      </c>
      <c r="E187" s="163"/>
      <c r="F187" s="164" t="s">
        <v>2844</v>
      </c>
      <c r="G187" s="164" t="s">
        <v>2854</v>
      </c>
      <c r="H187" s="164" t="s">
        <v>2824</v>
      </c>
      <c r="I187" s="164" t="s">
        <v>2825</v>
      </c>
      <c r="J187" s="164" t="s">
        <v>3191</v>
      </c>
      <c r="K187" s="164" t="s">
        <v>3027</v>
      </c>
      <c r="L187" s="164" t="s">
        <v>3198</v>
      </c>
      <c r="M187" s="164" t="s">
        <v>2826</v>
      </c>
      <c r="N187" s="164" t="s">
        <v>3172</v>
      </c>
      <c r="O187" s="164" t="s">
        <v>2828</v>
      </c>
      <c r="P187" s="153"/>
      <c r="Q187" s="164" t="s">
        <v>2829</v>
      </c>
      <c r="R187" s="164" t="s">
        <v>2830</v>
      </c>
      <c r="S187" s="164">
        <v>4</v>
      </c>
      <c r="T187" s="164">
        <v>1.4530000000000001</v>
      </c>
      <c r="U187" s="164">
        <v>1.7090000000000001</v>
      </c>
      <c r="V187" s="164">
        <v>250</v>
      </c>
      <c r="W187" s="164">
        <v>205</v>
      </c>
      <c r="X187" s="164">
        <v>177</v>
      </c>
      <c r="Y187" s="165">
        <v>9.0712499999999995E-3</v>
      </c>
      <c r="Z187" s="164">
        <v>514</v>
      </c>
      <c r="AA187" s="164">
        <v>424</v>
      </c>
      <c r="AB187" s="164">
        <v>197</v>
      </c>
      <c r="AC187" s="165">
        <v>4.2933392000000001E-2</v>
      </c>
      <c r="AD187" s="166">
        <v>8801089091895</v>
      </c>
      <c r="AE187" s="164">
        <v>8525809190</v>
      </c>
      <c r="AF187" s="167"/>
      <c r="AG187" s="168" t="s">
        <v>2837</v>
      </c>
      <c r="AH187" s="164" t="s">
        <v>2860</v>
      </c>
      <c r="AI187" s="164" t="s">
        <v>2839</v>
      </c>
      <c r="AJ187" s="164" t="s">
        <v>2840</v>
      </c>
      <c r="AK187" s="164">
        <v>1</v>
      </c>
      <c r="AL187" s="164">
        <v>7.0000000000000007E-2</v>
      </c>
      <c r="AM187" s="169" t="s">
        <v>2841</v>
      </c>
      <c r="AN187" s="164" t="s">
        <v>2842</v>
      </c>
      <c r="AO187" s="168" t="s">
        <v>2828</v>
      </c>
      <c r="AP187" s="164" t="s">
        <v>2828</v>
      </c>
      <c r="AQ187" s="164" t="s">
        <v>2828</v>
      </c>
      <c r="AR187" s="164" t="s">
        <v>2828</v>
      </c>
      <c r="AS187" s="164" t="s">
        <v>2828</v>
      </c>
      <c r="AT187" s="164" t="s">
        <v>2828</v>
      </c>
      <c r="AU187" s="169" t="s">
        <v>2828</v>
      </c>
      <c r="AV187" s="164" t="s">
        <v>2828</v>
      </c>
    </row>
    <row r="188" spans="2:48" ht="15" customHeight="1">
      <c r="B188" s="146" t="s">
        <v>2405</v>
      </c>
      <c r="C188" s="146" t="s">
        <v>2405</v>
      </c>
      <c r="D188" s="146" t="s">
        <v>369</v>
      </c>
      <c r="E188" s="163"/>
      <c r="F188" s="164" t="s">
        <v>2844</v>
      </c>
      <c r="G188" s="164" t="s">
        <v>2854</v>
      </c>
      <c r="H188" s="164" t="s">
        <v>2824</v>
      </c>
      <c r="I188" s="164" t="s">
        <v>3197</v>
      </c>
      <c r="J188" s="164" t="s">
        <v>3191</v>
      </c>
      <c r="K188" s="164" t="s">
        <v>3027</v>
      </c>
      <c r="L188" s="164" t="s">
        <v>3198</v>
      </c>
      <c r="M188" s="164" t="s">
        <v>2826</v>
      </c>
      <c r="N188" s="164" t="s">
        <v>3172</v>
      </c>
      <c r="O188" s="164" t="s">
        <v>2828</v>
      </c>
      <c r="P188" s="153"/>
      <c r="Q188" s="164" t="s">
        <v>2829</v>
      </c>
      <c r="R188" s="164" t="s">
        <v>2830</v>
      </c>
      <c r="S188" s="164">
        <v>4</v>
      </c>
      <c r="T188" s="164">
        <v>1.431</v>
      </c>
      <c r="U188" s="164">
        <v>1.6839999999999999</v>
      </c>
      <c r="V188" s="164">
        <v>250</v>
      </c>
      <c r="W188" s="164">
        <v>205</v>
      </c>
      <c r="X188" s="164">
        <v>177</v>
      </c>
      <c r="Y188" s="165">
        <v>9.0712499999999995E-3</v>
      </c>
      <c r="Z188" s="164">
        <v>514</v>
      </c>
      <c r="AA188" s="164">
        <v>424</v>
      </c>
      <c r="AB188" s="164">
        <v>197</v>
      </c>
      <c r="AC188" s="165">
        <v>4.2933392000000001E-2</v>
      </c>
      <c r="AD188" s="166">
        <v>8801089092304</v>
      </c>
      <c r="AE188" s="164">
        <v>8525809190</v>
      </c>
      <c r="AF188" s="167"/>
      <c r="AG188" s="168" t="s">
        <v>2837</v>
      </c>
      <c r="AH188" s="164" t="s">
        <v>2860</v>
      </c>
      <c r="AI188" s="164" t="s">
        <v>2839</v>
      </c>
      <c r="AJ188" s="164" t="s">
        <v>2840</v>
      </c>
      <c r="AK188" s="164">
        <v>1</v>
      </c>
      <c r="AL188" s="164">
        <v>7.0000000000000007E-2</v>
      </c>
      <c r="AM188" s="169" t="s">
        <v>2841</v>
      </c>
      <c r="AN188" s="164" t="s">
        <v>2842</v>
      </c>
      <c r="AO188" s="168" t="s">
        <v>2828</v>
      </c>
      <c r="AP188" s="164" t="s">
        <v>2828</v>
      </c>
      <c r="AQ188" s="164" t="s">
        <v>2828</v>
      </c>
      <c r="AR188" s="164" t="s">
        <v>2828</v>
      </c>
      <c r="AS188" s="164" t="s">
        <v>2828</v>
      </c>
      <c r="AT188" s="164" t="s">
        <v>2828</v>
      </c>
      <c r="AU188" s="169" t="s">
        <v>2828</v>
      </c>
      <c r="AV188" s="164" t="s">
        <v>2828</v>
      </c>
    </row>
    <row r="189" spans="2:48" ht="15" customHeight="1">
      <c r="B189" s="146" t="s">
        <v>2406</v>
      </c>
      <c r="C189" s="146" t="s">
        <v>2406</v>
      </c>
      <c r="D189" s="146" t="s">
        <v>363</v>
      </c>
      <c r="E189" s="163"/>
      <c r="F189" s="164" t="s">
        <v>2844</v>
      </c>
      <c r="G189" s="164" t="s">
        <v>2854</v>
      </c>
      <c r="H189" s="164" t="s">
        <v>2824</v>
      </c>
      <c r="I189" s="164" t="s">
        <v>2825</v>
      </c>
      <c r="J189" s="164" t="s">
        <v>3200</v>
      </c>
      <c r="K189" s="164" t="s">
        <v>3201</v>
      </c>
      <c r="L189" s="164" t="s">
        <v>3202</v>
      </c>
      <c r="M189" s="164" t="s">
        <v>2826</v>
      </c>
      <c r="N189" s="164" t="s">
        <v>3172</v>
      </c>
      <c r="O189" s="164" t="s">
        <v>2828</v>
      </c>
      <c r="P189" s="153"/>
      <c r="Q189" s="164" t="s">
        <v>2829</v>
      </c>
      <c r="R189" s="164" t="s">
        <v>2830</v>
      </c>
      <c r="S189" s="164">
        <v>4</v>
      </c>
      <c r="T189" s="164" t="s">
        <v>3227</v>
      </c>
      <c r="U189" s="164">
        <v>0.80874999999999997</v>
      </c>
      <c r="V189" s="164">
        <v>250</v>
      </c>
      <c r="W189" s="164">
        <v>205</v>
      </c>
      <c r="X189" s="164">
        <v>177</v>
      </c>
      <c r="Y189" s="165">
        <v>9.0712499999999995E-3</v>
      </c>
      <c r="Z189" s="164">
        <v>514</v>
      </c>
      <c r="AA189" s="164">
        <v>424</v>
      </c>
      <c r="AB189" s="164">
        <v>197</v>
      </c>
      <c r="AC189" s="165">
        <v>4.2933392000000001E-2</v>
      </c>
      <c r="AD189" s="166">
        <v>8801089099648</v>
      </c>
      <c r="AE189" s="164">
        <v>8525809190</v>
      </c>
      <c r="AF189" s="167"/>
      <c r="AG189" s="168" t="s">
        <v>2837</v>
      </c>
      <c r="AH189" s="164" t="s">
        <v>2860</v>
      </c>
      <c r="AI189" s="164" t="s">
        <v>2839</v>
      </c>
      <c r="AJ189" s="164" t="s">
        <v>2840</v>
      </c>
      <c r="AK189" s="164">
        <v>1</v>
      </c>
      <c r="AL189" s="164">
        <v>7.0000000000000007E-2</v>
      </c>
      <c r="AM189" s="169" t="s">
        <v>2841</v>
      </c>
      <c r="AN189" s="164" t="s">
        <v>2842</v>
      </c>
      <c r="AO189" s="168" t="s">
        <v>2828</v>
      </c>
      <c r="AP189" s="164" t="s">
        <v>2828</v>
      </c>
      <c r="AQ189" s="164" t="s">
        <v>2828</v>
      </c>
      <c r="AR189" s="164" t="s">
        <v>2828</v>
      </c>
      <c r="AS189" s="164" t="s">
        <v>2828</v>
      </c>
      <c r="AT189" s="164" t="s">
        <v>2828</v>
      </c>
      <c r="AU189" s="169" t="s">
        <v>2828</v>
      </c>
      <c r="AV189" s="164" t="s">
        <v>2828</v>
      </c>
    </row>
    <row r="190" spans="2:48" ht="15" customHeight="1">
      <c r="B190" s="146" t="s">
        <v>2407</v>
      </c>
      <c r="C190" s="146" t="s">
        <v>2407</v>
      </c>
      <c r="D190" s="146" t="s">
        <v>360</v>
      </c>
      <c r="E190" s="163"/>
      <c r="F190" s="164" t="s">
        <v>2844</v>
      </c>
      <c r="G190" s="164" t="s">
        <v>2854</v>
      </c>
      <c r="H190" s="164" t="s">
        <v>2824</v>
      </c>
      <c r="I190" s="164" t="s">
        <v>3205</v>
      </c>
      <c r="J190" s="164" t="s">
        <v>3200</v>
      </c>
      <c r="K190" s="164" t="s">
        <v>3201</v>
      </c>
      <c r="L190" s="164" t="s">
        <v>3202</v>
      </c>
      <c r="M190" s="164" t="s">
        <v>2826</v>
      </c>
      <c r="N190" s="164" t="s">
        <v>3172</v>
      </c>
      <c r="O190" s="164" t="s">
        <v>2828</v>
      </c>
      <c r="P190" s="153"/>
      <c r="Q190" s="164" t="s">
        <v>2829</v>
      </c>
      <c r="R190" s="164" t="s">
        <v>2830</v>
      </c>
      <c r="S190" s="164">
        <v>4</v>
      </c>
      <c r="T190" s="164">
        <v>1.327</v>
      </c>
      <c r="U190" s="164">
        <v>1.5609999999999999</v>
      </c>
      <c r="V190" s="164">
        <v>250</v>
      </c>
      <c r="W190" s="164">
        <v>205</v>
      </c>
      <c r="X190" s="164">
        <v>177</v>
      </c>
      <c r="Y190" s="165">
        <v>9.0712499999999995E-3</v>
      </c>
      <c r="Z190" s="164">
        <v>514</v>
      </c>
      <c r="AA190" s="164">
        <v>197</v>
      </c>
      <c r="AB190" s="164">
        <v>197</v>
      </c>
      <c r="AC190" s="165">
        <v>1.9947825999999998E-2</v>
      </c>
      <c r="AD190" s="166">
        <v>8801089099631</v>
      </c>
      <c r="AE190" s="164">
        <v>8525809190</v>
      </c>
      <c r="AF190" s="167"/>
      <c r="AG190" s="168" t="s">
        <v>2837</v>
      </c>
      <c r="AH190" s="164" t="s">
        <v>2860</v>
      </c>
      <c r="AI190" s="164" t="s">
        <v>2839</v>
      </c>
      <c r="AJ190" s="164" t="s">
        <v>2840</v>
      </c>
      <c r="AK190" s="164">
        <v>1</v>
      </c>
      <c r="AL190" s="164">
        <v>7.0000000000000007E-2</v>
      </c>
      <c r="AM190" s="169" t="s">
        <v>2841</v>
      </c>
      <c r="AN190" s="164" t="s">
        <v>2842</v>
      </c>
      <c r="AO190" s="168" t="s">
        <v>2828</v>
      </c>
      <c r="AP190" s="164" t="s">
        <v>2828</v>
      </c>
      <c r="AQ190" s="164" t="s">
        <v>2828</v>
      </c>
      <c r="AR190" s="164" t="s">
        <v>2828</v>
      </c>
      <c r="AS190" s="164" t="s">
        <v>2828</v>
      </c>
      <c r="AT190" s="164" t="s">
        <v>2828</v>
      </c>
      <c r="AU190" s="169" t="s">
        <v>2828</v>
      </c>
      <c r="AV190" s="164" t="s">
        <v>2828</v>
      </c>
    </row>
    <row r="191" spans="2:48" ht="15" customHeight="1">
      <c r="B191" s="146" t="s">
        <v>2408</v>
      </c>
      <c r="C191" s="146" t="s">
        <v>2408</v>
      </c>
      <c r="D191" s="146" t="s">
        <v>171</v>
      </c>
      <c r="E191" s="163"/>
      <c r="F191" s="164" t="s">
        <v>2844</v>
      </c>
      <c r="G191" s="164" t="s">
        <v>2854</v>
      </c>
      <c r="H191" s="164" t="s">
        <v>2824</v>
      </c>
      <c r="I191" s="164" t="s">
        <v>2951</v>
      </c>
      <c r="J191" s="164" t="s">
        <v>3191</v>
      </c>
      <c r="K191" s="164" t="s">
        <v>3206</v>
      </c>
      <c r="L191" s="164" t="s">
        <v>3207</v>
      </c>
      <c r="M191" s="164" t="s">
        <v>2836</v>
      </c>
      <c r="N191" s="164" t="s">
        <v>2859</v>
      </c>
      <c r="O191" s="164" t="s">
        <v>2828</v>
      </c>
      <c r="P191" s="153"/>
      <c r="Q191" s="164" t="s">
        <v>2829</v>
      </c>
      <c r="R191" s="164" t="s">
        <v>2830</v>
      </c>
      <c r="S191" s="164">
        <v>8</v>
      </c>
      <c r="T191" s="164">
        <v>0.89100000000000001</v>
      </c>
      <c r="U191" s="164">
        <v>1.0489999999999999</v>
      </c>
      <c r="V191" s="164">
        <v>157</v>
      </c>
      <c r="W191" s="164">
        <v>157</v>
      </c>
      <c r="X191" s="164">
        <v>132</v>
      </c>
      <c r="Y191" s="165">
        <v>3.2536679999999999E-3</v>
      </c>
      <c r="Z191" s="164">
        <v>157</v>
      </c>
      <c r="AA191" s="164">
        <v>157</v>
      </c>
      <c r="AB191" s="164">
        <v>132</v>
      </c>
      <c r="AC191" s="165">
        <v>3.2536679999999999E-3</v>
      </c>
      <c r="AD191" s="166">
        <v>8801089094957</v>
      </c>
      <c r="AE191" s="164">
        <v>8525809190</v>
      </c>
      <c r="AF191" s="167"/>
      <c r="AG191" s="168" t="s">
        <v>2837</v>
      </c>
      <c r="AH191" s="164" t="s">
        <v>2860</v>
      </c>
      <c r="AI191" s="164" t="s">
        <v>2839</v>
      </c>
      <c r="AJ191" s="164" t="s">
        <v>2840</v>
      </c>
      <c r="AK191" s="164">
        <v>1</v>
      </c>
      <c r="AL191" s="164">
        <v>7.0000000000000007E-2</v>
      </c>
      <c r="AM191" s="169" t="s">
        <v>2841</v>
      </c>
      <c r="AN191" s="164" t="s">
        <v>2842</v>
      </c>
      <c r="AO191" s="168" t="s">
        <v>2828</v>
      </c>
      <c r="AP191" s="164" t="s">
        <v>2828</v>
      </c>
      <c r="AQ191" s="164" t="s">
        <v>2828</v>
      </c>
      <c r="AR191" s="164" t="s">
        <v>2828</v>
      </c>
      <c r="AS191" s="164" t="s">
        <v>2828</v>
      </c>
      <c r="AT191" s="164" t="s">
        <v>2828</v>
      </c>
      <c r="AU191" s="169" t="s">
        <v>2828</v>
      </c>
      <c r="AV191" s="164" t="s">
        <v>2828</v>
      </c>
    </row>
    <row r="192" spans="2:48" ht="15" customHeight="1">
      <c r="B192" s="146" t="s">
        <v>2409</v>
      </c>
      <c r="C192" s="146" t="s">
        <v>2409</v>
      </c>
      <c r="D192" s="146" t="s">
        <v>173</v>
      </c>
      <c r="E192" s="163"/>
      <c r="F192" s="164" t="s">
        <v>2844</v>
      </c>
      <c r="G192" s="164" t="s">
        <v>2854</v>
      </c>
      <c r="H192" s="164" t="s">
        <v>2824</v>
      </c>
      <c r="I192" s="164" t="s">
        <v>2951</v>
      </c>
      <c r="J192" s="164" t="s">
        <v>3191</v>
      </c>
      <c r="K192" s="164" t="s">
        <v>2891</v>
      </c>
      <c r="L192" s="164" t="s">
        <v>3208</v>
      </c>
      <c r="M192" s="164" t="s">
        <v>2836</v>
      </c>
      <c r="N192" s="164" t="s">
        <v>2859</v>
      </c>
      <c r="O192" s="164" t="s">
        <v>2828</v>
      </c>
      <c r="P192" s="153"/>
      <c r="Q192" s="164" t="s">
        <v>2829</v>
      </c>
      <c r="R192" s="164" t="s">
        <v>2830</v>
      </c>
      <c r="S192" s="164">
        <v>8</v>
      </c>
      <c r="T192" s="164">
        <v>0.89100000000000001</v>
      </c>
      <c r="U192" s="164">
        <v>1.0489999999999999</v>
      </c>
      <c r="V192" s="164">
        <v>157</v>
      </c>
      <c r="W192" s="164">
        <v>157</v>
      </c>
      <c r="X192" s="164">
        <v>132</v>
      </c>
      <c r="Y192" s="165">
        <v>3.2536679999999999E-3</v>
      </c>
      <c r="Z192" s="164">
        <v>332</v>
      </c>
      <c r="AA192" s="164">
        <v>276</v>
      </c>
      <c r="AB192" s="164">
        <v>343</v>
      </c>
      <c r="AC192" s="165">
        <v>3.1429776E-2</v>
      </c>
      <c r="AD192" s="166">
        <v>8801089095268</v>
      </c>
      <c r="AE192" s="164">
        <v>8525809190</v>
      </c>
      <c r="AF192" s="167"/>
      <c r="AG192" s="168" t="s">
        <v>2837</v>
      </c>
      <c r="AH192" s="164" t="s">
        <v>2860</v>
      </c>
      <c r="AI192" s="164" t="s">
        <v>2839</v>
      </c>
      <c r="AJ192" s="164" t="s">
        <v>2840</v>
      </c>
      <c r="AK192" s="164">
        <v>1</v>
      </c>
      <c r="AL192" s="164">
        <v>7.0000000000000007E-2</v>
      </c>
      <c r="AM192" s="169" t="s">
        <v>2841</v>
      </c>
      <c r="AN192" s="164" t="s">
        <v>2842</v>
      </c>
      <c r="AO192" s="168" t="s">
        <v>2828</v>
      </c>
      <c r="AP192" s="164" t="s">
        <v>2828</v>
      </c>
      <c r="AQ192" s="164" t="s">
        <v>2828</v>
      </c>
      <c r="AR192" s="164" t="s">
        <v>2828</v>
      </c>
      <c r="AS192" s="164" t="s">
        <v>2828</v>
      </c>
      <c r="AT192" s="164" t="s">
        <v>2828</v>
      </c>
      <c r="AU192" s="169" t="s">
        <v>2828</v>
      </c>
      <c r="AV192" s="164" t="s">
        <v>2828</v>
      </c>
    </row>
    <row r="193" spans="2:48" ht="15" customHeight="1">
      <c r="B193" s="146" t="s">
        <v>2410</v>
      </c>
      <c r="C193" s="146" t="s">
        <v>2410</v>
      </c>
      <c r="D193" s="146" t="s">
        <v>175</v>
      </c>
      <c r="E193" s="163"/>
      <c r="F193" s="164" t="s">
        <v>2844</v>
      </c>
      <c r="G193" s="164" t="s">
        <v>2854</v>
      </c>
      <c r="H193" s="164" t="s">
        <v>2824</v>
      </c>
      <c r="I193" s="164" t="s">
        <v>2951</v>
      </c>
      <c r="J193" s="164" t="s">
        <v>3191</v>
      </c>
      <c r="K193" s="164" t="s">
        <v>3209</v>
      </c>
      <c r="L193" s="164" t="s">
        <v>3210</v>
      </c>
      <c r="M193" s="164" t="s">
        <v>2836</v>
      </c>
      <c r="N193" s="164" t="s">
        <v>2859</v>
      </c>
      <c r="O193" s="164" t="s">
        <v>2828</v>
      </c>
      <c r="P193" s="153"/>
      <c r="Q193" s="164" t="s">
        <v>2829</v>
      </c>
      <c r="R193" s="164" t="s">
        <v>2830</v>
      </c>
      <c r="S193" s="164">
        <v>8</v>
      </c>
      <c r="T193" s="164">
        <v>0.89100000000000001</v>
      </c>
      <c r="U193" s="164">
        <v>1.0489999999999999</v>
      </c>
      <c r="V193" s="164">
        <v>157</v>
      </c>
      <c r="W193" s="164">
        <v>157</v>
      </c>
      <c r="X193" s="164">
        <v>132</v>
      </c>
      <c r="Y193" s="165">
        <v>3.2536679999999999E-3</v>
      </c>
      <c r="Z193" s="164">
        <v>332</v>
      </c>
      <c r="AA193" s="164">
        <v>276</v>
      </c>
      <c r="AB193" s="164">
        <v>343</v>
      </c>
      <c r="AC193" s="165">
        <v>3.1429776E-2</v>
      </c>
      <c r="AD193" s="166">
        <v>8801089095626</v>
      </c>
      <c r="AE193" s="164">
        <v>8525809190</v>
      </c>
      <c r="AF193" s="167"/>
      <c r="AG193" s="168" t="s">
        <v>2837</v>
      </c>
      <c r="AH193" s="164" t="s">
        <v>2860</v>
      </c>
      <c r="AI193" s="164" t="s">
        <v>2839</v>
      </c>
      <c r="AJ193" s="164" t="s">
        <v>2840</v>
      </c>
      <c r="AK193" s="164">
        <v>1</v>
      </c>
      <c r="AL193" s="164">
        <v>7.0000000000000007E-2</v>
      </c>
      <c r="AM193" s="169" t="s">
        <v>2841</v>
      </c>
      <c r="AN193" s="164" t="s">
        <v>2842</v>
      </c>
      <c r="AO193" s="168" t="s">
        <v>2828</v>
      </c>
      <c r="AP193" s="164" t="s">
        <v>2828</v>
      </c>
      <c r="AQ193" s="164" t="s">
        <v>2828</v>
      </c>
      <c r="AR193" s="164" t="s">
        <v>2828</v>
      </c>
      <c r="AS193" s="164" t="s">
        <v>2828</v>
      </c>
      <c r="AT193" s="164" t="s">
        <v>2828</v>
      </c>
      <c r="AU193" s="169" t="s">
        <v>2828</v>
      </c>
      <c r="AV193" s="164" t="s">
        <v>2828</v>
      </c>
    </row>
    <row r="194" spans="2:48" ht="15" customHeight="1">
      <c r="B194" s="146" t="s">
        <v>2411</v>
      </c>
      <c r="C194" s="146" t="s">
        <v>2411</v>
      </c>
      <c r="D194" s="146" t="s">
        <v>168</v>
      </c>
      <c r="E194" s="163"/>
      <c r="F194" s="164" t="s">
        <v>2844</v>
      </c>
      <c r="G194" s="164" t="s">
        <v>2854</v>
      </c>
      <c r="H194" s="164" t="s">
        <v>2824</v>
      </c>
      <c r="I194" s="164" t="s">
        <v>3197</v>
      </c>
      <c r="J194" s="164" t="s">
        <v>3191</v>
      </c>
      <c r="K194" s="164" t="s">
        <v>3222</v>
      </c>
      <c r="L194" s="164" t="s">
        <v>3223</v>
      </c>
      <c r="M194" s="164" t="s">
        <v>2836</v>
      </c>
      <c r="N194" s="164" t="s">
        <v>3172</v>
      </c>
      <c r="O194" s="164" t="s">
        <v>2828</v>
      </c>
      <c r="P194" s="153"/>
      <c r="Q194" s="164" t="s">
        <v>2829</v>
      </c>
      <c r="R194" s="164" t="s">
        <v>2830</v>
      </c>
      <c r="S194" s="164">
        <v>4</v>
      </c>
      <c r="T194" s="164">
        <v>1.4259999999999999</v>
      </c>
      <c r="U194" s="164">
        <v>1.6779999999999999</v>
      </c>
      <c r="V194" s="164">
        <v>250</v>
      </c>
      <c r="W194" s="164">
        <v>205</v>
      </c>
      <c r="X194" s="164">
        <v>177</v>
      </c>
      <c r="Y194" s="165">
        <v>9.0712499999999995E-3</v>
      </c>
      <c r="Z194" s="164">
        <v>514</v>
      </c>
      <c r="AA194" s="164">
        <v>424</v>
      </c>
      <c r="AB194" s="164">
        <v>197</v>
      </c>
      <c r="AC194" s="165">
        <v>4.2933392000000001E-2</v>
      </c>
      <c r="AD194" s="166">
        <v>8801089091659</v>
      </c>
      <c r="AE194" s="164">
        <v>8525809190</v>
      </c>
      <c r="AF194" s="167"/>
      <c r="AG194" s="168" t="s">
        <v>2837</v>
      </c>
      <c r="AH194" s="164" t="s">
        <v>2860</v>
      </c>
      <c r="AI194" s="164" t="s">
        <v>2839</v>
      </c>
      <c r="AJ194" s="164" t="s">
        <v>2840</v>
      </c>
      <c r="AK194" s="164">
        <v>1</v>
      </c>
      <c r="AL194" s="164">
        <v>7.0000000000000007E-2</v>
      </c>
      <c r="AM194" s="169" t="s">
        <v>2841</v>
      </c>
      <c r="AN194" s="164" t="s">
        <v>2842</v>
      </c>
      <c r="AO194" s="168" t="s">
        <v>2828</v>
      </c>
      <c r="AP194" s="164" t="s">
        <v>2828</v>
      </c>
      <c r="AQ194" s="164" t="s">
        <v>2828</v>
      </c>
      <c r="AR194" s="164" t="s">
        <v>2828</v>
      </c>
      <c r="AS194" s="164" t="s">
        <v>2828</v>
      </c>
      <c r="AT194" s="164" t="s">
        <v>2828</v>
      </c>
      <c r="AU194" s="169" t="s">
        <v>2828</v>
      </c>
      <c r="AV194" s="164" t="s">
        <v>2828</v>
      </c>
    </row>
    <row r="195" spans="2:48" ht="15" customHeight="1">
      <c r="B195" s="146" t="s">
        <v>2582</v>
      </c>
      <c r="C195" s="146" t="s">
        <v>3228</v>
      </c>
      <c r="D195" s="146" t="s">
        <v>366</v>
      </c>
      <c r="E195" s="163"/>
      <c r="F195" s="164" t="s">
        <v>2844</v>
      </c>
      <c r="G195" s="164" t="s">
        <v>2854</v>
      </c>
      <c r="H195" s="164" t="s">
        <v>2824</v>
      </c>
      <c r="I195" s="164" t="s">
        <v>3197</v>
      </c>
      <c r="J195" s="164" t="s">
        <v>3229</v>
      </c>
      <c r="K195" s="164" t="s">
        <v>3230</v>
      </c>
      <c r="L195" s="164" t="s">
        <v>3231</v>
      </c>
      <c r="M195" s="164" t="s">
        <v>2826</v>
      </c>
      <c r="N195" s="164" t="s">
        <v>3172</v>
      </c>
      <c r="O195" s="164" t="s">
        <v>2828</v>
      </c>
      <c r="P195" s="153"/>
      <c r="Q195" s="164" t="s">
        <v>2851</v>
      </c>
      <c r="R195" s="164" t="s">
        <v>2830</v>
      </c>
      <c r="S195" s="164" t="s">
        <v>2904</v>
      </c>
      <c r="T195" s="164">
        <v>2.68</v>
      </c>
      <c r="U195" s="164" t="s">
        <v>2828</v>
      </c>
      <c r="V195" s="164">
        <v>240</v>
      </c>
      <c r="W195" s="164">
        <v>240</v>
      </c>
      <c r="X195" s="164">
        <v>292</v>
      </c>
      <c r="Y195" s="165">
        <v>1.6819199999999999E-2</v>
      </c>
      <c r="Z195" s="164">
        <v>240</v>
      </c>
      <c r="AA195" s="164">
        <v>240</v>
      </c>
      <c r="AB195" s="164">
        <v>292</v>
      </c>
      <c r="AC195" s="165">
        <v>1.6819199999999999E-2</v>
      </c>
      <c r="AD195" s="166" t="s">
        <v>3232</v>
      </c>
      <c r="AE195" s="164">
        <v>0</v>
      </c>
      <c r="AF195" s="167"/>
      <c r="AG195" s="168" t="s">
        <v>2837</v>
      </c>
      <c r="AH195" s="164" t="s">
        <v>2860</v>
      </c>
      <c r="AI195" s="164" t="s">
        <v>2839</v>
      </c>
      <c r="AJ195" s="164" t="s">
        <v>2840</v>
      </c>
      <c r="AK195" s="164">
        <v>1</v>
      </c>
      <c r="AL195" s="164">
        <v>7.0000000000000007E-2</v>
      </c>
      <c r="AM195" s="169" t="s">
        <v>2841</v>
      </c>
      <c r="AN195" s="164" t="s">
        <v>2842</v>
      </c>
      <c r="AO195" s="168" t="s">
        <v>2828</v>
      </c>
      <c r="AP195" s="164" t="s">
        <v>2828</v>
      </c>
      <c r="AQ195" s="164" t="s">
        <v>2828</v>
      </c>
      <c r="AR195" s="164" t="s">
        <v>2828</v>
      </c>
      <c r="AS195" s="164" t="s">
        <v>2828</v>
      </c>
      <c r="AT195" s="164" t="s">
        <v>2828</v>
      </c>
      <c r="AU195" s="169" t="s">
        <v>2828</v>
      </c>
      <c r="AV195" s="164" t="s">
        <v>2828</v>
      </c>
    </row>
    <row r="196" spans="2:48" ht="15" customHeight="1">
      <c r="B196" s="146" t="s">
        <v>2583</v>
      </c>
      <c r="C196" s="146" t="s">
        <v>3233</v>
      </c>
      <c r="D196" s="146" t="s">
        <v>357</v>
      </c>
      <c r="E196" s="163"/>
      <c r="F196" s="164" t="s">
        <v>2844</v>
      </c>
      <c r="G196" s="164" t="s">
        <v>2854</v>
      </c>
      <c r="H196" s="164" t="s">
        <v>2824</v>
      </c>
      <c r="I196" s="164" t="s">
        <v>3205</v>
      </c>
      <c r="J196" s="164" t="s">
        <v>3229</v>
      </c>
      <c r="K196" s="164" t="s">
        <v>3234</v>
      </c>
      <c r="L196" s="164" t="s">
        <v>3202</v>
      </c>
      <c r="M196" s="164" t="s">
        <v>2826</v>
      </c>
      <c r="N196" s="164" t="s">
        <v>3172</v>
      </c>
      <c r="O196" s="164" t="s">
        <v>2828</v>
      </c>
      <c r="P196" s="153"/>
      <c r="Q196" s="164" t="s">
        <v>2851</v>
      </c>
      <c r="R196" s="164" t="s">
        <v>2830</v>
      </c>
      <c r="S196" s="164" t="s">
        <v>2904</v>
      </c>
      <c r="T196" s="164" t="s">
        <v>3235</v>
      </c>
      <c r="U196" s="164" t="s">
        <v>2828</v>
      </c>
      <c r="V196" s="164">
        <v>240</v>
      </c>
      <c r="W196" s="164">
        <v>240</v>
      </c>
      <c r="X196" s="164">
        <v>292</v>
      </c>
      <c r="Y196" s="165">
        <v>1.6819199999999999E-2</v>
      </c>
      <c r="Z196" s="164">
        <v>240</v>
      </c>
      <c r="AA196" s="164">
        <v>240</v>
      </c>
      <c r="AB196" s="164">
        <v>292</v>
      </c>
      <c r="AC196" s="165">
        <v>1.6819199999999999E-2</v>
      </c>
      <c r="AD196" s="166" t="s">
        <v>3236</v>
      </c>
      <c r="AE196" s="164">
        <v>0</v>
      </c>
      <c r="AF196" s="167"/>
      <c r="AG196" s="168" t="s">
        <v>2837</v>
      </c>
      <c r="AH196" s="164" t="s">
        <v>2860</v>
      </c>
      <c r="AI196" s="164" t="s">
        <v>2839</v>
      </c>
      <c r="AJ196" s="164" t="s">
        <v>2840</v>
      </c>
      <c r="AK196" s="164">
        <v>1</v>
      </c>
      <c r="AL196" s="164">
        <v>7.0000000000000007E-2</v>
      </c>
      <c r="AM196" s="169" t="s">
        <v>2841</v>
      </c>
      <c r="AN196" s="164" t="s">
        <v>2842</v>
      </c>
      <c r="AO196" s="168" t="s">
        <v>2828</v>
      </c>
      <c r="AP196" s="164" t="s">
        <v>2828</v>
      </c>
      <c r="AQ196" s="164" t="s">
        <v>2828</v>
      </c>
      <c r="AR196" s="164" t="s">
        <v>2828</v>
      </c>
      <c r="AS196" s="164" t="s">
        <v>2828</v>
      </c>
      <c r="AT196" s="164" t="s">
        <v>2828</v>
      </c>
      <c r="AU196" s="169" t="s">
        <v>2828</v>
      </c>
      <c r="AV196" s="164" t="s">
        <v>2828</v>
      </c>
    </row>
    <row r="197" spans="2:48" ht="15" customHeight="1">
      <c r="B197" s="146" t="s">
        <v>2584</v>
      </c>
      <c r="C197" s="146" t="s">
        <v>3237</v>
      </c>
      <c r="D197" s="146" t="s">
        <v>165</v>
      </c>
      <c r="E197" s="163"/>
      <c r="F197" s="164" t="s">
        <v>2844</v>
      </c>
      <c r="G197" s="164" t="s">
        <v>2854</v>
      </c>
      <c r="H197" s="164" t="s">
        <v>2824</v>
      </c>
      <c r="I197" s="164" t="s">
        <v>3197</v>
      </c>
      <c r="J197" s="164" t="s">
        <v>3229</v>
      </c>
      <c r="K197" s="164" t="s">
        <v>3222</v>
      </c>
      <c r="L197" s="164" t="s">
        <v>3223</v>
      </c>
      <c r="M197" s="164" t="s">
        <v>2826</v>
      </c>
      <c r="N197" s="164" t="s">
        <v>3172</v>
      </c>
      <c r="O197" s="164" t="s">
        <v>2828</v>
      </c>
      <c r="P197" s="153"/>
      <c r="Q197" s="164" t="s">
        <v>2851</v>
      </c>
      <c r="R197" s="164" t="s">
        <v>2830</v>
      </c>
      <c r="S197" s="164" t="s">
        <v>2904</v>
      </c>
      <c r="T197" s="164" t="s">
        <v>3238</v>
      </c>
      <c r="U197" s="164" t="s">
        <v>2828</v>
      </c>
      <c r="V197" s="164">
        <v>240</v>
      </c>
      <c r="W197" s="164">
        <v>240</v>
      </c>
      <c r="X197" s="164">
        <v>292</v>
      </c>
      <c r="Y197" s="165">
        <v>1.6819199999999999E-2</v>
      </c>
      <c r="Z197" s="164">
        <v>240</v>
      </c>
      <c r="AA197" s="164">
        <v>240</v>
      </c>
      <c r="AB197" s="164">
        <v>292</v>
      </c>
      <c r="AC197" s="165">
        <v>1.6819199999999999E-2</v>
      </c>
      <c r="AD197" s="166" t="s">
        <v>3239</v>
      </c>
      <c r="AE197" s="164">
        <v>0</v>
      </c>
      <c r="AF197" s="167"/>
      <c r="AG197" s="168" t="s">
        <v>2837</v>
      </c>
      <c r="AH197" s="164" t="s">
        <v>2860</v>
      </c>
      <c r="AI197" s="164" t="s">
        <v>2839</v>
      </c>
      <c r="AJ197" s="164" t="s">
        <v>2840</v>
      </c>
      <c r="AK197" s="164">
        <v>1</v>
      </c>
      <c r="AL197" s="164">
        <v>7.0000000000000007E-2</v>
      </c>
      <c r="AM197" s="169" t="s">
        <v>2841</v>
      </c>
      <c r="AN197" s="164" t="s">
        <v>2842</v>
      </c>
      <c r="AO197" s="168" t="s">
        <v>2828</v>
      </c>
      <c r="AP197" s="164" t="s">
        <v>2828</v>
      </c>
      <c r="AQ197" s="164" t="s">
        <v>2828</v>
      </c>
      <c r="AR197" s="164" t="s">
        <v>2828</v>
      </c>
      <c r="AS197" s="164" t="s">
        <v>2828</v>
      </c>
      <c r="AT197" s="164" t="s">
        <v>2828</v>
      </c>
      <c r="AU197" s="169" t="s">
        <v>2828</v>
      </c>
      <c r="AV197" s="164" t="s">
        <v>2828</v>
      </c>
    </row>
    <row r="198" spans="2:48" ht="15" customHeight="1">
      <c r="B198" s="146" t="s">
        <v>3240</v>
      </c>
      <c r="C198" s="146" t="s">
        <v>3240</v>
      </c>
      <c r="D198" s="146" t="s">
        <v>151</v>
      </c>
      <c r="E198" s="163"/>
      <c r="F198" s="164" t="s">
        <v>2823</v>
      </c>
      <c r="G198" s="164" t="s">
        <v>2854</v>
      </c>
      <c r="H198" s="164" t="s">
        <v>2824</v>
      </c>
      <c r="I198" s="164" t="s">
        <v>3197</v>
      </c>
      <c r="J198" s="164" t="s">
        <v>3241</v>
      </c>
      <c r="K198" s="164" t="s">
        <v>3242</v>
      </c>
      <c r="L198" s="164" t="s">
        <v>3223</v>
      </c>
      <c r="M198" s="164" t="s">
        <v>2836</v>
      </c>
      <c r="N198" s="164" t="s">
        <v>3243</v>
      </c>
      <c r="O198" s="164"/>
      <c r="P198" s="153"/>
      <c r="Q198" s="164" t="s">
        <v>2881</v>
      </c>
      <c r="R198" s="164" t="s">
        <v>2830</v>
      </c>
      <c r="S198" s="164" t="s">
        <v>2852</v>
      </c>
      <c r="T198" s="164" t="s">
        <v>2828</v>
      </c>
      <c r="U198" s="164"/>
      <c r="V198" s="164">
        <v>224</v>
      </c>
      <c r="W198" s="164">
        <v>197</v>
      </c>
      <c r="X198" s="164">
        <v>162</v>
      </c>
      <c r="Y198" s="165">
        <v>7.1487360000000002E-3</v>
      </c>
      <c r="Z198" s="164">
        <v>476</v>
      </c>
      <c r="AA198" s="164">
        <v>424</v>
      </c>
      <c r="AB198" s="164">
        <v>348</v>
      </c>
      <c r="AC198" s="165">
        <v>7.0234751999999998E-2</v>
      </c>
      <c r="AD198" s="166" t="s">
        <v>3244</v>
      </c>
      <c r="AE198" s="164">
        <v>8525809190</v>
      </c>
      <c r="AF198" s="167"/>
      <c r="AG198" s="168" t="s">
        <v>2837</v>
      </c>
      <c r="AH198" s="164" t="s">
        <v>2860</v>
      </c>
      <c r="AI198" s="164" t="s">
        <v>2839</v>
      </c>
      <c r="AJ198" s="164" t="s">
        <v>2840</v>
      </c>
      <c r="AK198" s="164">
        <v>1</v>
      </c>
      <c r="AL198" s="164">
        <v>7.0000000000000007E-2</v>
      </c>
      <c r="AM198" s="169" t="s">
        <v>2841</v>
      </c>
      <c r="AN198" s="164" t="s">
        <v>2842</v>
      </c>
      <c r="AO198" s="168"/>
      <c r="AP198" s="164"/>
      <c r="AQ198" s="164"/>
      <c r="AR198" s="164"/>
      <c r="AS198" s="164"/>
      <c r="AT198" s="164"/>
      <c r="AU198" s="169"/>
      <c r="AV198" s="164"/>
    </row>
    <row r="199" spans="2:48" ht="15" customHeight="1">
      <c r="B199" s="146" t="s">
        <v>3245</v>
      </c>
      <c r="C199" s="146" t="s">
        <v>3245</v>
      </c>
      <c r="D199" s="146" t="s">
        <v>153</v>
      </c>
      <c r="E199" s="163"/>
      <c r="F199" s="164" t="s">
        <v>2823</v>
      </c>
      <c r="G199" s="164" t="s">
        <v>2854</v>
      </c>
      <c r="H199" s="164" t="s">
        <v>2824</v>
      </c>
      <c r="I199" s="164" t="s">
        <v>3197</v>
      </c>
      <c r="J199" s="164" t="s">
        <v>3246</v>
      </c>
      <c r="K199" s="164" t="s">
        <v>3242</v>
      </c>
      <c r="L199" s="164" t="s">
        <v>3223</v>
      </c>
      <c r="M199" s="164" t="s">
        <v>2836</v>
      </c>
      <c r="N199" s="164" t="s">
        <v>3243</v>
      </c>
      <c r="O199" s="164"/>
      <c r="P199" s="153"/>
      <c r="Q199" s="164" t="s">
        <v>2881</v>
      </c>
      <c r="R199" s="164" t="s">
        <v>2830</v>
      </c>
      <c r="S199" s="164" t="s">
        <v>2852</v>
      </c>
      <c r="T199" s="164" t="s">
        <v>2828</v>
      </c>
      <c r="U199" s="164"/>
      <c r="V199" s="164">
        <v>272</v>
      </c>
      <c r="W199" s="164">
        <v>229</v>
      </c>
      <c r="X199" s="164">
        <v>176</v>
      </c>
      <c r="Y199" s="165">
        <v>1.0962688E-2</v>
      </c>
      <c r="Z199" s="164">
        <v>574</v>
      </c>
      <c r="AA199" s="164">
        <v>490</v>
      </c>
      <c r="AB199" s="164">
        <v>365</v>
      </c>
      <c r="AC199" s="165">
        <v>0.1026599</v>
      </c>
      <c r="AD199" s="166" t="s">
        <v>3247</v>
      </c>
      <c r="AE199" s="164">
        <v>8525809190</v>
      </c>
      <c r="AF199" s="167"/>
      <c r="AG199" s="168" t="s">
        <v>2837</v>
      </c>
      <c r="AH199" s="164" t="s">
        <v>2860</v>
      </c>
      <c r="AI199" s="164" t="s">
        <v>2839</v>
      </c>
      <c r="AJ199" s="164" t="s">
        <v>2840</v>
      </c>
      <c r="AK199" s="164">
        <v>1</v>
      </c>
      <c r="AL199" s="164">
        <v>7.0000000000000007E-2</v>
      </c>
      <c r="AM199" s="169" t="s">
        <v>2841</v>
      </c>
      <c r="AN199" s="164" t="s">
        <v>2842</v>
      </c>
      <c r="AO199" s="168"/>
      <c r="AP199" s="164"/>
      <c r="AQ199" s="164"/>
      <c r="AR199" s="164"/>
      <c r="AS199" s="164"/>
      <c r="AT199" s="164"/>
      <c r="AU199" s="169"/>
      <c r="AV199" s="164"/>
    </row>
    <row r="200" spans="2:48" ht="15" customHeight="1">
      <c r="B200" s="146" t="s">
        <v>3248</v>
      </c>
      <c r="C200" s="146" t="s">
        <v>3248</v>
      </c>
      <c r="D200" s="146" t="s">
        <v>142</v>
      </c>
      <c r="E200" s="163"/>
      <c r="F200" s="164" t="s">
        <v>2823</v>
      </c>
      <c r="G200" s="164" t="s">
        <v>2854</v>
      </c>
      <c r="H200" s="164" t="s">
        <v>2824</v>
      </c>
      <c r="I200" s="164" t="s">
        <v>2825</v>
      </c>
      <c r="J200" s="164" t="s">
        <v>3241</v>
      </c>
      <c r="K200" s="164" t="s">
        <v>3242</v>
      </c>
      <c r="L200" s="164" t="s">
        <v>3249</v>
      </c>
      <c r="M200" s="164" t="s">
        <v>2836</v>
      </c>
      <c r="N200" s="164" t="s">
        <v>3243</v>
      </c>
      <c r="O200" s="164"/>
      <c r="P200" s="153"/>
      <c r="Q200" s="164" t="s">
        <v>2881</v>
      </c>
      <c r="R200" s="164" t="s">
        <v>2830</v>
      </c>
      <c r="S200" s="164" t="s">
        <v>2852</v>
      </c>
      <c r="T200" s="164" t="s">
        <v>2828</v>
      </c>
      <c r="U200" s="164"/>
      <c r="V200" s="164">
        <v>224</v>
      </c>
      <c r="W200" s="164">
        <v>197</v>
      </c>
      <c r="X200" s="164">
        <v>162</v>
      </c>
      <c r="Y200" s="165">
        <v>7.1487360000000002E-3</v>
      </c>
      <c r="Z200" s="164">
        <v>476</v>
      </c>
      <c r="AA200" s="164">
        <v>424</v>
      </c>
      <c r="AB200" s="164">
        <v>348</v>
      </c>
      <c r="AC200" s="165">
        <v>7.0234751999999998E-2</v>
      </c>
      <c r="AD200" s="166" t="s">
        <v>3250</v>
      </c>
      <c r="AE200" s="164">
        <v>8525809190</v>
      </c>
      <c r="AF200" s="167"/>
      <c r="AG200" s="168" t="s">
        <v>2837</v>
      </c>
      <c r="AH200" s="164" t="s">
        <v>2860</v>
      </c>
      <c r="AI200" s="164" t="s">
        <v>2839</v>
      </c>
      <c r="AJ200" s="164" t="s">
        <v>2840</v>
      </c>
      <c r="AK200" s="164">
        <v>1</v>
      </c>
      <c r="AL200" s="164">
        <v>7.0000000000000007E-2</v>
      </c>
      <c r="AM200" s="169" t="s">
        <v>2841</v>
      </c>
      <c r="AN200" s="164" t="s">
        <v>2842</v>
      </c>
      <c r="AO200" s="168"/>
      <c r="AP200" s="164"/>
      <c r="AQ200" s="164"/>
      <c r="AR200" s="164"/>
      <c r="AS200" s="164"/>
      <c r="AT200" s="164"/>
      <c r="AU200" s="169"/>
      <c r="AV200" s="164"/>
    </row>
    <row r="201" spans="2:48" ht="15" customHeight="1">
      <c r="B201" s="146" t="s">
        <v>3251</v>
      </c>
      <c r="C201" s="146" t="s">
        <v>3251</v>
      </c>
      <c r="D201" s="146" t="s">
        <v>145</v>
      </c>
      <c r="E201" s="163"/>
      <c r="F201" s="164" t="s">
        <v>2823</v>
      </c>
      <c r="G201" s="164" t="s">
        <v>89</v>
      </c>
      <c r="H201" s="164" t="s">
        <v>2824</v>
      </c>
      <c r="I201" s="164" t="s">
        <v>2825</v>
      </c>
      <c r="J201" s="164" t="s">
        <v>3246</v>
      </c>
      <c r="K201" s="164" t="s">
        <v>3242</v>
      </c>
      <c r="L201" s="164" t="s">
        <v>3249</v>
      </c>
      <c r="M201" s="164" t="s">
        <v>2836</v>
      </c>
      <c r="N201" s="164" t="s">
        <v>3243</v>
      </c>
      <c r="O201" s="164"/>
      <c r="P201" s="153"/>
      <c r="Q201" s="164" t="s">
        <v>2881</v>
      </c>
      <c r="R201" s="164" t="s">
        <v>2830</v>
      </c>
      <c r="S201" s="164" t="s">
        <v>2852</v>
      </c>
      <c r="T201" s="164" t="s">
        <v>2828</v>
      </c>
      <c r="U201" s="164"/>
      <c r="V201" s="164">
        <v>272</v>
      </c>
      <c r="W201" s="164">
        <v>229</v>
      </c>
      <c r="X201" s="164">
        <v>176</v>
      </c>
      <c r="Y201" s="165">
        <v>1.0962688E-2</v>
      </c>
      <c r="Z201" s="164">
        <v>574</v>
      </c>
      <c r="AA201" s="164">
        <v>490</v>
      </c>
      <c r="AB201" s="164">
        <v>365</v>
      </c>
      <c r="AC201" s="165">
        <v>0.1026599</v>
      </c>
      <c r="AD201" s="166" t="s">
        <v>3252</v>
      </c>
      <c r="AE201" s="164">
        <v>8525809190</v>
      </c>
      <c r="AF201" s="167"/>
      <c r="AG201" s="168" t="s">
        <v>2837</v>
      </c>
      <c r="AH201" s="164" t="s">
        <v>2860</v>
      </c>
      <c r="AI201" s="164" t="s">
        <v>2839</v>
      </c>
      <c r="AJ201" s="164" t="s">
        <v>2840</v>
      </c>
      <c r="AK201" s="164">
        <v>1</v>
      </c>
      <c r="AL201" s="164">
        <v>7.0000000000000007E-2</v>
      </c>
      <c r="AM201" s="169" t="s">
        <v>2841</v>
      </c>
      <c r="AN201" s="164" t="s">
        <v>2842</v>
      </c>
      <c r="AO201" s="168"/>
      <c r="AP201" s="164"/>
      <c r="AQ201" s="164"/>
      <c r="AR201" s="164"/>
      <c r="AS201" s="164"/>
      <c r="AT201" s="164"/>
      <c r="AU201" s="169"/>
      <c r="AV201" s="164"/>
    </row>
    <row r="202" spans="2:48" ht="15" customHeight="1">
      <c r="B202" s="146" t="s">
        <v>3253</v>
      </c>
      <c r="C202" s="146" t="s">
        <v>3253</v>
      </c>
      <c r="D202" s="146" t="s">
        <v>140</v>
      </c>
      <c r="E202" s="163"/>
      <c r="F202" s="164" t="s">
        <v>2844</v>
      </c>
      <c r="G202" s="164" t="s">
        <v>2854</v>
      </c>
      <c r="H202" s="164" t="s">
        <v>2824</v>
      </c>
      <c r="I202" s="164" t="s">
        <v>3197</v>
      </c>
      <c r="J202" s="164" t="s">
        <v>3254</v>
      </c>
      <c r="K202" s="164" t="s">
        <v>3222</v>
      </c>
      <c r="L202" s="164" t="s">
        <v>3223</v>
      </c>
      <c r="M202" s="164" t="s">
        <v>2826</v>
      </c>
      <c r="N202" s="164" t="s">
        <v>3255</v>
      </c>
      <c r="O202" s="164"/>
      <c r="P202" s="153"/>
      <c r="Q202" s="164" t="s">
        <v>2881</v>
      </c>
      <c r="R202" s="164" t="s">
        <v>2830</v>
      </c>
      <c r="S202" s="164" t="s">
        <v>2852</v>
      </c>
      <c r="T202" s="164" t="s">
        <v>2828</v>
      </c>
      <c r="U202" s="164"/>
      <c r="V202" s="164">
        <v>272</v>
      </c>
      <c r="W202" s="164">
        <v>229</v>
      </c>
      <c r="X202" s="164">
        <v>176</v>
      </c>
      <c r="Y202" s="165">
        <v>1.0962688E-2</v>
      </c>
      <c r="Z202" s="164">
        <v>574</v>
      </c>
      <c r="AA202" s="164">
        <v>490</v>
      </c>
      <c r="AB202" s="164">
        <v>365</v>
      </c>
      <c r="AC202" s="165">
        <v>0.1026599</v>
      </c>
      <c r="AD202" s="166" t="s">
        <v>3256</v>
      </c>
      <c r="AE202" s="164">
        <v>8525809190</v>
      </c>
      <c r="AF202" s="167"/>
      <c r="AG202" s="168" t="s">
        <v>2837</v>
      </c>
      <c r="AH202" s="164" t="s">
        <v>2860</v>
      </c>
      <c r="AI202" s="164" t="s">
        <v>2839</v>
      </c>
      <c r="AJ202" s="164" t="s">
        <v>2840</v>
      </c>
      <c r="AK202" s="164">
        <v>1</v>
      </c>
      <c r="AL202" s="164">
        <v>7.0000000000000007E-2</v>
      </c>
      <c r="AM202" s="169" t="s">
        <v>2841</v>
      </c>
      <c r="AN202" s="164" t="s">
        <v>2842</v>
      </c>
      <c r="AO202" s="168"/>
      <c r="AP202" s="164"/>
      <c r="AQ202" s="164"/>
      <c r="AR202" s="164"/>
      <c r="AS202" s="164"/>
      <c r="AT202" s="164"/>
      <c r="AU202" s="169"/>
      <c r="AV202" s="164"/>
    </row>
    <row r="203" spans="2:48" ht="15" customHeight="1">
      <c r="B203" s="146" t="s">
        <v>3257</v>
      </c>
      <c r="C203" s="146" t="s">
        <v>3257</v>
      </c>
      <c r="D203" s="146" t="s">
        <v>133</v>
      </c>
      <c r="E203" s="163"/>
      <c r="F203" s="164" t="s">
        <v>2844</v>
      </c>
      <c r="G203" s="164" t="s">
        <v>2854</v>
      </c>
      <c r="H203" s="164" t="s">
        <v>2824</v>
      </c>
      <c r="I203" s="164" t="s">
        <v>2825</v>
      </c>
      <c r="J203" s="164" t="s">
        <v>3254</v>
      </c>
      <c r="K203" s="164" t="s">
        <v>3242</v>
      </c>
      <c r="L203" s="164" t="s">
        <v>3249</v>
      </c>
      <c r="M203" s="164" t="s">
        <v>2826</v>
      </c>
      <c r="N203" s="164" t="s">
        <v>3255</v>
      </c>
      <c r="O203" s="164"/>
      <c r="P203" s="153"/>
      <c r="Q203" s="164" t="s">
        <v>2881</v>
      </c>
      <c r="R203" s="164" t="s">
        <v>2830</v>
      </c>
      <c r="S203" s="164" t="s">
        <v>2852</v>
      </c>
      <c r="T203" s="164" t="s">
        <v>2828</v>
      </c>
      <c r="U203" s="164"/>
      <c r="V203" s="164">
        <v>272</v>
      </c>
      <c r="W203" s="164">
        <v>229</v>
      </c>
      <c r="X203" s="164">
        <v>176</v>
      </c>
      <c r="Y203" s="165">
        <v>1.0962688E-2</v>
      </c>
      <c r="Z203" s="164">
        <v>574</v>
      </c>
      <c r="AA203" s="164">
        <v>490</v>
      </c>
      <c r="AB203" s="164">
        <v>365</v>
      </c>
      <c r="AC203" s="165">
        <v>0.1026599</v>
      </c>
      <c r="AD203" s="166" t="s">
        <v>3258</v>
      </c>
      <c r="AE203" s="164">
        <v>8525809190</v>
      </c>
      <c r="AF203" s="167"/>
      <c r="AG203" s="168" t="s">
        <v>2837</v>
      </c>
      <c r="AH203" s="164" t="s">
        <v>2860</v>
      </c>
      <c r="AI203" s="164" t="s">
        <v>2839</v>
      </c>
      <c r="AJ203" s="164" t="s">
        <v>2840</v>
      </c>
      <c r="AK203" s="164">
        <v>1</v>
      </c>
      <c r="AL203" s="164">
        <v>7.0000000000000007E-2</v>
      </c>
      <c r="AM203" s="169" t="s">
        <v>2841</v>
      </c>
      <c r="AN203" s="164" t="s">
        <v>2842</v>
      </c>
      <c r="AO203" s="168"/>
      <c r="AP203" s="164"/>
      <c r="AQ203" s="164"/>
      <c r="AR203" s="164"/>
      <c r="AS203" s="164"/>
      <c r="AT203" s="164"/>
      <c r="AU203" s="169"/>
      <c r="AV203" s="164"/>
    </row>
    <row r="204" spans="2:48" ht="15" customHeight="1">
      <c r="B204" s="146" t="s">
        <v>3259</v>
      </c>
      <c r="C204" s="146" t="s">
        <v>3259</v>
      </c>
      <c r="D204" s="146" t="s">
        <v>299</v>
      </c>
      <c r="E204" s="163"/>
      <c r="F204" s="164" t="s">
        <v>2823</v>
      </c>
      <c r="G204" s="164" t="s">
        <v>2854</v>
      </c>
      <c r="H204" s="164" t="s">
        <v>2824</v>
      </c>
      <c r="I204" s="164" t="s">
        <v>2825</v>
      </c>
      <c r="J204" s="164" t="s">
        <v>3241</v>
      </c>
      <c r="K204" s="164" t="s">
        <v>3027</v>
      </c>
      <c r="L204" s="164" t="s">
        <v>3198</v>
      </c>
      <c r="M204" s="164" t="s">
        <v>2836</v>
      </c>
      <c r="N204" s="164" t="s">
        <v>3243</v>
      </c>
      <c r="O204" s="164"/>
      <c r="P204" s="153"/>
      <c r="Q204" s="164" t="s">
        <v>2881</v>
      </c>
      <c r="R204" s="164" t="s">
        <v>2830</v>
      </c>
      <c r="S204" s="164" t="s">
        <v>2852</v>
      </c>
      <c r="T204" s="164" t="s">
        <v>2828</v>
      </c>
      <c r="U204" s="164"/>
      <c r="V204" s="164">
        <v>224</v>
      </c>
      <c r="W204" s="164">
        <v>197</v>
      </c>
      <c r="X204" s="164">
        <v>162</v>
      </c>
      <c r="Y204" s="165">
        <v>7.1487360000000002E-3</v>
      </c>
      <c r="Z204" s="164">
        <v>476</v>
      </c>
      <c r="AA204" s="164">
        <v>424</v>
      </c>
      <c r="AB204" s="164">
        <v>348</v>
      </c>
      <c r="AC204" s="165">
        <v>7.0234751999999998E-2</v>
      </c>
      <c r="AD204" s="166" t="s">
        <v>3260</v>
      </c>
      <c r="AE204" s="164">
        <v>8525809190</v>
      </c>
      <c r="AF204" s="167"/>
      <c r="AG204" s="168" t="s">
        <v>2837</v>
      </c>
      <c r="AH204" s="164" t="s">
        <v>2860</v>
      </c>
      <c r="AI204" s="164" t="s">
        <v>2839</v>
      </c>
      <c r="AJ204" s="164" t="s">
        <v>2840</v>
      </c>
      <c r="AK204" s="164">
        <v>1</v>
      </c>
      <c r="AL204" s="164">
        <v>7.0000000000000007E-2</v>
      </c>
      <c r="AM204" s="169" t="s">
        <v>2841</v>
      </c>
      <c r="AN204" s="164" t="s">
        <v>2842</v>
      </c>
      <c r="AO204" s="168"/>
      <c r="AP204" s="164"/>
      <c r="AQ204" s="164"/>
      <c r="AR204" s="164"/>
      <c r="AS204" s="164"/>
      <c r="AT204" s="164"/>
      <c r="AU204" s="169"/>
      <c r="AV204" s="164"/>
    </row>
    <row r="205" spans="2:48" ht="15" customHeight="1">
      <c r="B205" s="146" t="s">
        <v>3261</v>
      </c>
      <c r="C205" s="146" t="s">
        <v>3261</v>
      </c>
      <c r="D205" s="146" t="s">
        <v>294</v>
      </c>
      <c r="E205" s="163"/>
      <c r="F205" s="164" t="s">
        <v>2823</v>
      </c>
      <c r="G205" s="164" t="s">
        <v>2854</v>
      </c>
      <c r="H205" s="164" t="s">
        <v>2824</v>
      </c>
      <c r="I205" s="164" t="s">
        <v>3197</v>
      </c>
      <c r="J205" s="164" t="s">
        <v>3241</v>
      </c>
      <c r="K205" s="164" t="s">
        <v>3027</v>
      </c>
      <c r="L205" s="164" t="s">
        <v>3198</v>
      </c>
      <c r="M205" s="164" t="s">
        <v>2836</v>
      </c>
      <c r="N205" s="164" t="s">
        <v>3255</v>
      </c>
      <c r="O205" s="164"/>
      <c r="P205" s="153"/>
      <c r="Q205" s="164" t="s">
        <v>2881</v>
      </c>
      <c r="R205" s="164" t="s">
        <v>2830</v>
      </c>
      <c r="S205" s="164" t="s">
        <v>2852</v>
      </c>
      <c r="T205" s="164" t="s">
        <v>2828</v>
      </c>
      <c r="U205" s="164"/>
      <c r="V205" s="164">
        <v>224</v>
      </c>
      <c r="W205" s="164">
        <v>197</v>
      </c>
      <c r="X205" s="164">
        <v>162</v>
      </c>
      <c r="Y205" s="165">
        <v>7.1487360000000002E-3</v>
      </c>
      <c r="Z205" s="164">
        <v>476</v>
      </c>
      <c r="AA205" s="164">
        <v>424</v>
      </c>
      <c r="AB205" s="164">
        <v>348</v>
      </c>
      <c r="AC205" s="165">
        <v>7.0234751999999998E-2</v>
      </c>
      <c r="AD205" s="166" t="s">
        <v>3262</v>
      </c>
      <c r="AE205" s="164">
        <v>8525809190</v>
      </c>
      <c r="AF205" s="167"/>
      <c r="AG205" s="168" t="s">
        <v>2837</v>
      </c>
      <c r="AH205" s="164" t="s">
        <v>2860</v>
      </c>
      <c r="AI205" s="164" t="s">
        <v>2839</v>
      </c>
      <c r="AJ205" s="164" t="s">
        <v>2840</v>
      </c>
      <c r="AK205" s="164">
        <v>1</v>
      </c>
      <c r="AL205" s="164">
        <v>7.0000000000000007E-2</v>
      </c>
      <c r="AM205" s="169" t="s">
        <v>2841</v>
      </c>
      <c r="AN205" s="164" t="s">
        <v>2842</v>
      </c>
      <c r="AO205" s="168"/>
      <c r="AP205" s="164"/>
      <c r="AQ205" s="164"/>
      <c r="AR205" s="164"/>
      <c r="AS205" s="164"/>
      <c r="AT205" s="164"/>
      <c r="AU205" s="169"/>
      <c r="AV205" s="164"/>
    </row>
    <row r="206" spans="2:48" ht="15" customHeight="1">
      <c r="B206" s="146" t="s">
        <v>3263</v>
      </c>
      <c r="C206" s="146" t="s">
        <v>3263</v>
      </c>
      <c r="D206" s="146" t="s">
        <v>286</v>
      </c>
      <c r="E206" s="163"/>
      <c r="F206" s="164" t="s">
        <v>2823</v>
      </c>
      <c r="G206" s="164" t="s">
        <v>2854</v>
      </c>
      <c r="H206" s="164" t="s">
        <v>2824</v>
      </c>
      <c r="I206" s="164" t="s">
        <v>2825</v>
      </c>
      <c r="J206" s="164" t="s">
        <v>3241</v>
      </c>
      <c r="K206" s="164" t="s">
        <v>3027</v>
      </c>
      <c r="L206" s="164" t="s">
        <v>3198</v>
      </c>
      <c r="M206" s="164" t="s">
        <v>2836</v>
      </c>
      <c r="N206" s="164" t="s">
        <v>3243</v>
      </c>
      <c r="O206" s="164"/>
      <c r="P206" s="153"/>
      <c r="Q206" s="164" t="s">
        <v>2881</v>
      </c>
      <c r="R206" s="164" t="s">
        <v>2830</v>
      </c>
      <c r="S206" s="164" t="s">
        <v>2852</v>
      </c>
      <c r="T206" s="164" t="s">
        <v>2828</v>
      </c>
      <c r="U206" s="164"/>
      <c r="V206" s="164">
        <v>224</v>
      </c>
      <c r="W206" s="164">
        <v>197</v>
      </c>
      <c r="X206" s="164">
        <v>162</v>
      </c>
      <c r="Y206" s="165">
        <v>7.1487360000000002E-3</v>
      </c>
      <c r="Z206" s="164">
        <v>476</v>
      </c>
      <c r="AA206" s="164">
        <v>424</v>
      </c>
      <c r="AB206" s="164">
        <v>348</v>
      </c>
      <c r="AC206" s="165">
        <v>7.0234751999999998E-2</v>
      </c>
      <c r="AD206" s="166" t="s">
        <v>3264</v>
      </c>
      <c r="AE206" s="164">
        <v>8525809190</v>
      </c>
      <c r="AF206" s="167"/>
      <c r="AG206" s="168" t="s">
        <v>2837</v>
      </c>
      <c r="AH206" s="164" t="s">
        <v>2860</v>
      </c>
      <c r="AI206" s="164" t="s">
        <v>2839</v>
      </c>
      <c r="AJ206" s="164" t="s">
        <v>2840</v>
      </c>
      <c r="AK206" s="164">
        <v>1</v>
      </c>
      <c r="AL206" s="164">
        <v>7.0000000000000007E-2</v>
      </c>
      <c r="AM206" s="169" t="s">
        <v>2841</v>
      </c>
      <c r="AN206" s="164" t="s">
        <v>2842</v>
      </c>
      <c r="AO206" s="168"/>
      <c r="AP206" s="164"/>
      <c r="AQ206" s="164"/>
      <c r="AR206" s="164"/>
      <c r="AS206" s="164"/>
      <c r="AT206" s="164"/>
      <c r="AU206" s="169"/>
      <c r="AV206" s="164"/>
    </row>
    <row r="207" spans="2:48" ht="15" customHeight="1">
      <c r="B207" s="146" t="s">
        <v>3265</v>
      </c>
      <c r="C207" s="146" t="s">
        <v>3265</v>
      </c>
      <c r="D207" s="146" t="s">
        <v>302</v>
      </c>
      <c r="E207" s="163"/>
      <c r="F207" s="164" t="s">
        <v>2823</v>
      </c>
      <c r="G207" s="164" t="s">
        <v>89</v>
      </c>
      <c r="H207" s="164" t="s">
        <v>2824</v>
      </c>
      <c r="I207" s="164" t="s">
        <v>2825</v>
      </c>
      <c r="J207" s="164" t="s">
        <v>3246</v>
      </c>
      <c r="K207" s="164" t="s">
        <v>3027</v>
      </c>
      <c r="L207" s="164" t="s">
        <v>3198</v>
      </c>
      <c r="M207" s="164" t="s">
        <v>2836</v>
      </c>
      <c r="N207" s="164" t="s">
        <v>3243</v>
      </c>
      <c r="O207" s="164"/>
      <c r="P207" s="153"/>
      <c r="Q207" s="164" t="s">
        <v>2881</v>
      </c>
      <c r="R207" s="164" t="s">
        <v>2830</v>
      </c>
      <c r="S207" s="164" t="s">
        <v>2852</v>
      </c>
      <c r="T207" s="164" t="s">
        <v>2828</v>
      </c>
      <c r="U207" s="164"/>
      <c r="V207" s="164">
        <v>272</v>
      </c>
      <c r="W207" s="164">
        <v>229</v>
      </c>
      <c r="X207" s="164">
        <v>176</v>
      </c>
      <c r="Y207" s="165">
        <v>1.0962688E-2</v>
      </c>
      <c r="Z207" s="164">
        <v>574</v>
      </c>
      <c r="AA207" s="164">
        <v>490</v>
      </c>
      <c r="AB207" s="164">
        <v>365</v>
      </c>
      <c r="AC207" s="165">
        <v>0.1026599</v>
      </c>
      <c r="AD207" s="166" t="s">
        <v>3266</v>
      </c>
      <c r="AE207" s="164">
        <v>8525809190</v>
      </c>
      <c r="AF207" s="167"/>
      <c r="AG207" s="168" t="s">
        <v>2837</v>
      </c>
      <c r="AH207" s="164" t="s">
        <v>2860</v>
      </c>
      <c r="AI207" s="164" t="s">
        <v>2839</v>
      </c>
      <c r="AJ207" s="164" t="s">
        <v>2840</v>
      </c>
      <c r="AK207" s="164">
        <v>1</v>
      </c>
      <c r="AL207" s="164">
        <v>7.0000000000000007E-2</v>
      </c>
      <c r="AM207" s="169" t="s">
        <v>2841</v>
      </c>
      <c r="AN207" s="164" t="s">
        <v>2842</v>
      </c>
      <c r="AO207" s="168"/>
      <c r="AP207" s="164"/>
      <c r="AQ207" s="164"/>
      <c r="AR207" s="164"/>
      <c r="AS207" s="164"/>
      <c r="AT207" s="164"/>
      <c r="AU207" s="169"/>
      <c r="AV207" s="164"/>
    </row>
    <row r="208" spans="2:48" ht="15" customHeight="1">
      <c r="B208" s="146" t="s">
        <v>3267</v>
      </c>
      <c r="C208" s="146" t="s">
        <v>3267</v>
      </c>
      <c r="D208" s="146" t="s">
        <v>296</v>
      </c>
      <c r="E208" s="163"/>
      <c r="F208" s="164" t="s">
        <v>2823</v>
      </c>
      <c r="G208" s="164" t="s">
        <v>2854</v>
      </c>
      <c r="H208" s="164" t="s">
        <v>2824</v>
      </c>
      <c r="I208" s="164" t="s">
        <v>3197</v>
      </c>
      <c r="J208" s="164" t="s">
        <v>3246</v>
      </c>
      <c r="K208" s="164" t="s">
        <v>3027</v>
      </c>
      <c r="L208" s="164" t="s">
        <v>3198</v>
      </c>
      <c r="M208" s="164" t="s">
        <v>2836</v>
      </c>
      <c r="N208" s="164" t="s">
        <v>3243</v>
      </c>
      <c r="O208" s="164"/>
      <c r="P208" s="153"/>
      <c r="Q208" s="164" t="s">
        <v>2881</v>
      </c>
      <c r="R208" s="164" t="s">
        <v>2830</v>
      </c>
      <c r="S208" s="164" t="s">
        <v>2852</v>
      </c>
      <c r="T208" s="164" t="s">
        <v>2828</v>
      </c>
      <c r="U208" s="164"/>
      <c r="V208" s="164">
        <v>272</v>
      </c>
      <c r="W208" s="164">
        <v>229</v>
      </c>
      <c r="X208" s="164">
        <v>176</v>
      </c>
      <c r="Y208" s="165">
        <v>1.0962688E-2</v>
      </c>
      <c r="Z208" s="164">
        <v>574</v>
      </c>
      <c r="AA208" s="164">
        <v>490</v>
      </c>
      <c r="AB208" s="164">
        <v>365</v>
      </c>
      <c r="AC208" s="165">
        <v>0.1026599</v>
      </c>
      <c r="AD208" s="166" t="s">
        <v>3268</v>
      </c>
      <c r="AE208" s="164">
        <v>8525809190</v>
      </c>
      <c r="AF208" s="167"/>
      <c r="AG208" s="168" t="s">
        <v>2837</v>
      </c>
      <c r="AH208" s="164" t="s">
        <v>2860</v>
      </c>
      <c r="AI208" s="164" t="s">
        <v>2839</v>
      </c>
      <c r="AJ208" s="164" t="s">
        <v>2840</v>
      </c>
      <c r="AK208" s="164">
        <v>1</v>
      </c>
      <c r="AL208" s="164">
        <v>7.0000000000000007E-2</v>
      </c>
      <c r="AM208" s="169" t="s">
        <v>2841</v>
      </c>
      <c r="AN208" s="164" t="s">
        <v>2842</v>
      </c>
      <c r="AO208" s="168"/>
      <c r="AP208" s="164"/>
      <c r="AQ208" s="164"/>
      <c r="AR208" s="164"/>
      <c r="AS208" s="164"/>
      <c r="AT208" s="164"/>
      <c r="AU208" s="169"/>
      <c r="AV208" s="164"/>
    </row>
    <row r="209" spans="2:48" ht="15" customHeight="1">
      <c r="B209" s="146" t="s">
        <v>3269</v>
      </c>
      <c r="C209" s="146" t="s">
        <v>3269</v>
      </c>
      <c r="D209" s="146" t="s">
        <v>289</v>
      </c>
      <c r="E209" s="163"/>
      <c r="F209" s="164" t="s">
        <v>2823</v>
      </c>
      <c r="G209" s="164" t="s">
        <v>89</v>
      </c>
      <c r="H209" s="164" t="s">
        <v>2824</v>
      </c>
      <c r="I209" s="164" t="s">
        <v>2825</v>
      </c>
      <c r="J209" s="164" t="s">
        <v>3246</v>
      </c>
      <c r="K209" s="164" t="s">
        <v>3027</v>
      </c>
      <c r="L209" s="164" t="s">
        <v>3198</v>
      </c>
      <c r="M209" s="164" t="s">
        <v>2836</v>
      </c>
      <c r="N209" s="164" t="s">
        <v>3243</v>
      </c>
      <c r="O209" s="164"/>
      <c r="P209" s="153"/>
      <c r="Q209" s="164" t="s">
        <v>2881</v>
      </c>
      <c r="R209" s="164" t="s">
        <v>2830</v>
      </c>
      <c r="S209" s="164" t="s">
        <v>2852</v>
      </c>
      <c r="T209" s="164" t="s">
        <v>2828</v>
      </c>
      <c r="U209" s="164"/>
      <c r="V209" s="164">
        <v>272</v>
      </c>
      <c r="W209" s="164">
        <v>229</v>
      </c>
      <c r="X209" s="164">
        <v>176</v>
      </c>
      <c r="Y209" s="165">
        <v>1.0962688E-2</v>
      </c>
      <c r="Z209" s="164">
        <v>574</v>
      </c>
      <c r="AA209" s="164">
        <v>490</v>
      </c>
      <c r="AB209" s="164">
        <v>365</v>
      </c>
      <c r="AC209" s="165">
        <v>0.1026599</v>
      </c>
      <c r="AD209" s="166" t="s">
        <v>3270</v>
      </c>
      <c r="AE209" s="164">
        <v>8525809190</v>
      </c>
      <c r="AF209" s="167"/>
      <c r="AG209" s="168" t="s">
        <v>2837</v>
      </c>
      <c r="AH209" s="164" t="s">
        <v>2860</v>
      </c>
      <c r="AI209" s="164" t="s">
        <v>2839</v>
      </c>
      <c r="AJ209" s="164" t="s">
        <v>2840</v>
      </c>
      <c r="AK209" s="164">
        <v>1</v>
      </c>
      <c r="AL209" s="164">
        <v>7.0000000000000007E-2</v>
      </c>
      <c r="AM209" s="169" t="s">
        <v>2841</v>
      </c>
      <c r="AN209" s="164" t="s">
        <v>2842</v>
      </c>
      <c r="AO209" s="168"/>
      <c r="AP209" s="164"/>
      <c r="AQ209" s="164"/>
      <c r="AR209" s="164"/>
      <c r="AS209" s="164"/>
      <c r="AT209" s="164"/>
      <c r="AU209" s="169"/>
      <c r="AV209" s="164"/>
    </row>
    <row r="210" spans="2:48" ht="15" customHeight="1">
      <c r="B210" s="150" t="s">
        <v>292</v>
      </c>
      <c r="C210" s="149" t="s">
        <v>3271</v>
      </c>
      <c r="D210" s="150" t="s">
        <v>292</v>
      </c>
      <c r="E210" s="163"/>
      <c r="F210" s="164" t="s">
        <v>2823</v>
      </c>
      <c r="G210" s="164" t="s">
        <v>89</v>
      </c>
      <c r="H210" s="164" t="s">
        <v>2824</v>
      </c>
      <c r="I210" s="164" t="s">
        <v>3197</v>
      </c>
      <c r="J210" s="164" t="s">
        <v>3241</v>
      </c>
      <c r="K210" s="164" t="s">
        <v>3027</v>
      </c>
      <c r="L210" s="164" t="s">
        <v>3198</v>
      </c>
      <c r="M210" s="164" t="s">
        <v>3272</v>
      </c>
      <c r="N210" s="164" t="s">
        <v>3243</v>
      </c>
      <c r="O210" s="164"/>
      <c r="P210" s="153"/>
      <c r="Q210" s="164" t="s">
        <v>2881</v>
      </c>
      <c r="R210" s="164" t="s">
        <v>2830</v>
      </c>
      <c r="S210" s="164" t="s">
        <v>2852</v>
      </c>
      <c r="T210" s="164"/>
      <c r="U210" s="164"/>
      <c r="V210" s="164"/>
      <c r="W210" s="164"/>
      <c r="X210" s="164"/>
      <c r="Y210" s="165"/>
      <c r="Z210" s="164"/>
      <c r="AA210" s="164"/>
      <c r="AB210" s="164"/>
      <c r="AC210" s="165"/>
      <c r="AD210" s="166"/>
      <c r="AE210" s="164">
        <v>8525809190</v>
      </c>
      <c r="AF210" s="167"/>
      <c r="AG210" s="168" t="s">
        <v>2837</v>
      </c>
      <c r="AH210" s="164" t="s">
        <v>2860</v>
      </c>
      <c r="AI210" s="164" t="s">
        <v>2839</v>
      </c>
      <c r="AJ210" s="164" t="s">
        <v>2840</v>
      </c>
      <c r="AK210" s="164">
        <v>1</v>
      </c>
      <c r="AL210" s="164">
        <v>7.0000000000000007E-2</v>
      </c>
      <c r="AM210" s="169" t="s">
        <v>2841</v>
      </c>
      <c r="AN210" s="164" t="s">
        <v>2842</v>
      </c>
      <c r="AO210" s="168"/>
      <c r="AP210" s="164"/>
      <c r="AQ210" s="164"/>
      <c r="AR210" s="164"/>
      <c r="AS210" s="164"/>
      <c r="AT210" s="164"/>
      <c r="AU210" s="169"/>
      <c r="AV210" s="164"/>
    </row>
    <row r="211" spans="2:48" ht="15" customHeight="1">
      <c r="B211" s="150" t="s">
        <v>148</v>
      </c>
      <c r="C211" s="149" t="s">
        <v>3273</v>
      </c>
      <c r="D211" s="150" t="s">
        <v>148</v>
      </c>
      <c r="E211" s="163"/>
      <c r="F211" s="164" t="s">
        <v>2823</v>
      </c>
      <c r="G211" s="164" t="s">
        <v>89</v>
      </c>
      <c r="H211" s="164" t="s">
        <v>2824</v>
      </c>
      <c r="I211" s="164" t="s">
        <v>3197</v>
      </c>
      <c r="J211" s="164" t="s">
        <v>3241</v>
      </c>
      <c r="K211" s="164" t="s">
        <v>3274</v>
      </c>
      <c r="L211" s="164" t="s">
        <v>3275</v>
      </c>
      <c r="M211" s="164" t="s">
        <v>3272</v>
      </c>
      <c r="N211" s="164" t="s">
        <v>3243</v>
      </c>
      <c r="O211" s="164"/>
      <c r="P211" s="153"/>
      <c r="Q211" s="164" t="s">
        <v>2881</v>
      </c>
      <c r="R211" s="164" t="s">
        <v>2830</v>
      </c>
      <c r="S211" s="164" t="s">
        <v>2852</v>
      </c>
      <c r="T211" s="164"/>
      <c r="U211" s="164"/>
      <c r="V211" s="164"/>
      <c r="W211" s="164"/>
      <c r="X211" s="164"/>
      <c r="Y211" s="165"/>
      <c r="Z211" s="164"/>
      <c r="AA211" s="164"/>
      <c r="AB211" s="164"/>
      <c r="AC211" s="165"/>
      <c r="AD211" s="166"/>
      <c r="AE211" s="164">
        <v>8525809190</v>
      </c>
      <c r="AF211" s="167"/>
      <c r="AG211" s="168" t="s">
        <v>2837</v>
      </c>
      <c r="AH211" s="164" t="s">
        <v>2860</v>
      </c>
      <c r="AI211" s="164" t="s">
        <v>2839</v>
      </c>
      <c r="AJ211" s="164" t="s">
        <v>2840</v>
      </c>
      <c r="AK211" s="164">
        <v>1</v>
      </c>
      <c r="AL211" s="164">
        <v>7.0000000000000007E-2</v>
      </c>
      <c r="AM211" s="169" t="s">
        <v>2841</v>
      </c>
      <c r="AN211" s="164" t="s">
        <v>2842</v>
      </c>
      <c r="AO211" s="168"/>
      <c r="AP211" s="164"/>
      <c r="AQ211" s="164"/>
      <c r="AR211" s="164"/>
      <c r="AS211" s="164"/>
      <c r="AT211" s="164"/>
      <c r="AU211" s="169"/>
      <c r="AV211" s="164"/>
    </row>
    <row r="212" spans="2:48" ht="15" customHeight="1">
      <c r="B212" s="150" t="s">
        <v>277</v>
      </c>
      <c r="C212" s="149" t="s">
        <v>3276</v>
      </c>
      <c r="D212" s="150" t="s">
        <v>277</v>
      </c>
      <c r="E212" s="163"/>
      <c r="F212" s="164" t="s">
        <v>2844</v>
      </c>
      <c r="G212" s="164" t="s">
        <v>2854</v>
      </c>
      <c r="H212" s="164" t="s">
        <v>2824</v>
      </c>
      <c r="I212" s="164" t="s">
        <v>3197</v>
      </c>
      <c r="J212" s="164" t="s">
        <v>3254</v>
      </c>
      <c r="K212" s="164" t="s">
        <v>3027</v>
      </c>
      <c r="L212" s="164" t="s">
        <v>3198</v>
      </c>
      <c r="M212" s="164" t="s">
        <v>3272</v>
      </c>
      <c r="N212" s="164" t="s">
        <v>3255</v>
      </c>
      <c r="O212" s="164"/>
      <c r="P212" s="153"/>
      <c r="Q212" s="164" t="s">
        <v>2881</v>
      </c>
      <c r="R212" s="164" t="s">
        <v>2830</v>
      </c>
      <c r="S212" s="164" t="s">
        <v>2852</v>
      </c>
      <c r="T212" s="164"/>
      <c r="U212" s="164"/>
      <c r="V212" s="164"/>
      <c r="W212" s="164"/>
      <c r="X212" s="164"/>
      <c r="Y212" s="165"/>
      <c r="Z212" s="164"/>
      <c r="AA212" s="164"/>
      <c r="AB212" s="164"/>
      <c r="AC212" s="165"/>
      <c r="AD212" s="166"/>
      <c r="AE212" s="164">
        <v>8525809190</v>
      </c>
      <c r="AF212" s="167"/>
      <c r="AG212" s="168" t="s">
        <v>2837</v>
      </c>
      <c r="AH212" s="164" t="s">
        <v>2860</v>
      </c>
      <c r="AI212" s="164" t="s">
        <v>2839</v>
      </c>
      <c r="AJ212" s="164" t="s">
        <v>2840</v>
      </c>
      <c r="AK212" s="164">
        <v>1</v>
      </c>
      <c r="AL212" s="164">
        <v>7.0000000000000007E-2</v>
      </c>
      <c r="AM212" s="169" t="s">
        <v>2841</v>
      </c>
      <c r="AN212" s="164" t="s">
        <v>2842</v>
      </c>
      <c r="AO212" s="168"/>
      <c r="AP212" s="164"/>
      <c r="AQ212" s="164"/>
      <c r="AR212" s="164"/>
      <c r="AS212" s="164"/>
      <c r="AT212" s="164"/>
      <c r="AU212" s="169"/>
      <c r="AV212" s="164"/>
    </row>
    <row r="213" spans="2:48" ht="15" customHeight="1">
      <c r="B213" s="150" t="s">
        <v>137</v>
      </c>
      <c r="C213" s="149" t="s">
        <v>3277</v>
      </c>
      <c r="D213" s="150" t="s">
        <v>137</v>
      </c>
      <c r="E213" s="163"/>
      <c r="F213" s="164" t="s">
        <v>2844</v>
      </c>
      <c r="G213" s="164" t="s">
        <v>2854</v>
      </c>
      <c r="H213" s="164" t="s">
        <v>2824</v>
      </c>
      <c r="I213" s="164" t="s">
        <v>3197</v>
      </c>
      <c r="J213" s="164" t="s">
        <v>3254</v>
      </c>
      <c r="K213" s="164" t="s">
        <v>3274</v>
      </c>
      <c r="L213" s="164" t="s">
        <v>3275</v>
      </c>
      <c r="M213" s="164" t="s">
        <v>3272</v>
      </c>
      <c r="N213" s="164" t="s">
        <v>3255</v>
      </c>
      <c r="O213" s="164"/>
      <c r="P213" s="153"/>
      <c r="Q213" s="164" t="s">
        <v>2881</v>
      </c>
      <c r="R213" s="164" t="s">
        <v>2830</v>
      </c>
      <c r="S213" s="164" t="s">
        <v>2852</v>
      </c>
      <c r="T213" s="164"/>
      <c r="U213" s="164"/>
      <c r="V213" s="164"/>
      <c r="W213" s="164"/>
      <c r="X213" s="164"/>
      <c r="Y213" s="165"/>
      <c r="Z213" s="164"/>
      <c r="AA213" s="164"/>
      <c r="AB213" s="164"/>
      <c r="AC213" s="165"/>
      <c r="AD213" s="166"/>
      <c r="AE213" s="164">
        <v>8525809190</v>
      </c>
      <c r="AF213" s="167"/>
      <c r="AG213" s="168" t="s">
        <v>2837</v>
      </c>
      <c r="AH213" s="164" t="s">
        <v>2860</v>
      </c>
      <c r="AI213" s="164" t="s">
        <v>2839</v>
      </c>
      <c r="AJ213" s="164" t="s">
        <v>2840</v>
      </c>
      <c r="AK213" s="164">
        <v>1</v>
      </c>
      <c r="AL213" s="164">
        <v>7.0000000000000007E-2</v>
      </c>
      <c r="AM213" s="169" t="s">
        <v>2841</v>
      </c>
      <c r="AN213" s="164" t="s">
        <v>2842</v>
      </c>
      <c r="AO213" s="168"/>
      <c r="AP213" s="164"/>
      <c r="AQ213" s="164"/>
      <c r="AR213" s="164"/>
      <c r="AS213" s="164"/>
      <c r="AT213" s="164"/>
      <c r="AU213" s="169"/>
      <c r="AV213" s="164"/>
    </row>
    <row r="214" spans="2:48" ht="15" customHeight="1">
      <c r="B214" s="146" t="s">
        <v>3278</v>
      </c>
      <c r="C214" s="146" t="s">
        <v>3278</v>
      </c>
      <c r="D214" s="146" t="s">
        <v>283</v>
      </c>
      <c r="E214" s="163"/>
      <c r="F214" s="164" t="s">
        <v>2844</v>
      </c>
      <c r="G214" s="164" t="s">
        <v>2854</v>
      </c>
      <c r="H214" s="164" t="s">
        <v>2824</v>
      </c>
      <c r="I214" s="164" t="s">
        <v>2825</v>
      </c>
      <c r="J214" s="164" t="s">
        <v>3254</v>
      </c>
      <c r="K214" s="164" t="s">
        <v>3027</v>
      </c>
      <c r="L214" s="164" t="s">
        <v>3198</v>
      </c>
      <c r="M214" s="164" t="s">
        <v>2826</v>
      </c>
      <c r="N214" s="164" t="s">
        <v>3255</v>
      </c>
      <c r="O214" s="164"/>
      <c r="P214" s="153"/>
      <c r="Q214" s="164" t="s">
        <v>2881</v>
      </c>
      <c r="R214" s="164" t="s">
        <v>2830</v>
      </c>
      <c r="S214" s="164" t="s">
        <v>2852</v>
      </c>
      <c r="T214" s="164" t="s">
        <v>2828</v>
      </c>
      <c r="U214" s="164"/>
      <c r="V214" s="164">
        <v>272</v>
      </c>
      <c r="W214" s="164">
        <v>229</v>
      </c>
      <c r="X214" s="164">
        <v>176</v>
      </c>
      <c r="Y214" s="165">
        <v>1.0962688E-2</v>
      </c>
      <c r="Z214" s="164">
        <v>574</v>
      </c>
      <c r="AA214" s="164">
        <v>490</v>
      </c>
      <c r="AB214" s="164">
        <v>365</v>
      </c>
      <c r="AC214" s="165">
        <v>0.1026599</v>
      </c>
      <c r="AD214" s="166" t="s">
        <v>3279</v>
      </c>
      <c r="AE214" s="164">
        <v>8525809190</v>
      </c>
      <c r="AF214" s="167"/>
      <c r="AG214" s="168" t="s">
        <v>2837</v>
      </c>
      <c r="AH214" s="164" t="s">
        <v>2860</v>
      </c>
      <c r="AI214" s="164" t="s">
        <v>2839</v>
      </c>
      <c r="AJ214" s="164" t="s">
        <v>2840</v>
      </c>
      <c r="AK214" s="164">
        <v>1</v>
      </c>
      <c r="AL214" s="164">
        <v>7.0000000000000007E-2</v>
      </c>
      <c r="AM214" s="169" t="s">
        <v>2841</v>
      </c>
      <c r="AN214" s="164" t="s">
        <v>2842</v>
      </c>
      <c r="AO214" s="168"/>
      <c r="AP214" s="164"/>
      <c r="AQ214" s="164"/>
      <c r="AR214" s="164"/>
      <c r="AS214" s="164"/>
      <c r="AT214" s="164"/>
      <c r="AU214" s="169"/>
      <c r="AV214" s="164"/>
    </row>
    <row r="215" spans="2:48" ht="15" customHeight="1">
      <c r="B215" s="146" t="s">
        <v>3280</v>
      </c>
      <c r="C215" s="146" t="s">
        <v>3280</v>
      </c>
      <c r="D215" s="146" t="s">
        <v>280</v>
      </c>
      <c r="E215" s="163"/>
      <c r="F215" s="164" t="s">
        <v>2844</v>
      </c>
      <c r="G215" s="164" t="s">
        <v>2854</v>
      </c>
      <c r="H215" s="164" t="s">
        <v>2824</v>
      </c>
      <c r="I215" s="164" t="s">
        <v>3197</v>
      </c>
      <c r="J215" s="164" t="s">
        <v>3254</v>
      </c>
      <c r="K215" s="164" t="s">
        <v>3027</v>
      </c>
      <c r="L215" s="164" t="s">
        <v>3198</v>
      </c>
      <c r="M215" s="164" t="s">
        <v>2826</v>
      </c>
      <c r="N215" s="164" t="s">
        <v>3255</v>
      </c>
      <c r="O215" s="164"/>
      <c r="P215" s="153"/>
      <c r="Q215" s="164" t="s">
        <v>2881</v>
      </c>
      <c r="R215" s="164" t="s">
        <v>2830</v>
      </c>
      <c r="S215" s="164" t="s">
        <v>2852</v>
      </c>
      <c r="T215" s="164" t="s">
        <v>2828</v>
      </c>
      <c r="U215" s="164"/>
      <c r="V215" s="164">
        <v>272</v>
      </c>
      <c r="W215" s="164">
        <v>229</v>
      </c>
      <c r="X215" s="164">
        <v>176</v>
      </c>
      <c r="Y215" s="165">
        <v>1.0962688E-2</v>
      </c>
      <c r="Z215" s="164">
        <v>574</v>
      </c>
      <c r="AA215" s="164">
        <v>490</v>
      </c>
      <c r="AB215" s="164">
        <v>365</v>
      </c>
      <c r="AC215" s="165">
        <v>0.1026599</v>
      </c>
      <c r="AD215" s="166" t="s">
        <v>3281</v>
      </c>
      <c r="AE215" s="164">
        <v>8525809190</v>
      </c>
      <c r="AF215" s="167"/>
      <c r="AG215" s="168" t="s">
        <v>2837</v>
      </c>
      <c r="AH215" s="164" t="s">
        <v>2860</v>
      </c>
      <c r="AI215" s="164" t="s">
        <v>2839</v>
      </c>
      <c r="AJ215" s="164" t="s">
        <v>2840</v>
      </c>
      <c r="AK215" s="164">
        <v>1</v>
      </c>
      <c r="AL215" s="164">
        <v>7.0000000000000007E-2</v>
      </c>
      <c r="AM215" s="169" t="s">
        <v>2841</v>
      </c>
      <c r="AN215" s="164" t="s">
        <v>2842</v>
      </c>
      <c r="AO215" s="168"/>
      <c r="AP215" s="164"/>
      <c r="AQ215" s="164"/>
      <c r="AR215" s="164"/>
      <c r="AS215" s="164"/>
      <c r="AT215" s="164"/>
      <c r="AU215" s="169"/>
      <c r="AV215" s="164"/>
    </row>
    <row r="216" spans="2:48" ht="15" customHeight="1">
      <c r="B216" s="146" t="s">
        <v>3282</v>
      </c>
      <c r="C216" s="146" t="s">
        <v>3282</v>
      </c>
      <c r="D216" s="146" t="s">
        <v>273</v>
      </c>
      <c r="E216" s="163"/>
      <c r="F216" s="164" t="s">
        <v>2844</v>
      </c>
      <c r="G216" s="164" t="s">
        <v>2854</v>
      </c>
      <c r="H216" s="164" t="s">
        <v>2824</v>
      </c>
      <c r="I216" s="164" t="s">
        <v>2825</v>
      </c>
      <c r="J216" s="164" t="s">
        <v>3254</v>
      </c>
      <c r="K216" s="164" t="s">
        <v>3027</v>
      </c>
      <c r="L216" s="164" t="s">
        <v>3198</v>
      </c>
      <c r="M216" s="164" t="s">
        <v>2826</v>
      </c>
      <c r="N216" s="164" t="s">
        <v>3255</v>
      </c>
      <c r="O216" s="164"/>
      <c r="P216" s="153"/>
      <c r="Q216" s="164" t="s">
        <v>2881</v>
      </c>
      <c r="R216" s="164" t="s">
        <v>2830</v>
      </c>
      <c r="S216" s="164" t="s">
        <v>2852</v>
      </c>
      <c r="T216" s="164" t="s">
        <v>2828</v>
      </c>
      <c r="U216" s="164"/>
      <c r="V216" s="164">
        <v>272</v>
      </c>
      <c r="W216" s="164">
        <v>229</v>
      </c>
      <c r="X216" s="164">
        <v>176</v>
      </c>
      <c r="Y216" s="165">
        <v>1.0962688E-2</v>
      </c>
      <c r="Z216" s="164">
        <v>574</v>
      </c>
      <c r="AA216" s="164">
        <v>490</v>
      </c>
      <c r="AB216" s="164">
        <v>365</v>
      </c>
      <c r="AC216" s="165">
        <v>0.1026599</v>
      </c>
      <c r="AD216" s="166" t="s">
        <v>3283</v>
      </c>
      <c r="AE216" s="164">
        <v>8525809190</v>
      </c>
      <c r="AF216" s="167"/>
      <c r="AG216" s="168" t="s">
        <v>2837</v>
      </c>
      <c r="AH216" s="164" t="s">
        <v>2860</v>
      </c>
      <c r="AI216" s="164" t="s">
        <v>2839</v>
      </c>
      <c r="AJ216" s="164" t="s">
        <v>2840</v>
      </c>
      <c r="AK216" s="164">
        <v>1</v>
      </c>
      <c r="AL216" s="164">
        <v>7.0000000000000007E-2</v>
      </c>
      <c r="AM216" s="169" t="s">
        <v>2841</v>
      </c>
      <c r="AN216" s="164" t="s">
        <v>2842</v>
      </c>
      <c r="AO216" s="168"/>
      <c r="AP216" s="164"/>
      <c r="AQ216" s="164"/>
      <c r="AR216" s="164"/>
      <c r="AS216" s="164"/>
      <c r="AT216" s="164"/>
      <c r="AU216" s="169"/>
      <c r="AV216" s="164"/>
    </row>
    <row r="217" spans="2:48" ht="15" customHeight="1">
      <c r="B217" s="146" t="s">
        <v>2412</v>
      </c>
      <c r="C217" s="146" t="s">
        <v>2412</v>
      </c>
      <c r="D217" s="146" t="s">
        <v>330</v>
      </c>
      <c r="E217" s="163"/>
      <c r="F217" s="164" t="s">
        <v>2844</v>
      </c>
      <c r="G217" s="164" t="s">
        <v>28</v>
      </c>
      <c r="H217" s="164" t="s">
        <v>2824</v>
      </c>
      <c r="I217" s="164" t="s">
        <v>2825</v>
      </c>
      <c r="J217" s="164" t="s">
        <v>2856</v>
      </c>
      <c r="K217" s="164" t="s">
        <v>3284</v>
      </c>
      <c r="L217" s="164" t="s">
        <v>3285</v>
      </c>
      <c r="M217" s="164" t="s">
        <v>2836</v>
      </c>
      <c r="N217" s="164" t="s">
        <v>2954</v>
      </c>
      <c r="O217" s="164" t="s">
        <v>2828</v>
      </c>
      <c r="P217" s="153"/>
      <c r="Q217" s="164" t="s">
        <v>2829</v>
      </c>
      <c r="R217" s="164" t="s">
        <v>2830</v>
      </c>
      <c r="S217" s="164">
        <v>4</v>
      </c>
      <c r="T217" s="164">
        <v>1.177</v>
      </c>
      <c r="U217" s="164">
        <v>1.385</v>
      </c>
      <c r="V217" s="164">
        <v>254</v>
      </c>
      <c r="W217" s="164">
        <v>205</v>
      </c>
      <c r="X217" s="164">
        <v>176</v>
      </c>
      <c r="Y217" s="165">
        <v>9.1643200000000001E-3</v>
      </c>
      <c r="Z217" s="164">
        <v>254</v>
      </c>
      <c r="AA217" s="164">
        <v>205</v>
      </c>
      <c r="AB217" s="164">
        <v>176</v>
      </c>
      <c r="AC217" s="165">
        <v>9.1643200000000001E-3</v>
      </c>
      <c r="AD217" s="166">
        <v>8801089104106</v>
      </c>
      <c r="AE217" s="164">
        <v>8525809190</v>
      </c>
      <c r="AF217" s="167"/>
      <c r="AG217" s="168" t="s">
        <v>2837</v>
      </c>
      <c r="AH217" s="164" t="s">
        <v>2838</v>
      </c>
      <c r="AI217" s="164" t="s">
        <v>2839</v>
      </c>
      <c r="AJ217" s="164" t="s">
        <v>2840</v>
      </c>
      <c r="AK217" s="164">
        <v>1</v>
      </c>
      <c r="AL217" s="164">
        <v>0.23</v>
      </c>
      <c r="AM217" s="169" t="s">
        <v>2841</v>
      </c>
      <c r="AN217" s="164" t="s">
        <v>2842</v>
      </c>
      <c r="AO217" s="168" t="s">
        <v>2828</v>
      </c>
      <c r="AP217" s="164" t="s">
        <v>2828</v>
      </c>
      <c r="AQ217" s="164" t="s">
        <v>2828</v>
      </c>
      <c r="AR217" s="164" t="s">
        <v>2828</v>
      </c>
      <c r="AS217" s="164" t="s">
        <v>2828</v>
      </c>
      <c r="AT217" s="164" t="s">
        <v>2828</v>
      </c>
      <c r="AU217" s="169" t="s">
        <v>2828</v>
      </c>
      <c r="AV217" s="164" t="s">
        <v>2828</v>
      </c>
    </row>
    <row r="218" spans="2:48" ht="15" customHeight="1">
      <c r="B218" s="146" t="s">
        <v>2413</v>
      </c>
      <c r="C218" s="146" t="s">
        <v>2413</v>
      </c>
      <c r="D218" s="146" t="s">
        <v>327</v>
      </c>
      <c r="E218" s="163"/>
      <c r="F218" s="164" t="s">
        <v>2844</v>
      </c>
      <c r="G218" s="164" t="s">
        <v>28</v>
      </c>
      <c r="H218" s="164" t="s">
        <v>2824</v>
      </c>
      <c r="I218" s="164" t="s">
        <v>2825</v>
      </c>
      <c r="J218" s="164" t="s">
        <v>2856</v>
      </c>
      <c r="K218" s="164" t="s">
        <v>3286</v>
      </c>
      <c r="L218" s="164" t="s">
        <v>3202</v>
      </c>
      <c r="M218" s="164" t="s">
        <v>2836</v>
      </c>
      <c r="N218" s="164" t="s">
        <v>2954</v>
      </c>
      <c r="O218" s="164" t="s">
        <v>2828</v>
      </c>
      <c r="P218" s="153"/>
      <c r="Q218" s="164" t="s">
        <v>2829</v>
      </c>
      <c r="R218" s="164" t="s">
        <v>2830</v>
      </c>
      <c r="S218" s="164" t="s">
        <v>2904</v>
      </c>
      <c r="T218" s="164" t="s">
        <v>3287</v>
      </c>
      <c r="U218" s="164" t="s">
        <v>3288</v>
      </c>
      <c r="V218" s="164">
        <v>246</v>
      </c>
      <c r="W218" s="164">
        <v>246</v>
      </c>
      <c r="X218" s="164">
        <v>305</v>
      </c>
      <c r="Y218" s="165">
        <v>1.8457379999999999E-2</v>
      </c>
      <c r="Z218" s="164">
        <v>246</v>
      </c>
      <c r="AA218" s="164">
        <v>246</v>
      </c>
      <c r="AB218" s="164">
        <v>305</v>
      </c>
      <c r="AC218" s="165">
        <v>1.8457379999999999E-2</v>
      </c>
      <c r="AD218" s="166">
        <v>8801089104045</v>
      </c>
      <c r="AE218" s="164">
        <v>8525809190</v>
      </c>
      <c r="AF218" s="167"/>
      <c r="AG218" s="168" t="s">
        <v>2837</v>
      </c>
      <c r="AH218" s="164" t="s">
        <v>2838</v>
      </c>
      <c r="AI218" s="164" t="s">
        <v>2839</v>
      </c>
      <c r="AJ218" s="164" t="s">
        <v>2840</v>
      </c>
      <c r="AK218" s="164">
        <v>1</v>
      </c>
      <c r="AL218" s="164">
        <v>0.23</v>
      </c>
      <c r="AM218" s="169" t="s">
        <v>2841</v>
      </c>
      <c r="AN218" s="164" t="s">
        <v>2842</v>
      </c>
      <c r="AO218" s="168" t="s">
        <v>2828</v>
      </c>
      <c r="AP218" s="164" t="s">
        <v>2828</v>
      </c>
      <c r="AQ218" s="164" t="s">
        <v>2828</v>
      </c>
      <c r="AR218" s="164" t="s">
        <v>2828</v>
      </c>
      <c r="AS218" s="164" t="s">
        <v>2828</v>
      </c>
      <c r="AT218" s="164" t="s">
        <v>2828</v>
      </c>
      <c r="AU218" s="169" t="s">
        <v>2828</v>
      </c>
      <c r="AV218" s="164" t="s">
        <v>2828</v>
      </c>
    </row>
    <row r="219" spans="2:48" ht="15" customHeight="1">
      <c r="B219" s="146" t="s">
        <v>3289</v>
      </c>
      <c r="C219" s="146" t="s">
        <v>2579</v>
      </c>
      <c r="D219" s="146" t="s">
        <v>320</v>
      </c>
      <c r="E219" s="163"/>
      <c r="F219" s="164" t="s">
        <v>2844</v>
      </c>
      <c r="G219" s="164" t="s">
        <v>28</v>
      </c>
      <c r="H219" s="164" t="s">
        <v>2824</v>
      </c>
      <c r="I219" s="164" t="s">
        <v>2825</v>
      </c>
      <c r="J219" s="164" t="s">
        <v>2825</v>
      </c>
      <c r="K219" s="164" t="s">
        <v>2939</v>
      </c>
      <c r="L219" s="164" t="s">
        <v>3186</v>
      </c>
      <c r="M219" s="164" t="s">
        <v>3161</v>
      </c>
      <c r="N219" s="164" t="s">
        <v>2865</v>
      </c>
      <c r="O219" s="164" t="s">
        <v>2828</v>
      </c>
      <c r="P219" s="153"/>
      <c r="Q219" s="164" t="s">
        <v>2829</v>
      </c>
      <c r="R219" s="164" t="s">
        <v>2830</v>
      </c>
      <c r="S219" s="164">
        <v>1</v>
      </c>
      <c r="T219" s="164">
        <v>2.1509999999999998</v>
      </c>
      <c r="U219" s="164">
        <v>2.5299999999999998</v>
      </c>
      <c r="V219" s="164">
        <v>285</v>
      </c>
      <c r="W219" s="164">
        <v>292</v>
      </c>
      <c r="X219" s="164">
        <v>410</v>
      </c>
      <c r="Y219" s="165">
        <v>3.4120200000000003E-2</v>
      </c>
      <c r="Z219" s="164">
        <v>285</v>
      </c>
      <c r="AA219" s="164">
        <v>292</v>
      </c>
      <c r="AB219" s="164">
        <v>410</v>
      </c>
      <c r="AC219" s="165">
        <v>3.4120200000000003E-2</v>
      </c>
      <c r="AD219" s="166">
        <v>8801089108494</v>
      </c>
      <c r="AE219" s="164">
        <v>8525809190</v>
      </c>
      <c r="AF219" s="167"/>
      <c r="AG219" s="168" t="s">
        <v>2837</v>
      </c>
      <c r="AH219" s="164" t="s">
        <v>2838</v>
      </c>
      <c r="AI219" s="164" t="s">
        <v>2839</v>
      </c>
      <c r="AJ219" s="164" t="s">
        <v>2840</v>
      </c>
      <c r="AK219" s="164">
        <v>1</v>
      </c>
      <c r="AL219" s="164">
        <v>0.23</v>
      </c>
      <c r="AM219" s="169" t="s">
        <v>2841</v>
      </c>
      <c r="AN219" s="164" t="s">
        <v>2842</v>
      </c>
      <c r="AO219" s="168"/>
      <c r="AP219" s="164"/>
      <c r="AQ219" s="164"/>
      <c r="AR219" s="164" t="s">
        <v>2828</v>
      </c>
      <c r="AS219" s="164" t="s">
        <v>2828</v>
      </c>
      <c r="AT219" s="164" t="s">
        <v>2828</v>
      </c>
      <c r="AU219" s="169" t="s">
        <v>2828</v>
      </c>
      <c r="AV219" s="164" t="s">
        <v>2828</v>
      </c>
    </row>
    <row r="220" spans="2:48" ht="15" customHeight="1">
      <c r="B220" s="146" t="s">
        <v>3290</v>
      </c>
      <c r="C220" s="146" t="s">
        <v>2580</v>
      </c>
      <c r="D220" s="146" t="s">
        <v>317</v>
      </c>
      <c r="E220" s="163"/>
      <c r="F220" s="164" t="s">
        <v>2844</v>
      </c>
      <c r="G220" s="164" t="s">
        <v>28</v>
      </c>
      <c r="H220" s="164" t="s">
        <v>2824</v>
      </c>
      <c r="I220" s="164" t="s">
        <v>2825</v>
      </c>
      <c r="J220" s="164" t="s">
        <v>2856</v>
      </c>
      <c r="K220" s="164" t="s">
        <v>2939</v>
      </c>
      <c r="L220" s="164" t="s">
        <v>3186</v>
      </c>
      <c r="M220" s="164" t="s">
        <v>3161</v>
      </c>
      <c r="N220" s="164" t="s">
        <v>2865</v>
      </c>
      <c r="O220" s="164" t="s">
        <v>2828</v>
      </c>
      <c r="P220" s="153"/>
      <c r="Q220" s="164" t="s">
        <v>2829</v>
      </c>
      <c r="R220" s="164" t="s">
        <v>2830</v>
      </c>
      <c r="S220" s="164">
        <v>1</v>
      </c>
      <c r="T220" s="164">
        <v>4.4290000000000003</v>
      </c>
      <c r="U220" s="164">
        <v>5.21</v>
      </c>
      <c r="V220" s="164">
        <v>420</v>
      </c>
      <c r="W220" s="164">
        <v>380</v>
      </c>
      <c r="X220" s="164">
        <v>476</v>
      </c>
      <c r="Y220" s="165">
        <v>7.5969599999999998E-2</v>
      </c>
      <c r="Z220" s="164">
        <v>420</v>
      </c>
      <c r="AA220" s="164">
        <v>380</v>
      </c>
      <c r="AB220" s="164">
        <v>476</v>
      </c>
      <c r="AC220" s="165">
        <v>7.5969599999999998E-2</v>
      </c>
      <c r="AD220" s="166">
        <v>8801089108579</v>
      </c>
      <c r="AE220" s="164">
        <v>8525809190</v>
      </c>
      <c r="AF220" s="167"/>
      <c r="AG220" s="168" t="s">
        <v>2837</v>
      </c>
      <c r="AH220" s="164" t="s">
        <v>2838</v>
      </c>
      <c r="AI220" s="164" t="s">
        <v>2839</v>
      </c>
      <c r="AJ220" s="164" t="s">
        <v>2840</v>
      </c>
      <c r="AK220" s="164">
        <v>1</v>
      </c>
      <c r="AL220" s="164">
        <v>0.23</v>
      </c>
      <c r="AM220" s="169" t="s">
        <v>2841</v>
      </c>
      <c r="AN220" s="164" t="s">
        <v>2842</v>
      </c>
      <c r="AO220" s="168"/>
      <c r="AP220" s="164"/>
      <c r="AQ220" s="164"/>
      <c r="AR220" s="164" t="s">
        <v>2828</v>
      </c>
      <c r="AS220" s="164" t="s">
        <v>2828</v>
      </c>
      <c r="AT220" s="164" t="s">
        <v>2828</v>
      </c>
      <c r="AU220" s="169" t="s">
        <v>2828</v>
      </c>
      <c r="AV220" s="164" t="s">
        <v>2828</v>
      </c>
    </row>
    <row r="221" spans="2:48" ht="15" customHeight="1">
      <c r="B221" s="146" t="s">
        <v>3291</v>
      </c>
      <c r="C221" s="146" t="s">
        <v>2581</v>
      </c>
      <c r="D221" s="146" t="s">
        <v>314</v>
      </c>
      <c r="E221" s="163"/>
      <c r="F221" s="164" t="s">
        <v>2844</v>
      </c>
      <c r="G221" s="164" t="s">
        <v>28</v>
      </c>
      <c r="H221" s="164" t="s">
        <v>2824</v>
      </c>
      <c r="I221" s="164" t="s">
        <v>2825</v>
      </c>
      <c r="J221" s="164" t="s">
        <v>3200</v>
      </c>
      <c r="K221" s="164" t="s">
        <v>2939</v>
      </c>
      <c r="L221" s="164" t="s">
        <v>3186</v>
      </c>
      <c r="M221" s="164" t="s">
        <v>3161</v>
      </c>
      <c r="N221" s="164" t="s">
        <v>2865</v>
      </c>
      <c r="O221" s="164" t="s">
        <v>2828</v>
      </c>
      <c r="P221" s="153"/>
      <c r="Q221" s="164" t="s">
        <v>2851</v>
      </c>
      <c r="R221" s="164" t="s">
        <v>2830</v>
      </c>
      <c r="S221" s="164">
        <v>1</v>
      </c>
      <c r="T221" s="164" t="s">
        <v>2828</v>
      </c>
      <c r="U221" s="164" t="s">
        <v>2828</v>
      </c>
      <c r="V221" s="164">
        <v>405</v>
      </c>
      <c r="W221" s="164">
        <v>365</v>
      </c>
      <c r="X221" s="164">
        <v>455</v>
      </c>
      <c r="Y221" s="165">
        <v>6.7260374999999997E-2</v>
      </c>
      <c r="Z221" s="164">
        <v>405</v>
      </c>
      <c r="AA221" s="164">
        <v>365</v>
      </c>
      <c r="AB221" s="164">
        <v>455</v>
      </c>
      <c r="AC221" s="165">
        <v>6.7260374999999997E-2</v>
      </c>
      <c r="AD221" s="166" t="s">
        <v>3292</v>
      </c>
      <c r="AE221" s="164">
        <v>8525809190</v>
      </c>
      <c r="AF221" s="167"/>
      <c r="AG221" s="168" t="s">
        <v>2837</v>
      </c>
      <c r="AH221" s="164" t="s">
        <v>2838</v>
      </c>
      <c r="AI221" s="164" t="s">
        <v>2839</v>
      </c>
      <c r="AJ221" s="164" t="s">
        <v>2840</v>
      </c>
      <c r="AK221" s="164">
        <v>1</v>
      </c>
      <c r="AL221" s="164">
        <v>0.23</v>
      </c>
      <c r="AM221" s="169" t="s">
        <v>2841</v>
      </c>
      <c r="AN221" s="164" t="s">
        <v>2842</v>
      </c>
      <c r="AO221" s="168">
        <v>0</v>
      </c>
      <c r="AP221" s="164">
        <v>0</v>
      </c>
      <c r="AQ221" s="164">
        <v>0</v>
      </c>
      <c r="AR221" s="164" t="s">
        <v>2828</v>
      </c>
      <c r="AS221" s="164" t="s">
        <v>2828</v>
      </c>
      <c r="AT221" s="164" t="s">
        <v>2828</v>
      </c>
      <c r="AU221" s="169" t="s">
        <v>2828</v>
      </c>
      <c r="AV221" s="164" t="s">
        <v>2828</v>
      </c>
    </row>
    <row r="222" spans="2:48" ht="15" customHeight="1">
      <c r="B222" s="146" t="s">
        <v>3293</v>
      </c>
      <c r="C222" s="146" t="s">
        <v>3293</v>
      </c>
      <c r="D222" s="146" t="s">
        <v>325</v>
      </c>
      <c r="E222" s="163"/>
      <c r="F222" s="164" t="s">
        <v>2844</v>
      </c>
      <c r="G222" s="164" t="s">
        <v>28</v>
      </c>
      <c r="H222" s="164" t="s">
        <v>2824</v>
      </c>
      <c r="I222" s="164" t="s">
        <v>2825</v>
      </c>
      <c r="J222" s="164" t="s">
        <v>2825</v>
      </c>
      <c r="K222" s="164" t="s">
        <v>2939</v>
      </c>
      <c r="L222" s="164" t="s">
        <v>3186</v>
      </c>
      <c r="M222" s="164" t="s">
        <v>3161</v>
      </c>
      <c r="N222" s="164" t="s">
        <v>2827</v>
      </c>
      <c r="O222" s="164"/>
      <c r="P222" s="153"/>
      <c r="Q222" s="164" t="s">
        <v>2881</v>
      </c>
      <c r="R222" s="164" t="s">
        <v>2830</v>
      </c>
      <c r="S222" s="164" t="s">
        <v>2904</v>
      </c>
      <c r="T222" s="164">
        <v>2.1509999999999998</v>
      </c>
      <c r="U222" s="164">
        <v>2.5299999999999998</v>
      </c>
      <c r="V222" s="164">
        <v>401</v>
      </c>
      <c r="W222" s="164">
        <v>273</v>
      </c>
      <c r="X222" s="164">
        <v>390</v>
      </c>
      <c r="Y222" s="165">
        <v>4.2694469999999998E-2</v>
      </c>
      <c r="Z222" s="164">
        <v>401</v>
      </c>
      <c r="AA222" s="164">
        <v>273</v>
      </c>
      <c r="AB222" s="164">
        <v>390</v>
      </c>
      <c r="AC222" s="165">
        <v>4.2694469999999998E-2</v>
      </c>
      <c r="AD222" s="166" t="s">
        <v>3294</v>
      </c>
      <c r="AE222" s="164">
        <v>8525809190</v>
      </c>
      <c r="AF222" s="167"/>
      <c r="AG222" s="168" t="s">
        <v>2837</v>
      </c>
      <c r="AH222" s="164" t="s">
        <v>2838</v>
      </c>
      <c r="AI222" s="164" t="s">
        <v>2839</v>
      </c>
      <c r="AJ222" s="164" t="s">
        <v>2840</v>
      </c>
      <c r="AK222" s="164">
        <v>1</v>
      </c>
      <c r="AL222" s="164">
        <v>0.23</v>
      </c>
      <c r="AM222" s="169" t="s">
        <v>2841</v>
      </c>
      <c r="AN222" s="164" t="s">
        <v>2842</v>
      </c>
      <c r="AO222" s="168"/>
      <c r="AP222" s="164"/>
      <c r="AQ222" s="164"/>
      <c r="AR222" s="164"/>
      <c r="AS222" s="164"/>
      <c r="AT222" s="164"/>
      <c r="AU222" s="169"/>
      <c r="AV222" s="164"/>
    </row>
    <row r="223" spans="2:48" ht="15" customHeight="1">
      <c r="B223" s="146" t="s">
        <v>3295</v>
      </c>
      <c r="C223" s="146" t="s">
        <v>3295</v>
      </c>
      <c r="D223" s="146" t="s">
        <v>322</v>
      </c>
      <c r="E223" s="163"/>
      <c r="F223" s="164" t="s">
        <v>2844</v>
      </c>
      <c r="G223" s="164" t="s">
        <v>28</v>
      </c>
      <c r="H223" s="164" t="s">
        <v>2824</v>
      </c>
      <c r="I223" s="164" t="s">
        <v>2825</v>
      </c>
      <c r="J223" s="164" t="s">
        <v>2856</v>
      </c>
      <c r="K223" s="164" t="s">
        <v>2939</v>
      </c>
      <c r="L223" s="164" t="s">
        <v>3186</v>
      </c>
      <c r="M223" s="164" t="s">
        <v>3161</v>
      </c>
      <c r="N223" s="164" t="s">
        <v>2865</v>
      </c>
      <c r="O223" s="164"/>
      <c r="P223" s="153"/>
      <c r="Q223" s="164" t="s">
        <v>2881</v>
      </c>
      <c r="R223" s="164" t="s">
        <v>2830</v>
      </c>
      <c r="S223" s="164" t="s">
        <v>2904</v>
      </c>
      <c r="T223" s="164">
        <v>4.4290000000000003</v>
      </c>
      <c r="U223" s="164">
        <v>5.21</v>
      </c>
      <c r="V223" s="164">
        <v>545</v>
      </c>
      <c r="W223" s="164">
        <v>380</v>
      </c>
      <c r="X223" s="164">
        <v>475</v>
      </c>
      <c r="Y223" s="165">
        <v>9.8372500000000002E-2</v>
      </c>
      <c r="Z223" s="164">
        <v>545</v>
      </c>
      <c r="AA223" s="164">
        <v>380</v>
      </c>
      <c r="AB223" s="164">
        <v>475</v>
      </c>
      <c r="AC223" s="165">
        <v>9.8372500000000002E-2</v>
      </c>
      <c r="AD223" s="166" t="s">
        <v>3296</v>
      </c>
      <c r="AE223" s="164">
        <v>8525809190</v>
      </c>
      <c r="AF223" s="167"/>
      <c r="AG223" s="168" t="s">
        <v>2837</v>
      </c>
      <c r="AH223" s="164" t="s">
        <v>2838</v>
      </c>
      <c r="AI223" s="164" t="s">
        <v>2839</v>
      </c>
      <c r="AJ223" s="164" t="s">
        <v>2840</v>
      </c>
      <c r="AK223" s="164">
        <v>1</v>
      </c>
      <c r="AL223" s="164">
        <v>0.23</v>
      </c>
      <c r="AM223" s="169" t="s">
        <v>2841</v>
      </c>
      <c r="AN223" s="164" t="s">
        <v>2842</v>
      </c>
      <c r="AO223" s="168"/>
      <c r="AP223" s="164"/>
      <c r="AQ223" s="164"/>
      <c r="AR223" s="164"/>
      <c r="AS223" s="164"/>
      <c r="AT223" s="164"/>
      <c r="AU223" s="169"/>
      <c r="AV223" s="164"/>
    </row>
    <row r="224" spans="2:48" ht="15" customHeight="1">
      <c r="B224" s="146" t="s">
        <v>3297</v>
      </c>
      <c r="C224" s="146" t="s">
        <v>3297</v>
      </c>
      <c r="D224" s="146" t="s">
        <v>311</v>
      </c>
      <c r="E224" s="163"/>
      <c r="F224" s="164" t="s">
        <v>2844</v>
      </c>
      <c r="G224" s="164" t="s">
        <v>28</v>
      </c>
      <c r="H224" s="164" t="s">
        <v>2824</v>
      </c>
      <c r="I224" s="164" t="s">
        <v>3298</v>
      </c>
      <c r="J224" s="164" t="s">
        <v>2856</v>
      </c>
      <c r="K224" s="164" t="s">
        <v>2939</v>
      </c>
      <c r="L224" s="164" t="s">
        <v>3186</v>
      </c>
      <c r="M224" s="164" t="s">
        <v>3299</v>
      </c>
      <c r="N224" s="164" t="s">
        <v>2865</v>
      </c>
      <c r="O224" s="164"/>
      <c r="P224" s="153"/>
      <c r="Q224" s="164" t="s">
        <v>2881</v>
      </c>
      <c r="R224" s="164" t="s">
        <v>2830</v>
      </c>
      <c r="S224" s="164" t="s">
        <v>2904</v>
      </c>
      <c r="T224" s="164" t="s">
        <v>3300</v>
      </c>
      <c r="U224" s="164"/>
      <c r="V224" s="164">
        <v>620</v>
      </c>
      <c r="W224" s="164">
        <v>365</v>
      </c>
      <c r="X224" s="164">
        <v>485</v>
      </c>
      <c r="Y224" s="165">
        <v>0.10975550000000001</v>
      </c>
      <c r="Z224" s="164">
        <v>620</v>
      </c>
      <c r="AA224" s="164">
        <v>365</v>
      </c>
      <c r="AB224" s="164">
        <v>485</v>
      </c>
      <c r="AC224" s="165">
        <v>0.10975550000000001</v>
      </c>
      <c r="AD224" s="166" t="s">
        <v>3301</v>
      </c>
      <c r="AE224" s="164">
        <v>8525809190</v>
      </c>
      <c r="AF224" s="167"/>
      <c r="AG224" s="168" t="s">
        <v>2837</v>
      </c>
      <c r="AH224" s="164" t="s">
        <v>2838</v>
      </c>
      <c r="AI224" s="164" t="s">
        <v>2839</v>
      </c>
      <c r="AJ224" s="164" t="s">
        <v>2840</v>
      </c>
      <c r="AK224" s="164">
        <v>1</v>
      </c>
      <c r="AL224" s="164">
        <v>0.23</v>
      </c>
      <c r="AM224" s="169" t="s">
        <v>2841</v>
      </c>
      <c r="AN224" s="164" t="s">
        <v>2842</v>
      </c>
      <c r="AO224" s="168"/>
      <c r="AP224" s="164"/>
      <c r="AQ224" s="164"/>
      <c r="AR224" s="164"/>
      <c r="AS224" s="164"/>
      <c r="AT224" s="164"/>
      <c r="AU224" s="169"/>
      <c r="AV224" s="164"/>
    </row>
    <row r="225" spans="2:48" ht="15" customHeight="1">
      <c r="B225" s="146" t="s">
        <v>2414</v>
      </c>
      <c r="C225" s="146" t="s">
        <v>2414</v>
      </c>
      <c r="D225" s="146" t="s">
        <v>2229</v>
      </c>
      <c r="E225" s="163"/>
      <c r="F225" s="164" t="s">
        <v>2844</v>
      </c>
      <c r="G225" s="164" t="s">
        <v>28</v>
      </c>
      <c r="H225" s="164" t="s">
        <v>2824</v>
      </c>
      <c r="I225" s="164" t="s">
        <v>3302</v>
      </c>
      <c r="J225" s="164" t="s">
        <v>3191</v>
      </c>
      <c r="K225" s="164" t="s">
        <v>3303</v>
      </c>
      <c r="L225" s="164" t="s">
        <v>3304</v>
      </c>
      <c r="M225" s="164" t="s">
        <v>3305</v>
      </c>
      <c r="N225" s="164" t="s">
        <v>2865</v>
      </c>
      <c r="O225" s="164" t="s">
        <v>2828</v>
      </c>
      <c r="P225" s="153"/>
      <c r="Q225" s="164" t="s">
        <v>2829</v>
      </c>
      <c r="R225" s="164" t="s">
        <v>2830</v>
      </c>
      <c r="S225" s="164">
        <v>1</v>
      </c>
      <c r="T225" s="164">
        <v>8.0640000000000001</v>
      </c>
      <c r="U225" s="164">
        <v>9.4870000000000001</v>
      </c>
      <c r="V225" s="164">
        <v>535</v>
      </c>
      <c r="W225" s="164">
        <v>347</v>
      </c>
      <c r="X225" s="164">
        <v>427</v>
      </c>
      <c r="Y225" s="165">
        <v>7.9270414999999997E-2</v>
      </c>
      <c r="Z225" s="164">
        <v>535</v>
      </c>
      <c r="AA225" s="164">
        <v>347</v>
      </c>
      <c r="AB225" s="164">
        <v>427</v>
      </c>
      <c r="AC225" s="165">
        <v>7.9270414999999997E-2</v>
      </c>
      <c r="AD225" s="166">
        <v>8801089089175</v>
      </c>
      <c r="AE225" s="164">
        <v>8525809190</v>
      </c>
      <c r="AF225" s="167"/>
      <c r="AG225" s="168" t="s">
        <v>2837</v>
      </c>
      <c r="AH225" s="164" t="s">
        <v>2838</v>
      </c>
      <c r="AI225" s="164" t="s">
        <v>2839</v>
      </c>
      <c r="AJ225" s="164" t="s">
        <v>2840</v>
      </c>
      <c r="AK225" s="164">
        <v>1</v>
      </c>
      <c r="AL225" s="164">
        <v>0.23</v>
      </c>
      <c r="AM225" s="169" t="s">
        <v>2841</v>
      </c>
      <c r="AN225" s="164" t="s">
        <v>2842</v>
      </c>
      <c r="AO225" s="168" t="s">
        <v>2828</v>
      </c>
      <c r="AP225" s="164" t="s">
        <v>2828</v>
      </c>
      <c r="AQ225" s="164" t="s">
        <v>2828</v>
      </c>
      <c r="AR225" s="164" t="s">
        <v>2828</v>
      </c>
      <c r="AS225" s="164" t="s">
        <v>2828</v>
      </c>
      <c r="AT225" s="164" t="s">
        <v>2828</v>
      </c>
      <c r="AU225" s="169" t="s">
        <v>2828</v>
      </c>
      <c r="AV225" s="164" t="s">
        <v>2828</v>
      </c>
    </row>
    <row r="226" spans="2:48" ht="15" customHeight="1">
      <c r="B226" s="146" t="s">
        <v>3306</v>
      </c>
      <c r="C226" s="146" t="s">
        <v>3306</v>
      </c>
      <c r="D226" s="146" t="s">
        <v>308</v>
      </c>
      <c r="E226" s="163"/>
      <c r="F226" s="164" t="s">
        <v>2844</v>
      </c>
      <c r="G226" s="164" t="s">
        <v>28</v>
      </c>
      <c r="H226" s="164" t="s">
        <v>2824</v>
      </c>
      <c r="I226" s="164" t="s">
        <v>3302</v>
      </c>
      <c r="J226" s="164" t="s">
        <v>2856</v>
      </c>
      <c r="K226" s="164" t="s">
        <v>3303</v>
      </c>
      <c r="L226" s="164" t="s">
        <v>3304</v>
      </c>
      <c r="M226" s="164" t="s">
        <v>3305</v>
      </c>
      <c r="N226" s="164" t="s">
        <v>2865</v>
      </c>
      <c r="O226" s="164"/>
      <c r="P226" s="153"/>
      <c r="Q226" s="164" t="s">
        <v>2881</v>
      </c>
      <c r="R226" s="164" t="s">
        <v>2830</v>
      </c>
      <c r="S226" s="164" t="s">
        <v>2904</v>
      </c>
      <c r="T226" s="164" t="s">
        <v>3307</v>
      </c>
      <c r="U226" s="164"/>
      <c r="V226" s="164">
        <v>545</v>
      </c>
      <c r="W226" s="164">
        <v>357</v>
      </c>
      <c r="X226" s="164">
        <v>442</v>
      </c>
      <c r="Y226" s="165">
        <v>8.5997729999999994E-2</v>
      </c>
      <c r="Z226" s="164">
        <v>545</v>
      </c>
      <c r="AA226" s="164">
        <v>357</v>
      </c>
      <c r="AB226" s="164">
        <v>442</v>
      </c>
      <c r="AC226" s="165">
        <v>8.5997729999999994E-2</v>
      </c>
      <c r="AD226" s="166" t="s">
        <v>3308</v>
      </c>
      <c r="AE226" s="164">
        <v>8525809190</v>
      </c>
      <c r="AF226" s="167"/>
      <c r="AG226" s="168" t="s">
        <v>2837</v>
      </c>
      <c r="AH226" s="164" t="s">
        <v>2838</v>
      </c>
      <c r="AI226" s="164" t="s">
        <v>2839</v>
      </c>
      <c r="AJ226" s="164" t="s">
        <v>2840</v>
      </c>
      <c r="AK226" s="164">
        <v>1</v>
      </c>
      <c r="AL226" s="164">
        <v>0.23</v>
      </c>
      <c r="AM226" s="169" t="s">
        <v>2841</v>
      </c>
      <c r="AN226" s="164" t="s">
        <v>2842</v>
      </c>
      <c r="AO226" s="168"/>
      <c r="AP226" s="164"/>
      <c r="AQ226" s="164"/>
      <c r="AR226" s="164"/>
      <c r="AS226" s="164"/>
      <c r="AT226" s="164"/>
      <c r="AU226" s="169"/>
      <c r="AV226" s="164"/>
    </row>
    <row r="227" spans="2:48" ht="15" customHeight="1">
      <c r="B227" s="146" t="s">
        <v>2673</v>
      </c>
      <c r="C227" s="146" t="s">
        <v>2673</v>
      </c>
      <c r="D227" s="146" t="s">
        <v>305</v>
      </c>
      <c r="E227" s="163"/>
      <c r="F227" s="164" t="s">
        <v>2844</v>
      </c>
      <c r="G227" s="164" t="s">
        <v>28</v>
      </c>
      <c r="H227" s="164" t="s">
        <v>2824</v>
      </c>
      <c r="I227" s="164" t="s">
        <v>3309</v>
      </c>
      <c r="J227" s="164" t="s">
        <v>2856</v>
      </c>
      <c r="K227" s="164" t="s">
        <v>3310</v>
      </c>
      <c r="L227" s="164" t="s">
        <v>3311</v>
      </c>
      <c r="M227" s="164" t="s">
        <v>3299</v>
      </c>
      <c r="N227" s="164" t="s">
        <v>3255</v>
      </c>
      <c r="O227" s="164" t="s">
        <v>2828</v>
      </c>
      <c r="P227" s="153"/>
      <c r="Q227" s="164" t="s">
        <v>2829</v>
      </c>
      <c r="R227" s="164" t="s">
        <v>2830</v>
      </c>
      <c r="S227" s="164">
        <v>1</v>
      </c>
      <c r="T227" s="164" t="s">
        <v>3300</v>
      </c>
      <c r="U227" s="164">
        <v>9.4870000000000001</v>
      </c>
      <c r="V227" s="164">
        <v>620</v>
      </c>
      <c r="W227" s="164">
        <v>365</v>
      </c>
      <c r="X227" s="164">
        <v>485</v>
      </c>
      <c r="Y227" s="165">
        <v>0.10975550000000001</v>
      </c>
      <c r="Z227" s="164">
        <v>620</v>
      </c>
      <c r="AA227" s="164">
        <v>365</v>
      </c>
      <c r="AB227" s="164">
        <v>485</v>
      </c>
      <c r="AC227" s="165">
        <v>0.10975550000000001</v>
      </c>
      <c r="AD227" s="166" t="s">
        <v>3312</v>
      </c>
      <c r="AE227" s="164">
        <v>8525809190</v>
      </c>
      <c r="AF227" s="167"/>
      <c r="AG227" s="168" t="s">
        <v>2837</v>
      </c>
      <c r="AH227" s="164" t="s">
        <v>2838</v>
      </c>
      <c r="AI227" s="164" t="s">
        <v>2839</v>
      </c>
      <c r="AJ227" s="164" t="s">
        <v>2840</v>
      </c>
      <c r="AK227" s="164">
        <v>1</v>
      </c>
      <c r="AL227" s="164">
        <v>0.23</v>
      </c>
      <c r="AM227" s="169" t="s">
        <v>2841</v>
      </c>
      <c r="AN227" s="164" t="s">
        <v>2842</v>
      </c>
      <c r="AO227" s="168" t="s">
        <v>2828</v>
      </c>
      <c r="AP227" s="164" t="s">
        <v>2828</v>
      </c>
      <c r="AQ227" s="164" t="s">
        <v>2828</v>
      </c>
      <c r="AR227" s="164" t="s">
        <v>2828</v>
      </c>
      <c r="AS227" s="164" t="s">
        <v>2828</v>
      </c>
      <c r="AT227" s="164" t="s">
        <v>2828</v>
      </c>
      <c r="AU227" s="169" t="s">
        <v>2828</v>
      </c>
      <c r="AV227" s="164" t="s">
        <v>2828</v>
      </c>
    </row>
    <row r="228" spans="2:48" ht="15" customHeight="1">
      <c r="B228" s="146" t="s">
        <v>2289</v>
      </c>
      <c r="C228" s="146" t="s">
        <v>2289</v>
      </c>
      <c r="D228" s="146" t="s">
        <v>126</v>
      </c>
      <c r="E228" s="163"/>
      <c r="F228" s="164" t="s">
        <v>2823</v>
      </c>
      <c r="G228" s="164" t="s">
        <v>99</v>
      </c>
      <c r="H228" s="164" t="s">
        <v>2824</v>
      </c>
      <c r="I228" s="164" t="s">
        <v>2855</v>
      </c>
      <c r="J228" s="164" t="s">
        <v>2825</v>
      </c>
      <c r="K228" s="164" t="s">
        <v>3313</v>
      </c>
      <c r="L228" s="164" t="s">
        <v>3314</v>
      </c>
      <c r="M228" s="164" t="s">
        <v>2836</v>
      </c>
      <c r="N228" s="164" t="s">
        <v>2962</v>
      </c>
      <c r="O228" s="164" t="s">
        <v>2828</v>
      </c>
      <c r="P228" s="153"/>
      <c r="Q228" s="164" t="s">
        <v>2829</v>
      </c>
      <c r="R228" s="164" t="s">
        <v>2830</v>
      </c>
      <c r="S228" s="164">
        <v>4</v>
      </c>
      <c r="T228" s="164">
        <v>0.92200000000000004</v>
      </c>
      <c r="U228" s="164">
        <v>1.085</v>
      </c>
      <c r="V228" s="164">
        <v>177</v>
      </c>
      <c r="W228" s="164">
        <v>177</v>
      </c>
      <c r="X228" s="164">
        <v>167</v>
      </c>
      <c r="Y228" s="165">
        <v>5.2319430000000002E-3</v>
      </c>
      <c r="Z228" s="164">
        <v>369</v>
      </c>
      <c r="AA228" s="164">
        <v>183</v>
      </c>
      <c r="AB228" s="164">
        <v>183</v>
      </c>
      <c r="AC228" s="165">
        <v>1.2357441E-2</v>
      </c>
      <c r="AD228" s="166">
        <v>8801089106858</v>
      </c>
      <c r="AE228" s="164">
        <v>8525809190</v>
      </c>
      <c r="AF228" s="167"/>
      <c r="AG228" s="168" t="s">
        <v>2837</v>
      </c>
      <c r="AH228" s="164" t="s">
        <v>2860</v>
      </c>
      <c r="AI228" s="164" t="s">
        <v>2839</v>
      </c>
      <c r="AJ228" s="164" t="s">
        <v>2840</v>
      </c>
      <c r="AK228" s="164">
        <v>1</v>
      </c>
      <c r="AL228" s="164">
        <v>7.0000000000000007E-2</v>
      </c>
      <c r="AM228" s="169" t="s">
        <v>2841</v>
      </c>
      <c r="AN228" s="164" t="s">
        <v>2842</v>
      </c>
      <c r="AO228" s="168" t="s">
        <v>2828</v>
      </c>
      <c r="AP228" s="164" t="s">
        <v>2828</v>
      </c>
      <c r="AQ228" s="164" t="s">
        <v>2828</v>
      </c>
      <c r="AR228" s="164" t="s">
        <v>2828</v>
      </c>
      <c r="AS228" s="164" t="s">
        <v>2828</v>
      </c>
      <c r="AT228" s="164" t="s">
        <v>2828</v>
      </c>
      <c r="AU228" s="169" t="s">
        <v>2828</v>
      </c>
      <c r="AV228" s="164" t="s">
        <v>2828</v>
      </c>
    </row>
    <row r="229" spans="2:48" ht="15" customHeight="1">
      <c r="B229" s="146" t="s">
        <v>2290</v>
      </c>
      <c r="C229" s="146" t="s">
        <v>2290</v>
      </c>
      <c r="D229" s="146" t="s">
        <v>123</v>
      </c>
      <c r="E229" s="163"/>
      <c r="F229" s="164" t="s">
        <v>2823</v>
      </c>
      <c r="G229" s="164" t="s">
        <v>99</v>
      </c>
      <c r="H229" s="164" t="s">
        <v>2825</v>
      </c>
      <c r="I229" s="164" t="s">
        <v>2825</v>
      </c>
      <c r="J229" s="164" t="s">
        <v>3315</v>
      </c>
      <c r="K229" s="164" t="s">
        <v>3313</v>
      </c>
      <c r="L229" s="164" t="s">
        <v>3314</v>
      </c>
      <c r="M229" s="164" t="s">
        <v>2836</v>
      </c>
      <c r="N229" s="164" t="s">
        <v>2962</v>
      </c>
      <c r="O229" s="164" t="s">
        <v>2828</v>
      </c>
      <c r="P229" s="153"/>
      <c r="Q229" s="164" t="s">
        <v>2829</v>
      </c>
      <c r="R229" s="164" t="s">
        <v>2830</v>
      </c>
      <c r="S229" s="164">
        <v>4</v>
      </c>
      <c r="T229" s="164">
        <v>0.98399999999999999</v>
      </c>
      <c r="U229" s="164">
        <v>1.1579999999999999</v>
      </c>
      <c r="V229" s="164">
        <v>177</v>
      </c>
      <c r="W229" s="164">
        <v>177</v>
      </c>
      <c r="X229" s="164">
        <v>167</v>
      </c>
      <c r="Y229" s="165">
        <v>5.2319430000000002E-3</v>
      </c>
      <c r="Z229" s="164">
        <v>369</v>
      </c>
      <c r="AA229" s="164">
        <v>362</v>
      </c>
      <c r="AB229" s="164">
        <v>183</v>
      </c>
      <c r="AC229" s="165">
        <v>2.4444773999999999E-2</v>
      </c>
      <c r="AD229" s="166">
        <v>8801089106674</v>
      </c>
      <c r="AE229" s="164">
        <v>8525809190</v>
      </c>
      <c r="AF229" s="167"/>
      <c r="AG229" s="168" t="s">
        <v>2837</v>
      </c>
      <c r="AH229" s="164" t="s">
        <v>2860</v>
      </c>
      <c r="AI229" s="164" t="s">
        <v>2839</v>
      </c>
      <c r="AJ229" s="164" t="s">
        <v>2840</v>
      </c>
      <c r="AK229" s="164">
        <v>1</v>
      </c>
      <c r="AL229" s="164">
        <v>7.0000000000000007E-2</v>
      </c>
      <c r="AM229" s="169" t="s">
        <v>2841</v>
      </c>
      <c r="AN229" s="164" t="s">
        <v>2842</v>
      </c>
      <c r="AO229" s="168" t="s">
        <v>2828</v>
      </c>
      <c r="AP229" s="164" t="s">
        <v>2828</v>
      </c>
      <c r="AQ229" s="164" t="s">
        <v>2828</v>
      </c>
      <c r="AR229" s="164" t="s">
        <v>2828</v>
      </c>
      <c r="AS229" s="164" t="s">
        <v>2828</v>
      </c>
      <c r="AT229" s="164" t="s">
        <v>2828</v>
      </c>
      <c r="AU229" s="169" t="s">
        <v>2828</v>
      </c>
      <c r="AV229" s="164" t="s">
        <v>2828</v>
      </c>
    </row>
    <row r="230" spans="2:48" ht="15" customHeight="1">
      <c r="B230" s="146" t="s">
        <v>2291</v>
      </c>
      <c r="C230" s="146" t="s">
        <v>2291</v>
      </c>
      <c r="D230" s="146" t="s">
        <v>118</v>
      </c>
      <c r="E230" s="163"/>
      <c r="F230" s="164" t="s">
        <v>2823</v>
      </c>
      <c r="G230" s="164" t="s">
        <v>99</v>
      </c>
      <c r="H230" s="164" t="s">
        <v>2825</v>
      </c>
      <c r="I230" s="164" t="s">
        <v>2825</v>
      </c>
      <c r="J230" s="164" t="s">
        <v>3315</v>
      </c>
      <c r="K230" s="164" t="s">
        <v>3313</v>
      </c>
      <c r="L230" s="164" t="s">
        <v>3314</v>
      </c>
      <c r="M230" s="164" t="s">
        <v>2836</v>
      </c>
      <c r="N230" s="164" t="s">
        <v>2962</v>
      </c>
      <c r="O230" s="164" t="s">
        <v>2828</v>
      </c>
      <c r="P230" s="153"/>
      <c r="Q230" s="164" t="s">
        <v>2829</v>
      </c>
      <c r="R230" s="164" t="s">
        <v>2830</v>
      </c>
      <c r="S230" s="164">
        <v>4</v>
      </c>
      <c r="T230" s="164">
        <v>0.97299999999999998</v>
      </c>
      <c r="U230" s="164">
        <v>1.145</v>
      </c>
      <c r="V230" s="164">
        <v>177</v>
      </c>
      <c r="W230" s="164">
        <v>177</v>
      </c>
      <c r="X230" s="164">
        <v>167</v>
      </c>
      <c r="Y230" s="165">
        <v>5.2319430000000002E-3</v>
      </c>
      <c r="Z230" s="164">
        <v>369</v>
      </c>
      <c r="AA230" s="164">
        <v>362</v>
      </c>
      <c r="AB230" s="164">
        <v>183</v>
      </c>
      <c r="AC230" s="165">
        <v>2.4444773999999999E-2</v>
      </c>
      <c r="AD230" s="166">
        <v>8801089106506</v>
      </c>
      <c r="AE230" s="164">
        <v>8525809190</v>
      </c>
      <c r="AF230" s="167"/>
      <c r="AG230" s="168" t="s">
        <v>2837</v>
      </c>
      <c r="AH230" s="164" t="s">
        <v>2860</v>
      </c>
      <c r="AI230" s="164" t="s">
        <v>2839</v>
      </c>
      <c r="AJ230" s="164" t="s">
        <v>2840</v>
      </c>
      <c r="AK230" s="164">
        <v>1</v>
      </c>
      <c r="AL230" s="164">
        <v>7.0000000000000007E-2</v>
      </c>
      <c r="AM230" s="169" t="s">
        <v>2841</v>
      </c>
      <c r="AN230" s="164" t="s">
        <v>2842</v>
      </c>
      <c r="AO230" s="168" t="s">
        <v>2828</v>
      </c>
      <c r="AP230" s="164" t="s">
        <v>2828</v>
      </c>
      <c r="AQ230" s="164" t="s">
        <v>2828</v>
      </c>
      <c r="AR230" s="164" t="s">
        <v>2828</v>
      </c>
      <c r="AS230" s="164" t="s">
        <v>2828</v>
      </c>
      <c r="AT230" s="164" t="s">
        <v>2828</v>
      </c>
      <c r="AU230" s="169" t="s">
        <v>2828</v>
      </c>
      <c r="AV230" s="164" t="s">
        <v>2828</v>
      </c>
    </row>
    <row r="231" spans="2:48" ht="15" customHeight="1">
      <c r="B231" s="148" t="s">
        <v>3316</v>
      </c>
      <c r="C231" s="148" t="s">
        <v>3316</v>
      </c>
      <c r="D231" s="146" t="s">
        <v>427</v>
      </c>
      <c r="E231" s="163"/>
      <c r="F231" s="164" t="s">
        <v>2823</v>
      </c>
      <c r="G231" s="164" t="s">
        <v>20</v>
      </c>
      <c r="H231" s="164" t="s">
        <v>2825</v>
      </c>
      <c r="I231" s="164" t="s">
        <v>2825</v>
      </c>
      <c r="J231" s="164" t="s">
        <v>2825</v>
      </c>
      <c r="K231" s="164" t="s">
        <v>2825</v>
      </c>
      <c r="L231" s="164" t="s">
        <v>2825</v>
      </c>
      <c r="M231" s="164" t="s">
        <v>3317</v>
      </c>
      <c r="N231" s="164" t="s">
        <v>2962</v>
      </c>
      <c r="O231" s="164" t="s">
        <v>2828</v>
      </c>
      <c r="P231" s="153"/>
      <c r="Q231" s="164" t="s">
        <v>2881</v>
      </c>
      <c r="R231" s="164" t="s">
        <v>2830</v>
      </c>
      <c r="S231" s="164">
        <v>8</v>
      </c>
      <c r="T231" s="164" t="s">
        <v>3318</v>
      </c>
      <c r="U231" s="164">
        <v>0.59499999999999997</v>
      </c>
      <c r="V231" s="164">
        <v>120</v>
      </c>
      <c r="W231" s="164">
        <v>214</v>
      </c>
      <c r="X231" s="164">
        <v>103</v>
      </c>
      <c r="Y231" s="165">
        <v>2.64504E-3</v>
      </c>
      <c r="Z231" s="164">
        <v>230</v>
      </c>
      <c r="AA231" s="164">
        <v>230</v>
      </c>
      <c r="AB231" s="164">
        <v>230</v>
      </c>
      <c r="AC231" s="165">
        <v>1.2167000000000001E-2</v>
      </c>
      <c r="AD231" s="166" t="s">
        <v>3319</v>
      </c>
      <c r="AE231" s="164">
        <v>8525809190</v>
      </c>
      <c r="AF231" s="167"/>
      <c r="AG231" s="168" t="s">
        <v>2837</v>
      </c>
      <c r="AH231" s="164" t="s">
        <v>2860</v>
      </c>
      <c r="AI231" s="164" t="s">
        <v>2839</v>
      </c>
      <c r="AJ231" s="164" t="s">
        <v>2840</v>
      </c>
      <c r="AK231" s="164">
        <v>1</v>
      </c>
      <c r="AL231" s="164">
        <v>7.0000000000000007E-2</v>
      </c>
      <c r="AM231" s="169" t="s">
        <v>2841</v>
      </c>
      <c r="AN231" s="164" t="s">
        <v>2842</v>
      </c>
      <c r="AO231" s="168" t="s">
        <v>2828</v>
      </c>
      <c r="AP231" s="164" t="s">
        <v>2828</v>
      </c>
      <c r="AQ231" s="164" t="s">
        <v>2828</v>
      </c>
      <c r="AR231" s="164" t="s">
        <v>2828</v>
      </c>
      <c r="AS231" s="164" t="s">
        <v>2828</v>
      </c>
      <c r="AT231" s="164" t="s">
        <v>2828</v>
      </c>
      <c r="AU231" s="169" t="s">
        <v>2828</v>
      </c>
      <c r="AV231" s="164" t="s">
        <v>2828</v>
      </c>
    </row>
    <row r="232" spans="2:48" ht="15" customHeight="1">
      <c r="B232" s="146" t="s">
        <v>2415</v>
      </c>
      <c r="C232" s="146" t="s">
        <v>2415</v>
      </c>
      <c r="D232" s="146" t="s">
        <v>427</v>
      </c>
      <c r="E232" s="163"/>
      <c r="F232" s="164" t="s">
        <v>2823</v>
      </c>
      <c r="G232" s="164" t="s">
        <v>20</v>
      </c>
      <c r="H232" s="164" t="s">
        <v>2825</v>
      </c>
      <c r="I232" s="164" t="s">
        <v>2825</v>
      </c>
      <c r="J232" s="164" t="s">
        <v>2825</v>
      </c>
      <c r="K232" s="164" t="s">
        <v>2825</v>
      </c>
      <c r="L232" s="164" t="s">
        <v>2825</v>
      </c>
      <c r="M232" s="164" t="s">
        <v>3317</v>
      </c>
      <c r="N232" s="164" t="s">
        <v>2962</v>
      </c>
      <c r="O232" s="164" t="s">
        <v>2828</v>
      </c>
      <c r="P232" s="153"/>
      <c r="Q232" s="164" t="s">
        <v>2829</v>
      </c>
      <c r="R232" s="164" t="s">
        <v>2830</v>
      </c>
      <c r="S232" s="164">
        <v>8</v>
      </c>
      <c r="T232" s="164">
        <v>0.505</v>
      </c>
      <c r="U232" s="164">
        <v>0.59499999999999997</v>
      </c>
      <c r="V232" s="164">
        <v>214</v>
      </c>
      <c r="W232" s="164">
        <v>120</v>
      </c>
      <c r="X232" s="164">
        <v>103</v>
      </c>
      <c r="Y232" s="165">
        <v>2.64504E-3</v>
      </c>
      <c r="Z232" s="164">
        <v>495</v>
      </c>
      <c r="AA232" s="164">
        <v>217</v>
      </c>
      <c r="AB232" s="164">
        <v>232</v>
      </c>
      <c r="AC232" s="165">
        <v>2.492028E-2</v>
      </c>
      <c r="AD232" s="166">
        <v>8801089103031</v>
      </c>
      <c r="AE232" s="164">
        <v>8525809190</v>
      </c>
      <c r="AF232" s="167"/>
      <c r="AG232" s="168" t="s">
        <v>2837</v>
      </c>
      <c r="AH232" s="164" t="s">
        <v>2860</v>
      </c>
      <c r="AI232" s="164" t="s">
        <v>2839</v>
      </c>
      <c r="AJ232" s="164" t="s">
        <v>2840</v>
      </c>
      <c r="AK232" s="164">
        <v>1</v>
      </c>
      <c r="AL232" s="164">
        <v>7.0000000000000007E-2</v>
      </c>
      <c r="AM232" s="169" t="s">
        <v>2841</v>
      </c>
      <c r="AN232" s="164" t="s">
        <v>2842</v>
      </c>
      <c r="AO232" s="168" t="s">
        <v>2828</v>
      </c>
      <c r="AP232" s="164" t="s">
        <v>2828</v>
      </c>
      <c r="AQ232" s="164" t="s">
        <v>2828</v>
      </c>
      <c r="AR232" s="164" t="s">
        <v>2828</v>
      </c>
      <c r="AS232" s="164" t="s">
        <v>2828</v>
      </c>
      <c r="AT232" s="164" t="s">
        <v>2828</v>
      </c>
      <c r="AU232" s="169" t="s">
        <v>2828</v>
      </c>
      <c r="AV232" s="164" t="s">
        <v>2828</v>
      </c>
    </row>
    <row r="233" spans="2:48" ht="15" customHeight="1">
      <c r="B233" s="146" t="s">
        <v>2416</v>
      </c>
      <c r="C233" s="146" t="s">
        <v>2416</v>
      </c>
      <c r="D233" s="146" t="s">
        <v>399</v>
      </c>
      <c r="E233" s="163"/>
      <c r="F233" s="164" t="s">
        <v>2823</v>
      </c>
      <c r="G233" s="164" t="s">
        <v>89</v>
      </c>
      <c r="H233" s="164" t="s">
        <v>2825</v>
      </c>
      <c r="I233" s="164" t="s">
        <v>2825</v>
      </c>
      <c r="J233" s="164" t="s">
        <v>3320</v>
      </c>
      <c r="K233" s="164" t="s">
        <v>3321</v>
      </c>
      <c r="L233" s="164" t="s">
        <v>3322</v>
      </c>
      <c r="M233" s="164" t="s">
        <v>2836</v>
      </c>
      <c r="N233" s="164" t="s">
        <v>2954</v>
      </c>
      <c r="O233" s="164" t="s">
        <v>2828</v>
      </c>
      <c r="P233" s="153"/>
      <c r="Q233" s="164" t="s">
        <v>2881</v>
      </c>
      <c r="R233" s="164" t="s">
        <v>2830</v>
      </c>
      <c r="S233" s="164">
        <v>1</v>
      </c>
      <c r="T233" s="164">
        <v>1.4419999999999999</v>
      </c>
      <c r="U233" s="164">
        <v>1.696</v>
      </c>
      <c r="V233" s="164">
        <v>246</v>
      </c>
      <c r="W233" s="164">
        <v>246</v>
      </c>
      <c r="X233" s="164">
        <v>305</v>
      </c>
      <c r="Y233" s="165">
        <v>1.8457379999999999E-2</v>
      </c>
      <c r="Z233" s="164">
        <v>246</v>
      </c>
      <c r="AA233" s="164">
        <v>246</v>
      </c>
      <c r="AB233" s="164">
        <v>305</v>
      </c>
      <c r="AC233" s="165">
        <v>1.8457379999999999E-2</v>
      </c>
      <c r="AD233" s="166"/>
      <c r="AE233" s="164">
        <v>8525809190</v>
      </c>
      <c r="AF233" s="167"/>
      <c r="AG233" s="168" t="s">
        <v>2837</v>
      </c>
      <c r="AH233" s="164" t="s">
        <v>2860</v>
      </c>
      <c r="AI233" s="164" t="s">
        <v>2839</v>
      </c>
      <c r="AJ233" s="164" t="s">
        <v>2840</v>
      </c>
      <c r="AK233" s="164">
        <v>1</v>
      </c>
      <c r="AL233" s="164">
        <v>7.0000000000000007E-2</v>
      </c>
      <c r="AM233" s="169" t="s">
        <v>2841</v>
      </c>
      <c r="AN233" s="164" t="s">
        <v>2842</v>
      </c>
      <c r="AO233" s="168" t="s">
        <v>2828</v>
      </c>
      <c r="AP233" s="164" t="s">
        <v>2828</v>
      </c>
      <c r="AQ233" s="164" t="s">
        <v>2828</v>
      </c>
      <c r="AR233" s="164" t="s">
        <v>2828</v>
      </c>
      <c r="AS233" s="164" t="s">
        <v>2828</v>
      </c>
      <c r="AT233" s="164" t="s">
        <v>2828</v>
      </c>
      <c r="AU233" s="169" t="s">
        <v>2828</v>
      </c>
      <c r="AV233" s="164" t="s">
        <v>2828</v>
      </c>
    </row>
    <row r="234" spans="2:48" ht="15" customHeight="1">
      <c r="B234" s="146" t="s">
        <v>2416</v>
      </c>
      <c r="C234" s="146" t="s">
        <v>2416</v>
      </c>
      <c r="D234" s="146" t="s">
        <v>399</v>
      </c>
      <c r="E234" s="163"/>
      <c r="F234" s="164" t="s">
        <v>2823</v>
      </c>
      <c r="G234" s="164" t="s">
        <v>89</v>
      </c>
      <c r="H234" s="164" t="s">
        <v>2825</v>
      </c>
      <c r="I234" s="164" t="s">
        <v>2825</v>
      </c>
      <c r="J234" s="164" t="s">
        <v>3320</v>
      </c>
      <c r="K234" s="164" t="s">
        <v>3321</v>
      </c>
      <c r="L234" s="164" t="s">
        <v>3322</v>
      </c>
      <c r="M234" s="164" t="s">
        <v>2836</v>
      </c>
      <c r="N234" s="164" t="s">
        <v>2954</v>
      </c>
      <c r="O234" s="164" t="s">
        <v>2828</v>
      </c>
      <c r="P234" s="153"/>
      <c r="Q234" s="164" t="s">
        <v>2829</v>
      </c>
      <c r="R234" s="164" t="s">
        <v>2830</v>
      </c>
      <c r="S234" s="164">
        <v>1</v>
      </c>
      <c r="T234" s="164">
        <v>1.4419999999999999</v>
      </c>
      <c r="U234" s="164">
        <v>1.696</v>
      </c>
      <c r="V234" s="164">
        <v>246</v>
      </c>
      <c r="W234" s="164">
        <v>246</v>
      </c>
      <c r="X234" s="164">
        <v>305</v>
      </c>
      <c r="Y234" s="165">
        <v>1.8457379999999999E-2</v>
      </c>
      <c r="Z234" s="164">
        <v>246</v>
      </c>
      <c r="AA234" s="164">
        <v>246</v>
      </c>
      <c r="AB234" s="164">
        <v>305</v>
      </c>
      <c r="AC234" s="165">
        <v>1.8457379999999999E-2</v>
      </c>
      <c r="AD234" s="166">
        <v>8801089103352</v>
      </c>
      <c r="AE234" s="164">
        <v>8525809190</v>
      </c>
      <c r="AF234" s="167"/>
      <c r="AG234" s="168" t="s">
        <v>2837</v>
      </c>
      <c r="AH234" s="164" t="s">
        <v>2860</v>
      </c>
      <c r="AI234" s="164" t="s">
        <v>2839</v>
      </c>
      <c r="AJ234" s="164" t="s">
        <v>2840</v>
      </c>
      <c r="AK234" s="164">
        <v>1</v>
      </c>
      <c r="AL234" s="164">
        <v>7.0000000000000007E-2</v>
      </c>
      <c r="AM234" s="169" t="s">
        <v>2841</v>
      </c>
      <c r="AN234" s="164" t="s">
        <v>2842</v>
      </c>
      <c r="AO234" s="168" t="s">
        <v>2828</v>
      </c>
      <c r="AP234" s="164" t="s">
        <v>2828</v>
      </c>
      <c r="AQ234" s="164" t="s">
        <v>2828</v>
      </c>
      <c r="AR234" s="164" t="s">
        <v>2828</v>
      </c>
      <c r="AS234" s="164" t="s">
        <v>2828</v>
      </c>
      <c r="AT234" s="164" t="s">
        <v>2828</v>
      </c>
      <c r="AU234" s="169" t="s">
        <v>2828</v>
      </c>
      <c r="AV234" s="164" t="s">
        <v>2828</v>
      </c>
    </row>
    <row r="235" spans="2:48" ht="15" customHeight="1">
      <c r="B235" s="146" t="s">
        <v>2417</v>
      </c>
      <c r="C235" s="146" t="s">
        <v>2417</v>
      </c>
      <c r="D235" s="146" t="s">
        <v>396</v>
      </c>
      <c r="E235" s="163"/>
      <c r="F235" s="164" t="s">
        <v>2823</v>
      </c>
      <c r="G235" s="164" t="s">
        <v>89</v>
      </c>
      <c r="H235" s="164" t="s">
        <v>2825</v>
      </c>
      <c r="I235" s="164" t="s">
        <v>2825</v>
      </c>
      <c r="J235" s="164" t="s">
        <v>3320</v>
      </c>
      <c r="K235" s="164" t="s">
        <v>3321</v>
      </c>
      <c r="L235" s="164" t="s">
        <v>3322</v>
      </c>
      <c r="M235" s="164" t="s">
        <v>2836</v>
      </c>
      <c r="N235" s="164" t="s">
        <v>2954</v>
      </c>
      <c r="O235" s="164" t="s">
        <v>2828</v>
      </c>
      <c r="P235" s="153"/>
      <c r="Q235" s="164" t="s">
        <v>2829</v>
      </c>
      <c r="R235" s="164" t="s">
        <v>2830</v>
      </c>
      <c r="S235" s="164">
        <v>1</v>
      </c>
      <c r="T235" s="164">
        <v>1.57</v>
      </c>
      <c r="U235" s="164">
        <v>1.847</v>
      </c>
      <c r="V235" s="164">
        <v>246</v>
      </c>
      <c r="W235" s="164">
        <v>246</v>
      </c>
      <c r="X235" s="164">
        <v>305</v>
      </c>
      <c r="Y235" s="165">
        <v>1.8457379999999999E-2</v>
      </c>
      <c r="Z235" s="164">
        <v>246</v>
      </c>
      <c r="AA235" s="164">
        <v>246</v>
      </c>
      <c r="AB235" s="164">
        <v>305</v>
      </c>
      <c r="AC235" s="165">
        <v>1.8457379999999999E-2</v>
      </c>
      <c r="AD235" s="166">
        <v>8801089103437</v>
      </c>
      <c r="AE235" s="164">
        <v>8525809190</v>
      </c>
      <c r="AF235" s="167"/>
      <c r="AG235" s="168" t="s">
        <v>2837</v>
      </c>
      <c r="AH235" s="164" t="s">
        <v>2860</v>
      </c>
      <c r="AI235" s="164" t="s">
        <v>2839</v>
      </c>
      <c r="AJ235" s="164" t="s">
        <v>2840</v>
      </c>
      <c r="AK235" s="164">
        <v>1</v>
      </c>
      <c r="AL235" s="164">
        <v>7.0000000000000007E-2</v>
      </c>
      <c r="AM235" s="169" t="s">
        <v>2841</v>
      </c>
      <c r="AN235" s="164" t="s">
        <v>2842</v>
      </c>
      <c r="AO235" s="168" t="s">
        <v>2828</v>
      </c>
      <c r="AP235" s="164" t="s">
        <v>2828</v>
      </c>
      <c r="AQ235" s="164" t="s">
        <v>2828</v>
      </c>
      <c r="AR235" s="164" t="s">
        <v>2828</v>
      </c>
      <c r="AS235" s="164" t="s">
        <v>2828</v>
      </c>
      <c r="AT235" s="164" t="s">
        <v>2828</v>
      </c>
      <c r="AU235" s="169" t="s">
        <v>2828</v>
      </c>
      <c r="AV235" s="164" t="s">
        <v>2828</v>
      </c>
    </row>
    <row r="236" spans="2:48" ht="15" customHeight="1">
      <c r="B236" s="146" t="s">
        <v>3323</v>
      </c>
      <c r="C236" s="146" t="s">
        <v>3323</v>
      </c>
      <c r="D236" s="148" t="s">
        <v>336</v>
      </c>
      <c r="E236" s="163"/>
      <c r="F236" s="164" t="s">
        <v>2844</v>
      </c>
      <c r="G236" s="164" t="s">
        <v>73</v>
      </c>
      <c r="H236" s="164" t="s">
        <v>2824</v>
      </c>
      <c r="I236" s="164" t="s">
        <v>2825</v>
      </c>
      <c r="J236" s="164" t="s">
        <v>3324</v>
      </c>
      <c r="K236" s="164" t="s">
        <v>3325</v>
      </c>
      <c r="L236" s="164" t="s">
        <v>3322</v>
      </c>
      <c r="M236" s="164" t="s">
        <v>3317</v>
      </c>
      <c r="N236" s="164" t="s">
        <v>2941</v>
      </c>
      <c r="O236" s="164" t="s">
        <v>2828</v>
      </c>
      <c r="P236" s="153"/>
      <c r="Q236" s="164" t="s">
        <v>2881</v>
      </c>
      <c r="R236" s="164" t="s">
        <v>2830</v>
      </c>
      <c r="S236" s="164">
        <v>2</v>
      </c>
      <c r="T236" s="164" t="s">
        <v>3326</v>
      </c>
      <c r="U236" s="164">
        <v>3.1509999999999998</v>
      </c>
      <c r="V236" s="164">
        <v>474</v>
      </c>
      <c r="W236" s="164">
        <v>180</v>
      </c>
      <c r="X236" s="164">
        <v>190</v>
      </c>
      <c r="Y236" s="165">
        <v>1.6210800000000001E-2</v>
      </c>
      <c r="Z236" s="164">
        <v>490</v>
      </c>
      <c r="AA236" s="164">
        <v>210</v>
      </c>
      <c r="AB236" s="164">
        <v>210</v>
      </c>
      <c r="AC236" s="165">
        <v>2.1609E-2</v>
      </c>
      <c r="AD236" s="166" t="s">
        <v>3327</v>
      </c>
      <c r="AE236" s="164">
        <v>8525809190</v>
      </c>
      <c r="AF236" s="167"/>
      <c r="AG236" s="168" t="s">
        <v>2837</v>
      </c>
      <c r="AH236" s="164" t="s">
        <v>2860</v>
      </c>
      <c r="AI236" s="164" t="s">
        <v>2839</v>
      </c>
      <c r="AJ236" s="164" t="s">
        <v>2840</v>
      </c>
      <c r="AK236" s="164">
        <v>1</v>
      </c>
      <c r="AL236" s="164">
        <v>7.0000000000000007E-2</v>
      </c>
      <c r="AM236" s="169" t="s">
        <v>2841</v>
      </c>
      <c r="AN236" s="164" t="s">
        <v>2842</v>
      </c>
      <c r="AO236" s="168" t="s">
        <v>2828</v>
      </c>
      <c r="AP236" s="164" t="s">
        <v>2828</v>
      </c>
      <c r="AQ236" s="164" t="s">
        <v>2828</v>
      </c>
      <c r="AR236" s="164" t="s">
        <v>2828</v>
      </c>
      <c r="AS236" s="164" t="s">
        <v>2828</v>
      </c>
      <c r="AT236" s="164" t="s">
        <v>2828</v>
      </c>
      <c r="AU236" s="169" t="s">
        <v>2828</v>
      </c>
      <c r="AV236" s="164" t="s">
        <v>2828</v>
      </c>
    </row>
    <row r="237" spans="2:48" ht="15" customHeight="1">
      <c r="B237" s="148" t="s">
        <v>3328</v>
      </c>
      <c r="C237" s="148" t="s">
        <v>3328</v>
      </c>
      <c r="D237" s="146" t="s">
        <v>333</v>
      </c>
      <c r="E237" s="163"/>
      <c r="F237" s="164" t="s">
        <v>2844</v>
      </c>
      <c r="G237" s="164" t="s">
        <v>73</v>
      </c>
      <c r="H237" s="164" t="s">
        <v>2824</v>
      </c>
      <c r="I237" s="164" t="s">
        <v>3205</v>
      </c>
      <c r="J237" s="164" t="s">
        <v>3324</v>
      </c>
      <c r="K237" s="164" t="s">
        <v>3325</v>
      </c>
      <c r="L237" s="164" t="s">
        <v>3322</v>
      </c>
      <c r="M237" s="164" t="s">
        <v>3317</v>
      </c>
      <c r="N237" s="164" t="s">
        <v>2941</v>
      </c>
      <c r="O237" s="164" t="s">
        <v>2828</v>
      </c>
      <c r="P237" s="153"/>
      <c r="Q237" s="164" t="s">
        <v>2881</v>
      </c>
      <c r="R237" s="164" t="s">
        <v>2830</v>
      </c>
      <c r="S237" s="164">
        <v>2</v>
      </c>
      <c r="T237" s="164">
        <v>2.6779999999999999</v>
      </c>
      <c r="U237" s="164">
        <v>3.1509999999999998</v>
      </c>
      <c r="V237" s="164">
        <v>476</v>
      </c>
      <c r="W237" s="164">
        <v>180</v>
      </c>
      <c r="X237" s="164">
        <v>190</v>
      </c>
      <c r="Y237" s="165">
        <v>1.6279200000000001E-2</v>
      </c>
      <c r="Z237" s="164">
        <v>493</v>
      </c>
      <c r="AA237" s="164">
        <v>370</v>
      </c>
      <c r="AB237" s="164">
        <v>210</v>
      </c>
      <c r="AC237" s="165">
        <v>3.8306100000000003E-2</v>
      </c>
      <c r="AD237" s="166" t="s">
        <v>3329</v>
      </c>
      <c r="AE237" s="164">
        <v>8525809190</v>
      </c>
      <c r="AF237" s="167"/>
      <c r="AG237" s="168" t="s">
        <v>2837</v>
      </c>
      <c r="AH237" s="164" t="s">
        <v>2860</v>
      </c>
      <c r="AI237" s="164" t="s">
        <v>2839</v>
      </c>
      <c r="AJ237" s="164" t="s">
        <v>2840</v>
      </c>
      <c r="AK237" s="164">
        <v>1</v>
      </c>
      <c r="AL237" s="164">
        <v>7.0000000000000007E-2</v>
      </c>
      <c r="AM237" s="169" t="s">
        <v>2841</v>
      </c>
      <c r="AN237" s="164" t="s">
        <v>2842</v>
      </c>
      <c r="AO237" s="168" t="s">
        <v>2828</v>
      </c>
      <c r="AP237" s="164" t="s">
        <v>2828</v>
      </c>
      <c r="AQ237" s="164" t="s">
        <v>2828</v>
      </c>
      <c r="AR237" s="164" t="s">
        <v>2828</v>
      </c>
      <c r="AS237" s="164" t="s">
        <v>2828</v>
      </c>
      <c r="AT237" s="164" t="s">
        <v>2828</v>
      </c>
      <c r="AU237" s="169" t="s">
        <v>2828</v>
      </c>
      <c r="AV237" s="164" t="s">
        <v>2828</v>
      </c>
    </row>
    <row r="238" spans="2:48" ht="15" customHeight="1">
      <c r="B238" s="146" t="s">
        <v>2418</v>
      </c>
      <c r="C238" s="146" t="s">
        <v>2418</v>
      </c>
      <c r="D238" s="146" t="s">
        <v>333</v>
      </c>
      <c r="E238" s="163"/>
      <c r="F238" s="164" t="s">
        <v>2844</v>
      </c>
      <c r="G238" s="164" t="s">
        <v>73</v>
      </c>
      <c r="H238" s="164" t="s">
        <v>2824</v>
      </c>
      <c r="I238" s="164" t="s">
        <v>3205</v>
      </c>
      <c r="J238" s="164" t="s">
        <v>3324</v>
      </c>
      <c r="K238" s="164" t="s">
        <v>3325</v>
      </c>
      <c r="L238" s="164" t="s">
        <v>3322</v>
      </c>
      <c r="M238" s="164" t="s">
        <v>3317</v>
      </c>
      <c r="N238" s="164" t="s">
        <v>2941</v>
      </c>
      <c r="O238" s="164" t="s">
        <v>2828</v>
      </c>
      <c r="P238" s="153"/>
      <c r="Q238" s="164" t="s">
        <v>2829</v>
      </c>
      <c r="R238" s="164" t="s">
        <v>2830</v>
      </c>
      <c r="S238" s="164">
        <v>2</v>
      </c>
      <c r="T238" s="164">
        <v>2.6779999999999999</v>
      </c>
      <c r="U238" s="164">
        <v>3.1509999999999998</v>
      </c>
      <c r="V238" s="164">
        <v>476</v>
      </c>
      <c r="W238" s="164">
        <v>180</v>
      </c>
      <c r="X238" s="164">
        <v>190</v>
      </c>
      <c r="Y238" s="165">
        <v>1.6279200000000001E-2</v>
      </c>
      <c r="Z238" s="164">
        <v>493</v>
      </c>
      <c r="AA238" s="164">
        <v>370</v>
      </c>
      <c r="AB238" s="164">
        <v>210</v>
      </c>
      <c r="AC238" s="165">
        <v>3.8306100000000003E-2</v>
      </c>
      <c r="AD238" s="166">
        <v>8801089103178</v>
      </c>
      <c r="AE238" s="164">
        <v>8525809190</v>
      </c>
      <c r="AF238" s="167"/>
      <c r="AG238" s="168" t="s">
        <v>2837</v>
      </c>
      <c r="AH238" s="164" t="s">
        <v>2860</v>
      </c>
      <c r="AI238" s="164" t="s">
        <v>2839</v>
      </c>
      <c r="AJ238" s="164" t="s">
        <v>2840</v>
      </c>
      <c r="AK238" s="164">
        <v>1</v>
      </c>
      <c r="AL238" s="164">
        <v>7.0000000000000007E-2</v>
      </c>
      <c r="AM238" s="169" t="s">
        <v>2841</v>
      </c>
      <c r="AN238" s="164" t="s">
        <v>2842</v>
      </c>
      <c r="AO238" s="168" t="s">
        <v>2828</v>
      </c>
      <c r="AP238" s="164" t="s">
        <v>2828</v>
      </c>
      <c r="AQ238" s="164" t="s">
        <v>2828</v>
      </c>
      <c r="AR238" s="164" t="s">
        <v>2828</v>
      </c>
      <c r="AS238" s="164" t="s">
        <v>2828</v>
      </c>
      <c r="AT238" s="164" t="s">
        <v>2828</v>
      </c>
      <c r="AU238" s="169" t="s">
        <v>2828</v>
      </c>
      <c r="AV238" s="164" t="s">
        <v>2828</v>
      </c>
    </row>
    <row r="239" spans="2:48" ht="15" customHeight="1">
      <c r="B239" s="146" t="s">
        <v>2419</v>
      </c>
      <c r="C239" s="146" t="s">
        <v>2419</v>
      </c>
      <c r="D239" s="146" t="s">
        <v>354</v>
      </c>
      <c r="E239" s="163"/>
      <c r="F239" s="164" t="s">
        <v>2844</v>
      </c>
      <c r="G239" s="164" t="s">
        <v>2854</v>
      </c>
      <c r="H239" s="164" t="s">
        <v>2825</v>
      </c>
      <c r="I239" s="164" t="s">
        <v>2825</v>
      </c>
      <c r="J239" s="164" t="s">
        <v>3324</v>
      </c>
      <c r="K239" s="164" t="s">
        <v>3321</v>
      </c>
      <c r="L239" s="164" t="s">
        <v>3322</v>
      </c>
      <c r="M239" s="164" t="s">
        <v>3317</v>
      </c>
      <c r="N239" s="164" t="s">
        <v>2941</v>
      </c>
      <c r="O239" s="164" t="s">
        <v>2828</v>
      </c>
      <c r="P239" s="153"/>
      <c r="Q239" s="164" t="s">
        <v>2829</v>
      </c>
      <c r="R239" s="164" t="s">
        <v>2830</v>
      </c>
      <c r="S239" s="164">
        <v>1</v>
      </c>
      <c r="T239" s="164">
        <v>1.76</v>
      </c>
      <c r="U239" s="164">
        <v>2.0710000000000002</v>
      </c>
      <c r="V239" s="164">
        <v>246</v>
      </c>
      <c r="W239" s="164">
        <v>246</v>
      </c>
      <c r="X239" s="164">
        <v>305</v>
      </c>
      <c r="Y239" s="165">
        <v>1.8457379999999999E-2</v>
      </c>
      <c r="Z239" s="164">
        <v>246</v>
      </c>
      <c r="AA239" s="164">
        <v>246</v>
      </c>
      <c r="AB239" s="164">
        <v>305</v>
      </c>
      <c r="AC239" s="165">
        <v>1.8457379999999999E-2</v>
      </c>
      <c r="AD239" s="166">
        <v>8801089103277</v>
      </c>
      <c r="AE239" s="164">
        <v>8525809190</v>
      </c>
      <c r="AF239" s="167"/>
      <c r="AG239" s="168" t="s">
        <v>2837</v>
      </c>
      <c r="AH239" s="164" t="s">
        <v>2860</v>
      </c>
      <c r="AI239" s="164" t="s">
        <v>2839</v>
      </c>
      <c r="AJ239" s="164" t="s">
        <v>2840</v>
      </c>
      <c r="AK239" s="164">
        <v>1</v>
      </c>
      <c r="AL239" s="164">
        <v>7.0000000000000007E-2</v>
      </c>
      <c r="AM239" s="169" t="s">
        <v>2841</v>
      </c>
      <c r="AN239" s="164" t="s">
        <v>2842</v>
      </c>
      <c r="AO239" s="168" t="s">
        <v>2828</v>
      </c>
      <c r="AP239" s="164" t="s">
        <v>2828</v>
      </c>
      <c r="AQ239" s="164" t="s">
        <v>2828</v>
      </c>
      <c r="AR239" s="164" t="s">
        <v>2828</v>
      </c>
      <c r="AS239" s="164" t="s">
        <v>2828</v>
      </c>
      <c r="AT239" s="164" t="s">
        <v>2828</v>
      </c>
      <c r="AU239" s="169" t="s">
        <v>2828</v>
      </c>
      <c r="AV239" s="164" t="s">
        <v>2828</v>
      </c>
    </row>
    <row r="240" spans="2:48" ht="15" customHeight="1">
      <c r="B240" s="146" t="s">
        <v>2284</v>
      </c>
      <c r="C240" s="146" t="s">
        <v>2284</v>
      </c>
      <c r="D240" s="146" t="s">
        <v>436</v>
      </c>
      <c r="E240" s="163"/>
      <c r="F240" s="164" t="s">
        <v>2823</v>
      </c>
      <c r="G240" s="164" t="s">
        <v>3330</v>
      </c>
      <c r="H240" s="164" t="s">
        <v>2890</v>
      </c>
      <c r="I240" s="164" t="s">
        <v>2825</v>
      </c>
      <c r="J240" s="164" t="s">
        <v>2825</v>
      </c>
      <c r="K240" s="164" t="s">
        <v>2825</v>
      </c>
      <c r="L240" s="164" t="s">
        <v>2825</v>
      </c>
      <c r="M240" s="164" t="s">
        <v>2836</v>
      </c>
      <c r="N240" s="164" t="s">
        <v>2962</v>
      </c>
      <c r="O240" s="164" t="s">
        <v>2828</v>
      </c>
      <c r="P240" s="153"/>
      <c r="Q240" s="164" t="s">
        <v>2829</v>
      </c>
      <c r="R240" s="164" t="s">
        <v>2830</v>
      </c>
      <c r="S240" s="164">
        <v>16</v>
      </c>
      <c r="T240" s="164">
        <v>0.35199999999999998</v>
      </c>
      <c r="U240" s="164">
        <v>0.41399999999999998</v>
      </c>
      <c r="V240" s="164">
        <v>186</v>
      </c>
      <c r="W240" s="164">
        <v>145</v>
      </c>
      <c r="X240" s="164">
        <v>59</v>
      </c>
      <c r="Y240" s="165">
        <v>1.5912299999999999E-3</v>
      </c>
      <c r="Z240" s="164">
        <v>484</v>
      </c>
      <c r="AA240" s="164">
        <v>202</v>
      </c>
      <c r="AB240" s="164">
        <v>202</v>
      </c>
      <c r="AC240" s="165">
        <v>1.9749136E-2</v>
      </c>
      <c r="AD240" s="166">
        <v>8801089105745</v>
      </c>
      <c r="AE240" s="164">
        <v>8525809190</v>
      </c>
      <c r="AF240" s="167"/>
      <c r="AG240" s="168" t="s">
        <v>2837</v>
      </c>
      <c r="AH240" s="164" t="s">
        <v>2860</v>
      </c>
      <c r="AI240" s="164" t="s">
        <v>2839</v>
      </c>
      <c r="AJ240" s="164" t="s">
        <v>2840</v>
      </c>
      <c r="AK240" s="164">
        <v>1</v>
      </c>
      <c r="AL240" s="164">
        <v>7.0000000000000007E-2</v>
      </c>
      <c r="AM240" s="169" t="s">
        <v>2841</v>
      </c>
      <c r="AN240" s="164" t="s">
        <v>2842</v>
      </c>
      <c r="AO240" s="168" t="s">
        <v>2828</v>
      </c>
      <c r="AP240" s="164" t="s">
        <v>2828</v>
      </c>
      <c r="AQ240" s="164" t="s">
        <v>2828</v>
      </c>
      <c r="AR240" s="164" t="s">
        <v>2828</v>
      </c>
      <c r="AS240" s="164" t="s">
        <v>2828</v>
      </c>
      <c r="AT240" s="164" t="s">
        <v>2828</v>
      </c>
      <c r="AU240" s="169" t="s">
        <v>2828</v>
      </c>
      <c r="AV240" s="164" t="s">
        <v>2828</v>
      </c>
    </row>
    <row r="241" spans="2:48" ht="15" customHeight="1">
      <c r="B241" s="148" t="s">
        <v>3331</v>
      </c>
      <c r="C241" s="148" t="s">
        <v>3331</v>
      </c>
      <c r="D241" s="146" t="s">
        <v>985</v>
      </c>
      <c r="E241" s="163"/>
      <c r="F241" s="164" t="s">
        <v>2828</v>
      </c>
      <c r="G241" s="164" t="s">
        <v>2828</v>
      </c>
      <c r="H241" s="164" t="s">
        <v>2828</v>
      </c>
      <c r="I241" s="164" t="s">
        <v>2828</v>
      </c>
      <c r="J241" s="164" t="s">
        <v>2828</v>
      </c>
      <c r="K241" s="164" t="s">
        <v>2828</v>
      </c>
      <c r="L241" s="164" t="s">
        <v>2828</v>
      </c>
      <c r="M241" s="164" t="s">
        <v>2828</v>
      </c>
      <c r="N241" s="164" t="s">
        <v>2828</v>
      </c>
      <c r="O241" s="164" t="s">
        <v>2828</v>
      </c>
      <c r="P241" s="153"/>
      <c r="Q241" s="164" t="s">
        <v>2881</v>
      </c>
      <c r="R241" s="164" t="s">
        <v>2830</v>
      </c>
      <c r="S241" s="164">
        <v>16</v>
      </c>
      <c r="T241" s="164" t="s">
        <v>3332</v>
      </c>
      <c r="U241" s="164">
        <v>0.495</v>
      </c>
      <c r="V241" s="164">
        <v>139</v>
      </c>
      <c r="W241" s="164">
        <v>183</v>
      </c>
      <c r="X241" s="164">
        <v>53</v>
      </c>
      <c r="Y241" s="165">
        <v>1.3481610000000001E-3</v>
      </c>
      <c r="Z241" s="164">
        <v>300</v>
      </c>
      <c r="AA241" s="164">
        <v>200</v>
      </c>
      <c r="AB241" s="164">
        <v>200</v>
      </c>
      <c r="AC241" s="165">
        <v>1.2E-2</v>
      </c>
      <c r="AD241" s="166" t="s">
        <v>3333</v>
      </c>
      <c r="AE241" s="164">
        <v>9002110090</v>
      </c>
      <c r="AF241" s="167"/>
      <c r="AG241" s="168" t="s">
        <v>2831</v>
      </c>
      <c r="AH241" s="164"/>
      <c r="AI241" s="164"/>
      <c r="AJ241" s="164"/>
      <c r="AK241" s="164" t="s">
        <v>2828</v>
      </c>
      <c r="AL241" s="164"/>
      <c r="AM241" s="169"/>
      <c r="AN241" s="164"/>
      <c r="AO241" s="168" t="s">
        <v>2828</v>
      </c>
      <c r="AP241" s="164" t="s">
        <v>2828</v>
      </c>
      <c r="AQ241" s="164" t="s">
        <v>2828</v>
      </c>
      <c r="AR241" s="164" t="s">
        <v>2828</v>
      </c>
      <c r="AS241" s="164" t="s">
        <v>2828</v>
      </c>
      <c r="AT241" s="164" t="s">
        <v>2828</v>
      </c>
      <c r="AU241" s="169" t="s">
        <v>2828</v>
      </c>
      <c r="AV241" s="164" t="s">
        <v>2828</v>
      </c>
    </row>
    <row r="242" spans="2:48" ht="15" customHeight="1">
      <c r="B242" s="146" t="s">
        <v>2285</v>
      </c>
      <c r="C242" s="146" t="s">
        <v>2285</v>
      </c>
      <c r="D242" s="146" t="s">
        <v>985</v>
      </c>
      <c r="E242" s="163"/>
      <c r="F242" s="164" t="s">
        <v>2828</v>
      </c>
      <c r="G242" s="164" t="s">
        <v>2828</v>
      </c>
      <c r="H242" s="164" t="s">
        <v>2828</v>
      </c>
      <c r="I242" s="164" t="s">
        <v>2828</v>
      </c>
      <c r="J242" s="164" t="s">
        <v>2828</v>
      </c>
      <c r="K242" s="164" t="s">
        <v>2828</v>
      </c>
      <c r="L242" s="164" t="s">
        <v>2828</v>
      </c>
      <c r="M242" s="164" t="s">
        <v>2828</v>
      </c>
      <c r="N242" s="164" t="s">
        <v>2828</v>
      </c>
      <c r="O242" s="164" t="s">
        <v>2828</v>
      </c>
      <c r="P242" s="153"/>
      <c r="Q242" s="164" t="s">
        <v>2829</v>
      </c>
      <c r="R242" s="164" t="s">
        <v>2830</v>
      </c>
      <c r="S242" s="164">
        <v>16</v>
      </c>
      <c r="T242" s="164">
        <v>0.42099999999999999</v>
      </c>
      <c r="U242" s="164">
        <v>0.495</v>
      </c>
      <c r="V242" s="164">
        <v>185</v>
      </c>
      <c r="W242" s="164">
        <v>141</v>
      </c>
      <c r="X242" s="164">
        <v>57</v>
      </c>
      <c r="Y242" s="165">
        <v>1.4868450000000001E-3</v>
      </c>
      <c r="Z242" s="164">
        <v>185</v>
      </c>
      <c r="AA242" s="164">
        <v>141</v>
      </c>
      <c r="AB242" s="164">
        <v>57</v>
      </c>
      <c r="AC242" s="165">
        <v>1.4868450000000001E-3</v>
      </c>
      <c r="AD242" s="166">
        <v>8801089105486</v>
      </c>
      <c r="AE242" s="164">
        <v>9002110090</v>
      </c>
      <c r="AF242" s="167"/>
      <c r="AG242" s="168" t="s">
        <v>2831</v>
      </c>
      <c r="AH242" s="164"/>
      <c r="AI242" s="164"/>
      <c r="AJ242" s="164"/>
      <c r="AK242" s="164" t="s">
        <v>2828</v>
      </c>
      <c r="AL242" s="164"/>
      <c r="AM242" s="169"/>
      <c r="AN242" s="164"/>
      <c r="AO242" s="168" t="s">
        <v>2828</v>
      </c>
      <c r="AP242" s="164" t="s">
        <v>2828</v>
      </c>
      <c r="AQ242" s="164" t="s">
        <v>2828</v>
      </c>
      <c r="AR242" s="164" t="s">
        <v>2828</v>
      </c>
      <c r="AS242" s="164" t="s">
        <v>2828</v>
      </c>
      <c r="AT242" s="164" t="s">
        <v>2828</v>
      </c>
      <c r="AU242" s="169" t="s">
        <v>2828</v>
      </c>
      <c r="AV242" s="164" t="s">
        <v>2828</v>
      </c>
    </row>
    <row r="243" spans="2:48" ht="15" customHeight="1">
      <c r="B243" s="148" t="s">
        <v>3334</v>
      </c>
      <c r="C243" s="148" t="s">
        <v>3334</v>
      </c>
      <c r="D243" s="146" t="s">
        <v>988</v>
      </c>
      <c r="E243" s="163"/>
      <c r="F243" s="164" t="s">
        <v>2828</v>
      </c>
      <c r="G243" s="164" t="s">
        <v>2828</v>
      </c>
      <c r="H243" s="164" t="s">
        <v>2828</v>
      </c>
      <c r="I243" s="164" t="s">
        <v>2828</v>
      </c>
      <c r="J243" s="164" t="s">
        <v>2828</v>
      </c>
      <c r="K243" s="164" t="s">
        <v>2828</v>
      </c>
      <c r="L243" s="164" t="s">
        <v>2828</v>
      </c>
      <c r="M243" s="164" t="s">
        <v>2828</v>
      </c>
      <c r="N243" s="164" t="s">
        <v>2828</v>
      </c>
      <c r="O243" s="164" t="s">
        <v>2828</v>
      </c>
      <c r="P243" s="153"/>
      <c r="Q243" s="164" t="s">
        <v>2881</v>
      </c>
      <c r="R243" s="164" t="s">
        <v>2830</v>
      </c>
      <c r="S243" s="164">
        <v>16</v>
      </c>
      <c r="T243" s="164">
        <v>0.42</v>
      </c>
      <c r="U243" s="164">
        <v>0.49399999999999999</v>
      </c>
      <c r="V243" s="164">
        <v>185</v>
      </c>
      <c r="W243" s="164">
        <v>141</v>
      </c>
      <c r="X243" s="164">
        <v>57</v>
      </c>
      <c r="Y243" s="165">
        <v>1.4868450000000001E-3</v>
      </c>
      <c r="Z243" s="164">
        <v>185</v>
      </c>
      <c r="AA243" s="164">
        <v>141</v>
      </c>
      <c r="AB243" s="164">
        <v>57</v>
      </c>
      <c r="AC243" s="165">
        <v>1.4868450000000001E-3</v>
      </c>
      <c r="AD243" s="166" t="s">
        <v>3335</v>
      </c>
      <c r="AE243" s="164">
        <v>9002110090</v>
      </c>
      <c r="AF243" s="167"/>
      <c r="AG243" s="168" t="s">
        <v>2831</v>
      </c>
      <c r="AH243" s="164"/>
      <c r="AI243" s="164"/>
      <c r="AJ243" s="164"/>
      <c r="AK243" s="164" t="s">
        <v>2828</v>
      </c>
      <c r="AL243" s="164"/>
      <c r="AM243" s="169"/>
      <c r="AN243" s="164"/>
      <c r="AO243" s="168" t="s">
        <v>2828</v>
      </c>
      <c r="AP243" s="164" t="s">
        <v>2828</v>
      </c>
      <c r="AQ243" s="164" t="s">
        <v>2828</v>
      </c>
      <c r="AR243" s="164" t="s">
        <v>2828</v>
      </c>
      <c r="AS243" s="164" t="s">
        <v>2828</v>
      </c>
      <c r="AT243" s="164" t="s">
        <v>2828</v>
      </c>
      <c r="AU243" s="169" t="s">
        <v>2828</v>
      </c>
      <c r="AV243" s="164" t="s">
        <v>2828</v>
      </c>
    </row>
    <row r="244" spans="2:48" ht="15" customHeight="1">
      <c r="B244" s="146" t="s">
        <v>2286</v>
      </c>
      <c r="C244" s="146" t="s">
        <v>2286</v>
      </c>
      <c r="D244" s="146" t="s">
        <v>988</v>
      </c>
      <c r="E244" s="163"/>
      <c r="F244" s="164" t="s">
        <v>2828</v>
      </c>
      <c r="G244" s="164" t="s">
        <v>2828</v>
      </c>
      <c r="H244" s="164" t="s">
        <v>2828</v>
      </c>
      <c r="I244" s="164" t="s">
        <v>2828</v>
      </c>
      <c r="J244" s="164" t="s">
        <v>2828</v>
      </c>
      <c r="K244" s="164" t="s">
        <v>2828</v>
      </c>
      <c r="L244" s="164" t="s">
        <v>2828</v>
      </c>
      <c r="M244" s="164" t="s">
        <v>2828</v>
      </c>
      <c r="N244" s="164" t="s">
        <v>2828</v>
      </c>
      <c r="O244" s="164" t="s">
        <v>2828</v>
      </c>
      <c r="P244" s="153"/>
      <c r="Q244" s="164" t="s">
        <v>2829</v>
      </c>
      <c r="R244" s="164" t="s">
        <v>2830</v>
      </c>
      <c r="S244" s="164">
        <v>16</v>
      </c>
      <c r="T244" s="164">
        <v>0.42</v>
      </c>
      <c r="U244" s="164">
        <v>0.49399999999999999</v>
      </c>
      <c r="V244" s="164">
        <v>185</v>
      </c>
      <c r="W244" s="164">
        <v>141</v>
      </c>
      <c r="X244" s="164">
        <v>57</v>
      </c>
      <c r="Y244" s="165">
        <v>1.4868450000000001E-3</v>
      </c>
      <c r="Z244" s="164">
        <v>185</v>
      </c>
      <c r="AA244" s="164">
        <v>141</v>
      </c>
      <c r="AB244" s="164">
        <v>57</v>
      </c>
      <c r="AC244" s="165">
        <v>1.4868450000000001E-3</v>
      </c>
      <c r="AD244" s="166">
        <v>8801089105547</v>
      </c>
      <c r="AE244" s="164">
        <v>9002110090</v>
      </c>
      <c r="AF244" s="167"/>
      <c r="AG244" s="168" t="s">
        <v>2831</v>
      </c>
      <c r="AH244" s="164"/>
      <c r="AI244" s="164"/>
      <c r="AJ244" s="164"/>
      <c r="AK244" s="164" t="s">
        <v>2828</v>
      </c>
      <c r="AL244" s="164"/>
      <c r="AM244" s="169"/>
      <c r="AN244" s="164"/>
      <c r="AO244" s="168" t="s">
        <v>2828</v>
      </c>
      <c r="AP244" s="164" t="s">
        <v>2828</v>
      </c>
      <c r="AQ244" s="164" t="s">
        <v>2828</v>
      </c>
      <c r="AR244" s="164" t="s">
        <v>2828</v>
      </c>
      <c r="AS244" s="164" t="s">
        <v>2828</v>
      </c>
      <c r="AT244" s="164" t="s">
        <v>2828</v>
      </c>
      <c r="AU244" s="169" t="s">
        <v>2828</v>
      </c>
      <c r="AV244" s="164" t="s">
        <v>2828</v>
      </c>
    </row>
    <row r="245" spans="2:48" ht="15" customHeight="1">
      <c r="B245" s="148" t="s">
        <v>3336</v>
      </c>
      <c r="C245" s="148" t="s">
        <v>3336</v>
      </c>
      <c r="D245" s="146" t="s">
        <v>990</v>
      </c>
      <c r="E245" s="163"/>
      <c r="F245" s="164" t="s">
        <v>2828</v>
      </c>
      <c r="G245" s="164" t="s">
        <v>2828</v>
      </c>
      <c r="H245" s="164" t="s">
        <v>2828</v>
      </c>
      <c r="I245" s="164" t="s">
        <v>2828</v>
      </c>
      <c r="J245" s="164" t="s">
        <v>2828</v>
      </c>
      <c r="K245" s="164" t="s">
        <v>2828</v>
      </c>
      <c r="L245" s="164" t="s">
        <v>2828</v>
      </c>
      <c r="M245" s="164" t="s">
        <v>2828</v>
      </c>
      <c r="N245" s="164" t="s">
        <v>2828</v>
      </c>
      <c r="O245" s="164" t="s">
        <v>2828</v>
      </c>
      <c r="P245" s="153"/>
      <c r="Q245" s="164" t="s">
        <v>2881</v>
      </c>
      <c r="R245" s="164" t="s">
        <v>2830</v>
      </c>
      <c r="S245" s="164">
        <v>16</v>
      </c>
      <c r="T245" s="164">
        <v>0.42099999999999999</v>
      </c>
      <c r="U245" s="164">
        <v>0.495</v>
      </c>
      <c r="V245" s="164">
        <v>185</v>
      </c>
      <c r="W245" s="164">
        <v>141</v>
      </c>
      <c r="X245" s="164">
        <v>57</v>
      </c>
      <c r="Y245" s="165">
        <v>1.4868450000000001E-3</v>
      </c>
      <c r="Z245" s="164">
        <v>185</v>
      </c>
      <c r="AA245" s="164">
        <v>141</v>
      </c>
      <c r="AB245" s="164">
        <v>57</v>
      </c>
      <c r="AC245" s="165">
        <v>1.4868450000000001E-3</v>
      </c>
      <c r="AD245" s="166" t="s">
        <v>3337</v>
      </c>
      <c r="AE245" s="164">
        <v>9002110090</v>
      </c>
      <c r="AF245" s="167"/>
      <c r="AG245" s="168" t="s">
        <v>2831</v>
      </c>
      <c r="AH245" s="164"/>
      <c r="AI245" s="164"/>
      <c r="AJ245" s="164"/>
      <c r="AK245" s="164" t="s">
        <v>2828</v>
      </c>
      <c r="AL245" s="164"/>
      <c r="AM245" s="169"/>
      <c r="AN245" s="164"/>
      <c r="AO245" s="168" t="s">
        <v>2828</v>
      </c>
      <c r="AP245" s="164" t="s">
        <v>2828</v>
      </c>
      <c r="AQ245" s="164" t="s">
        <v>2828</v>
      </c>
      <c r="AR245" s="164" t="s">
        <v>2828</v>
      </c>
      <c r="AS245" s="164" t="s">
        <v>2828</v>
      </c>
      <c r="AT245" s="164" t="s">
        <v>2828</v>
      </c>
      <c r="AU245" s="169" t="s">
        <v>2828</v>
      </c>
      <c r="AV245" s="164" t="s">
        <v>2828</v>
      </c>
    </row>
    <row r="246" spans="2:48" ht="15" customHeight="1">
      <c r="B246" s="146" t="s">
        <v>2287</v>
      </c>
      <c r="C246" s="146" t="s">
        <v>2287</v>
      </c>
      <c r="D246" s="146" t="s">
        <v>990</v>
      </c>
      <c r="E246" s="163"/>
      <c r="F246" s="164" t="s">
        <v>2828</v>
      </c>
      <c r="G246" s="164" t="s">
        <v>2828</v>
      </c>
      <c r="H246" s="164" t="s">
        <v>2828</v>
      </c>
      <c r="I246" s="164" t="s">
        <v>2828</v>
      </c>
      <c r="J246" s="164" t="s">
        <v>2828</v>
      </c>
      <c r="K246" s="164" t="s">
        <v>2828</v>
      </c>
      <c r="L246" s="164" t="s">
        <v>2828</v>
      </c>
      <c r="M246" s="164" t="s">
        <v>2828</v>
      </c>
      <c r="N246" s="164" t="s">
        <v>2828</v>
      </c>
      <c r="O246" s="164" t="s">
        <v>2828</v>
      </c>
      <c r="P246" s="153"/>
      <c r="Q246" s="164" t="s">
        <v>2829</v>
      </c>
      <c r="R246" s="164" t="s">
        <v>2830</v>
      </c>
      <c r="S246" s="164">
        <v>16</v>
      </c>
      <c r="T246" s="164">
        <v>0.42099999999999999</v>
      </c>
      <c r="U246" s="164">
        <v>0.495</v>
      </c>
      <c r="V246" s="164">
        <v>185</v>
      </c>
      <c r="W246" s="164">
        <v>141</v>
      </c>
      <c r="X246" s="164">
        <v>57</v>
      </c>
      <c r="Y246" s="165">
        <v>1.4868450000000001E-3</v>
      </c>
      <c r="Z246" s="164">
        <v>185</v>
      </c>
      <c r="AA246" s="164">
        <v>141</v>
      </c>
      <c r="AB246" s="164">
        <v>57</v>
      </c>
      <c r="AC246" s="165">
        <v>1.4868450000000001E-3</v>
      </c>
      <c r="AD246" s="166">
        <v>8801089105592</v>
      </c>
      <c r="AE246" s="164">
        <v>9002110090</v>
      </c>
      <c r="AF246" s="167"/>
      <c r="AG246" s="168" t="s">
        <v>2831</v>
      </c>
      <c r="AH246" s="164"/>
      <c r="AI246" s="164"/>
      <c r="AJ246" s="164"/>
      <c r="AK246" s="164" t="s">
        <v>2828</v>
      </c>
      <c r="AL246" s="164"/>
      <c r="AM246" s="169"/>
      <c r="AN246" s="164"/>
      <c r="AO246" s="168" t="s">
        <v>2828</v>
      </c>
      <c r="AP246" s="164" t="s">
        <v>2828</v>
      </c>
      <c r="AQ246" s="164" t="s">
        <v>2828</v>
      </c>
      <c r="AR246" s="164" t="s">
        <v>2828</v>
      </c>
      <c r="AS246" s="164" t="s">
        <v>2828</v>
      </c>
      <c r="AT246" s="164" t="s">
        <v>2828</v>
      </c>
      <c r="AU246" s="169" t="s">
        <v>2828</v>
      </c>
      <c r="AV246" s="164" t="s">
        <v>2828</v>
      </c>
    </row>
    <row r="247" spans="2:48" ht="15" customHeight="1">
      <c r="B247" s="148" t="s">
        <v>3338</v>
      </c>
      <c r="C247" s="148" t="s">
        <v>3338</v>
      </c>
      <c r="D247" s="146" t="s">
        <v>993</v>
      </c>
      <c r="E247" s="163"/>
      <c r="F247" s="164" t="s">
        <v>2828</v>
      </c>
      <c r="G247" s="164" t="s">
        <v>2828</v>
      </c>
      <c r="H247" s="164" t="s">
        <v>2828</v>
      </c>
      <c r="I247" s="164" t="s">
        <v>2828</v>
      </c>
      <c r="J247" s="164" t="s">
        <v>2828</v>
      </c>
      <c r="K247" s="164" t="s">
        <v>2828</v>
      </c>
      <c r="L247" s="164" t="s">
        <v>2828</v>
      </c>
      <c r="M247" s="164" t="s">
        <v>2828</v>
      </c>
      <c r="N247" s="164" t="s">
        <v>2828</v>
      </c>
      <c r="O247" s="164" t="s">
        <v>2828</v>
      </c>
      <c r="P247" s="153"/>
      <c r="Q247" s="164" t="s">
        <v>2881</v>
      </c>
      <c r="R247" s="164" t="s">
        <v>2830</v>
      </c>
      <c r="S247" s="164">
        <v>16</v>
      </c>
      <c r="T247" s="164">
        <v>0.42</v>
      </c>
      <c r="U247" s="164">
        <v>0.49399999999999999</v>
      </c>
      <c r="V247" s="164">
        <v>185</v>
      </c>
      <c r="W247" s="164">
        <v>141</v>
      </c>
      <c r="X247" s="164">
        <v>57</v>
      </c>
      <c r="Y247" s="165">
        <v>1.4868450000000001E-3</v>
      </c>
      <c r="Z247" s="164">
        <v>185</v>
      </c>
      <c r="AA247" s="164">
        <v>141</v>
      </c>
      <c r="AB247" s="164">
        <v>57</v>
      </c>
      <c r="AC247" s="165">
        <v>1.4868450000000001E-3</v>
      </c>
      <c r="AD247" s="166" t="s">
        <v>3339</v>
      </c>
      <c r="AE247" s="164">
        <v>9002110090</v>
      </c>
      <c r="AF247" s="167"/>
      <c r="AG247" s="168" t="s">
        <v>2831</v>
      </c>
      <c r="AH247" s="164"/>
      <c r="AI247" s="164"/>
      <c r="AJ247" s="164"/>
      <c r="AK247" s="164" t="s">
        <v>2828</v>
      </c>
      <c r="AL247" s="164"/>
      <c r="AM247" s="169"/>
      <c r="AN247" s="164"/>
      <c r="AO247" s="168" t="s">
        <v>2828</v>
      </c>
      <c r="AP247" s="164" t="s">
        <v>2828</v>
      </c>
      <c r="AQ247" s="164" t="s">
        <v>2828</v>
      </c>
      <c r="AR247" s="164" t="s">
        <v>2828</v>
      </c>
      <c r="AS247" s="164" t="s">
        <v>2828</v>
      </c>
      <c r="AT247" s="164" t="s">
        <v>2828</v>
      </c>
      <c r="AU247" s="169" t="s">
        <v>2828</v>
      </c>
      <c r="AV247" s="164" t="s">
        <v>2828</v>
      </c>
    </row>
    <row r="248" spans="2:48" ht="15" customHeight="1">
      <c r="B248" s="146" t="s">
        <v>2288</v>
      </c>
      <c r="C248" s="146" t="s">
        <v>2288</v>
      </c>
      <c r="D248" s="146" t="s">
        <v>993</v>
      </c>
      <c r="E248" s="163"/>
      <c r="F248" s="164" t="s">
        <v>2828</v>
      </c>
      <c r="G248" s="164" t="s">
        <v>2828</v>
      </c>
      <c r="H248" s="164" t="s">
        <v>2828</v>
      </c>
      <c r="I248" s="164" t="s">
        <v>2828</v>
      </c>
      <c r="J248" s="164" t="s">
        <v>2828</v>
      </c>
      <c r="K248" s="164" t="s">
        <v>2828</v>
      </c>
      <c r="L248" s="164" t="s">
        <v>2828</v>
      </c>
      <c r="M248" s="164" t="s">
        <v>2828</v>
      </c>
      <c r="N248" s="164" t="s">
        <v>2828</v>
      </c>
      <c r="O248" s="164" t="s">
        <v>2828</v>
      </c>
      <c r="P248" s="153"/>
      <c r="Q248" s="164" t="s">
        <v>2829</v>
      </c>
      <c r="R248" s="164" t="s">
        <v>2830</v>
      </c>
      <c r="S248" s="164">
        <v>16</v>
      </c>
      <c r="T248" s="164">
        <v>0.42</v>
      </c>
      <c r="U248" s="164">
        <v>0.49399999999999999</v>
      </c>
      <c r="V248" s="164">
        <v>185</v>
      </c>
      <c r="W248" s="164">
        <v>141</v>
      </c>
      <c r="X248" s="164">
        <v>57</v>
      </c>
      <c r="Y248" s="165">
        <v>1.4868450000000001E-3</v>
      </c>
      <c r="Z248" s="164">
        <v>185</v>
      </c>
      <c r="AA248" s="164">
        <v>141</v>
      </c>
      <c r="AB248" s="164">
        <v>57</v>
      </c>
      <c r="AC248" s="165">
        <v>1.4868450000000001E-3</v>
      </c>
      <c r="AD248" s="166">
        <v>8801089105622</v>
      </c>
      <c r="AE248" s="164">
        <v>9002110090</v>
      </c>
      <c r="AF248" s="167"/>
      <c r="AG248" s="168" t="s">
        <v>2831</v>
      </c>
      <c r="AH248" s="164"/>
      <c r="AI248" s="164"/>
      <c r="AJ248" s="164"/>
      <c r="AK248" s="164" t="s">
        <v>2828</v>
      </c>
      <c r="AL248" s="164"/>
      <c r="AM248" s="169"/>
      <c r="AN248" s="164"/>
      <c r="AO248" s="168" t="s">
        <v>2828</v>
      </c>
      <c r="AP248" s="164" t="s">
        <v>2828</v>
      </c>
      <c r="AQ248" s="164" t="s">
        <v>2828</v>
      </c>
      <c r="AR248" s="164" t="s">
        <v>2828</v>
      </c>
      <c r="AS248" s="164" t="s">
        <v>2828</v>
      </c>
      <c r="AT248" s="164" t="s">
        <v>2828</v>
      </c>
      <c r="AU248" s="169" t="s">
        <v>2828</v>
      </c>
      <c r="AV248" s="164" t="s">
        <v>2828</v>
      </c>
    </row>
    <row r="249" spans="2:48" ht="15" customHeight="1">
      <c r="B249" s="146" t="s">
        <v>2576</v>
      </c>
      <c r="C249" s="146" t="s">
        <v>2576</v>
      </c>
      <c r="D249" s="146" t="s">
        <v>995</v>
      </c>
      <c r="E249" s="163"/>
      <c r="F249" s="164" t="s">
        <v>2828</v>
      </c>
      <c r="G249" s="164" t="s">
        <v>2828</v>
      </c>
      <c r="H249" s="164" t="s">
        <v>2828</v>
      </c>
      <c r="I249" s="164" t="s">
        <v>2828</v>
      </c>
      <c r="J249" s="164" t="s">
        <v>2828</v>
      </c>
      <c r="K249" s="164" t="s">
        <v>2828</v>
      </c>
      <c r="L249" s="164" t="s">
        <v>2828</v>
      </c>
      <c r="M249" s="164" t="s">
        <v>2828</v>
      </c>
      <c r="N249" s="164" t="s">
        <v>2828</v>
      </c>
      <c r="O249" s="164" t="s">
        <v>2828</v>
      </c>
      <c r="P249" s="153"/>
      <c r="Q249" s="164" t="s">
        <v>2829</v>
      </c>
      <c r="R249" s="164" t="s">
        <v>2830</v>
      </c>
      <c r="S249" s="164">
        <v>16</v>
      </c>
      <c r="T249" s="164">
        <v>0.47099999999999997</v>
      </c>
      <c r="U249" s="164">
        <v>0.55400000000000005</v>
      </c>
      <c r="V249" s="164">
        <v>185</v>
      </c>
      <c r="W249" s="164">
        <v>143</v>
      </c>
      <c r="X249" s="164">
        <v>58</v>
      </c>
      <c r="Y249" s="165">
        <v>1.5343900000000001E-3</v>
      </c>
      <c r="Z249" s="164">
        <v>483</v>
      </c>
      <c r="AA249" s="164">
        <v>292</v>
      </c>
      <c r="AB249" s="164">
        <v>207</v>
      </c>
      <c r="AC249" s="165">
        <v>2.9194451999999999E-2</v>
      </c>
      <c r="AD249" s="166">
        <v>8801089107411</v>
      </c>
      <c r="AE249" s="164">
        <v>9002110090</v>
      </c>
      <c r="AF249" s="167"/>
      <c r="AG249" s="168" t="s">
        <v>2831</v>
      </c>
      <c r="AH249" s="164"/>
      <c r="AI249" s="164"/>
      <c r="AJ249" s="164"/>
      <c r="AK249" s="164" t="s">
        <v>2828</v>
      </c>
      <c r="AL249" s="164"/>
      <c r="AM249" s="169"/>
      <c r="AN249" s="164"/>
      <c r="AO249" s="168"/>
      <c r="AP249" s="164"/>
      <c r="AQ249" s="164"/>
      <c r="AR249" s="164"/>
      <c r="AS249" s="164"/>
      <c r="AT249" s="164"/>
      <c r="AU249" s="169"/>
      <c r="AV249" s="164" t="s">
        <v>2828</v>
      </c>
    </row>
    <row r="250" spans="2:48" ht="15" customHeight="1">
      <c r="B250" s="146" t="s">
        <v>998</v>
      </c>
      <c r="C250" s="146" t="s">
        <v>3340</v>
      </c>
      <c r="D250" s="146" t="s">
        <v>998</v>
      </c>
      <c r="E250" s="163"/>
      <c r="F250" s="164" t="s">
        <v>2828</v>
      </c>
      <c r="G250" s="164" t="s">
        <v>2828</v>
      </c>
      <c r="H250" s="164" t="s">
        <v>2828</v>
      </c>
      <c r="I250" s="164" t="s">
        <v>2828</v>
      </c>
      <c r="J250" s="164" t="s">
        <v>2828</v>
      </c>
      <c r="K250" s="164" t="s">
        <v>2828</v>
      </c>
      <c r="L250" s="164" t="s">
        <v>2828</v>
      </c>
      <c r="M250" s="164" t="s">
        <v>2828</v>
      </c>
      <c r="N250" s="164" t="s">
        <v>2828</v>
      </c>
      <c r="O250" s="164" t="s">
        <v>2828</v>
      </c>
      <c r="P250" s="153"/>
      <c r="Q250" s="164" t="s">
        <v>2829</v>
      </c>
      <c r="R250" s="164" t="s">
        <v>2830</v>
      </c>
      <c r="S250" s="164">
        <v>8</v>
      </c>
      <c r="T250" s="164" t="s">
        <v>3341</v>
      </c>
      <c r="U250" s="164">
        <v>0.60799999999999998</v>
      </c>
      <c r="V250" s="164" t="s">
        <v>2828</v>
      </c>
      <c r="W250" s="164" t="s">
        <v>2828</v>
      </c>
      <c r="X250" s="164" t="s">
        <v>2828</v>
      </c>
      <c r="Y250" s="165"/>
      <c r="Z250" s="164" t="s">
        <v>2828</v>
      </c>
      <c r="AA250" s="164" t="s">
        <v>2828</v>
      </c>
      <c r="AB250" s="164" t="s">
        <v>2828</v>
      </c>
      <c r="AC250" s="165"/>
      <c r="AD250" s="166" t="s">
        <v>3342</v>
      </c>
      <c r="AE250" s="164">
        <v>9002110090</v>
      </c>
      <c r="AF250" s="167"/>
      <c r="AG250" s="168" t="s">
        <v>2831</v>
      </c>
      <c r="AH250" s="164"/>
      <c r="AI250" s="164"/>
      <c r="AJ250" s="164"/>
      <c r="AK250" s="164" t="s">
        <v>2828</v>
      </c>
      <c r="AL250" s="164"/>
      <c r="AM250" s="169"/>
      <c r="AN250" s="164"/>
      <c r="AO250" s="168"/>
      <c r="AP250" s="164"/>
      <c r="AQ250" s="164"/>
      <c r="AR250" s="164"/>
      <c r="AS250" s="164"/>
      <c r="AT250" s="164"/>
      <c r="AU250" s="169"/>
      <c r="AV250" s="164" t="s">
        <v>2828</v>
      </c>
    </row>
    <row r="251" spans="2:48" ht="15" customHeight="1">
      <c r="B251" s="146" t="s">
        <v>1001</v>
      </c>
      <c r="C251" s="146" t="s">
        <v>3343</v>
      </c>
      <c r="D251" s="146" t="s">
        <v>1001</v>
      </c>
      <c r="E251" s="163"/>
      <c r="F251" s="164" t="s">
        <v>2828</v>
      </c>
      <c r="G251" s="164" t="s">
        <v>2828</v>
      </c>
      <c r="H251" s="164" t="s">
        <v>2828</v>
      </c>
      <c r="I251" s="164" t="s">
        <v>2828</v>
      </c>
      <c r="J251" s="164" t="s">
        <v>2828</v>
      </c>
      <c r="K251" s="164" t="s">
        <v>2828</v>
      </c>
      <c r="L251" s="164" t="s">
        <v>2828</v>
      </c>
      <c r="M251" s="164" t="s">
        <v>2828</v>
      </c>
      <c r="N251" s="164" t="s">
        <v>2828</v>
      </c>
      <c r="O251" s="164" t="s">
        <v>2828</v>
      </c>
      <c r="P251" s="153"/>
      <c r="Q251" s="164" t="s">
        <v>2829</v>
      </c>
      <c r="R251" s="164" t="s">
        <v>2830</v>
      </c>
      <c r="S251" s="164">
        <v>8</v>
      </c>
      <c r="T251" s="164" t="s">
        <v>3344</v>
      </c>
      <c r="U251" s="164">
        <v>0.60799999999999998</v>
      </c>
      <c r="V251" s="164" t="s">
        <v>2828</v>
      </c>
      <c r="W251" s="164" t="s">
        <v>2828</v>
      </c>
      <c r="X251" s="164" t="s">
        <v>2828</v>
      </c>
      <c r="Y251" s="165"/>
      <c r="Z251" s="164" t="s">
        <v>2828</v>
      </c>
      <c r="AA251" s="164" t="s">
        <v>2828</v>
      </c>
      <c r="AB251" s="164" t="s">
        <v>2828</v>
      </c>
      <c r="AC251" s="165"/>
      <c r="AD251" s="166" t="s">
        <v>3345</v>
      </c>
      <c r="AE251" s="164">
        <v>9002110090</v>
      </c>
      <c r="AF251" s="167"/>
      <c r="AG251" s="168" t="s">
        <v>2831</v>
      </c>
      <c r="AH251" s="164"/>
      <c r="AI251" s="164"/>
      <c r="AJ251" s="164"/>
      <c r="AK251" s="164" t="s">
        <v>2828</v>
      </c>
      <c r="AL251" s="164"/>
      <c r="AM251" s="169"/>
      <c r="AN251" s="164"/>
      <c r="AO251" s="168"/>
      <c r="AP251" s="164"/>
      <c r="AQ251" s="164"/>
      <c r="AR251" s="164"/>
      <c r="AS251" s="164"/>
      <c r="AT251" s="164"/>
      <c r="AU251" s="169"/>
      <c r="AV251" s="164" t="s">
        <v>2828</v>
      </c>
    </row>
    <row r="252" spans="2:48" ht="15" customHeight="1">
      <c r="B252" s="146" t="s">
        <v>1004</v>
      </c>
      <c r="C252" s="146" t="s">
        <v>3346</v>
      </c>
      <c r="D252" s="146" t="s">
        <v>1004</v>
      </c>
      <c r="E252" s="163"/>
      <c r="F252" s="164" t="s">
        <v>2828</v>
      </c>
      <c r="G252" s="164" t="s">
        <v>2828</v>
      </c>
      <c r="H252" s="164" t="s">
        <v>2828</v>
      </c>
      <c r="I252" s="164" t="s">
        <v>2828</v>
      </c>
      <c r="J252" s="164" t="s">
        <v>2828</v>
      </c>
      <c r="K252" s="164" t="s">
        <v>2828</v>
      </c>
      <c r="L252" s="164" t="s">
        <v>2828</v>
      </c>
      <c r="M252" s="164" t="s">
        <v>2828</v>
      </c>
      <c r="N252" s="164" t="s">
        <v>2828</v>
      </c>
      <c r="O252" s="164" t="s">
        <v>2828</v>
      </c>
      <c r="P252" s="153"/>
      <c r="Q252" s="164" t="s">
        <v>2829</v>
      </c>
      <c r="R252" s="164" t="s">
        <v>2830</v>
      </c>
      <c r="S252" s="164">
        <v>8</v>
      </c>
      <c r="T252" s="164">
        <v>0.51600000000000001</v>
      </c>
      <c r="U252" s="164">
        <v>0.60799999999999998</v>
      </c>
      <c r="V252" s="164">
        <v>120</v>
      </c>
      <c r="W252" s="164">
        <v>210</v>
      </c>
      <c r="X252" s="164">
        <v>100</v>
      </c>
      <c r="Y252" s="165">
        <v>2.5200000000000001E-3</v>
      </c>
      <c r="Z252" s="164">
        <v>220</v>
      </c>
      <c r="AA252" s="164">
        <v>490</v>
      </c>
      <c r="AB252" s="164">
        <v>220</v>
      </c>
      <c r="AC252" s="165">
        <v>2.3716000000000001E-2</v>
      </c>
      <c r="AD252" s="166" t="s">
        <v>3347</v>
      </c>
      <c r="AE252" s="164">
        <v>9002110090</v>
      </c>
      <c r="AF252" s="167"/>
      <c r="AG252" s="168" t="s">
        <v>2831</v>
      </c>
      <c r="AH252" s="164"/>
      <c r="AI252" s="164"/>
      <c r="AJ252" s="164"/>
      <c r="AK252" s="164" t="s">
        <v>2828</v>
      </c>
      <c r="AL252" s="164"/>
      <c r="AM252" s="169"/>
      <c r="AN252" s="164"/>
      <c r="AO252" s="168"/>
      <c r="AP252" s="164"/>
      <c r="AQ252" s="164"/>
      <c r="AR252" s="164"/>
      <c r="AS252" s="164"/>
      <c r="AT252" s="164"/>
      <c r="AU252" s="169"/>
      <c r="AV252" s="164" t="s">
        <v>2828</v>
      </c>
    </row>
    <row r="253" spans="2:48" ht="15" customHeight="1">
      <c r="B253" s="146" t="s">
        <v>3348</v>
      </c>
      <c r="C253" s="146" t="s">
        <v>2587</v>
      </c>
      <c r="D253" s="146" t="s">
        <v>386</v>
      </c>
      <c r="E253" s="163"/>
      <c r="F253" s="164" t="s">
        <v>2844</v>
      </c>
      <c r="G253" s="164" t="s">
        <v>2854</v>
      </c>
      <c r="H253" s="164" t="s">
        <v>2890</v>
      </c>
      <c r="I253" s="164" t="s">
        <v>2825</v>
      </c>
      <c r="J253" s="164" t="s">
        <v>3349</v>
      </c>
      <c r="K253" s="164" t="s">
        <v>3192</v>
      </c>
      <c r="L253" s="164" t="s">
        <v>3350</v>
      </c>
      <c r="M253" s="164" t="s">
        <v>2808</v>
      </c>
      <c r="N253" s="164" t="s">
        <v>2954</v>
      </c>
      <c r="O253" s="164" t="s">
        <v>2828</v>
      </c>
      <c r="P253" s="153"/>
      <c r="Q253" s="164" t="s">
        <v>2829</v>
      </c>
      <c r="R253" s="164" t="s">
        <v>2830</v>
      </c>
      <c r="S253" s="164">
        <v>8</v>
      </c>
      <c r="T253" s="164">
        <v>0.54600000000000004</v>
      </c>
      <c r="U253" s="164">
        <v>0.64300000000000002</v>
      </c>
      <c r="V253" s="164">
        <v>175</v>
      </c>
      <c r="W253" s="164">
        <v>175</v>
      </c>
      <c r="X253" s="164">
        <v>166</v>
      </c>
      <c r="Y253" s="165">
        <v>5.0837499999999997E-3</v>
      </c>
      <c r="Z253" s="164">
        <v>365</v>
      </c>
      <c r="AA253" s="164">
        <v>365</v>
      </c>
      <c r="AB253" s="164">
        <v>352</v>
      </c>
      <c r="AC253" s="165">
        <v>4.6895199999999998E-2</v>
      </c>
      <c r="AD253" s="166">
        <v>8801089127037</v>
      </c>
      <c r="AE253" s="164">
        <v>8525809190</v>
      </c>
      <c r="AF253" s="167"/>
      <c r="AG253" s="168" t="s">
        <v>2837</v>
      </c>
      <c r="AH253" s="164" t="s">
        <v>3351</v>
      </c>
      <c r="AI253" s="164" t="s">
        <v>2839</v>
      </c>
      <c r="AJ253" s="164" t="s">
        <v>2840</v>
      </c>
      <c r="AK253" s="164">
        <v>1</v>
      </c>
      <c r="AL253" s="164">
        <v>0.23</v>
      </c>
      <c r="AM253" s="169" t="s">
        <v>2841</v>
      </c>
      <c r="AN253" s="164" t="s">
        <v>3352</v>
      </c>
      <c r="AO253" s="168"/>
      <c r="AP253" s="164"/>
      <c r="AQ253" s="164"/>
      <c r="AR253" s="164"/>
      <c r="AS253" s="164"/>
      <c r="AT253" s="164"/>
      <c r="AU253" s="169"/>
      <c r="AV253" s="164"/>
    </row>
    <row r="254" spans="2:48" ht="15" customHeight="1">
      <c r="B254" s="146" t="s">
        <v>3353</v>
      </c>
      <c r="C254" s="146" t="s">
        <v>2588</v>
      </c>
      <c r="D254" s="146" t="s">
        <v>390</v>
      </c>
      <c r="E254" s="163"/>
      <c r="F254" s="164" t="s">
        <v>2844</v>
      </c>
      <c r="G254" s="164" t="s">
        <v>2854</v>
      </c>
      <c r="H254" s="164" t="s">
        <v>2890</v>
      </c>
      <c r="I254" s="164" t="s">
        <v>2825</v>
      </c>
      <c r="J254" s="164" t="s">
        <v>3349</v>
      </c>
      <c r="K254" s="164" t="s">
        <v>3192</v>
      </c>
      <c r="L254" s="164" t="s">
        <v>3350</v>
      </c>
      <c r="M254" s="164" t="s">
        <v>2808</v>
      </c>
      <c r="N254" s="164" t="s">
        <v>2954</v>
      </c>
      <c r="O254" s="164" t="s">
        <v>2828</v>
      </c>
      <c r="P254" s="153"/>
      <c r="Q254" s="164" t="s">
        <v>2829</v>
      </c>
      <c r="R254" s="164" t="s">
        <v>2830</v>
      </c>
      <c r="S254" s="164">
        <v>8</v>
      </c>
      <c r="T254" s="164">
        <v>0.54600000000000004</v>
      </c>
      <c r="U254" s="164">
        <v>0.64300000000000002</v>
      </c>
      <c r="V254" s="164">
        <v>175</v>
      </c>
      <c r="W254" s="164">
        <v>175</v>
      </c>
      <c r="X254" s="164">
        <v>166</v>
      </c>
      <c r="Y254" s="165">
        <v>5.0837499999999997E-3</v>
      </c>
      <c r="Z254" s="164">
        <v>365</v>
      </c>
      <c r="AA254" s="164">
        <v>365</v>
      </c>
      <c r="AB254" s="164">
        <v>352</v>
      </c>
      <c r="AC254" s="165">
        <v>4.6895199999999998E-2</v>
      </c>
      <c r="AD254" s="166">
        <v>8801089127150</v>
      </c>
      <c r="AE254" s="164">
        <v>8525809190</v>
      </c>
      <c r="AF254" s="167"/>
      <c r="AG254" s="168" t="s">
        <v>2837</v>
      </c>
      <c r="AH254" s="164" t="s">
        <v>3351</v>
      </c>
      <c r="AI254" s="164" t="s">
        <v>2839</v>
      </c>
      <c r="AJ254" s="164" t="s">
        <v>2840</v>
      </c>
      <c r="AK254" s="164">
        <v>1</v>
      </c>
      <c r="AL254" s="164">
        <v>0.23</v>
      </c>
      <c r="AM254" s="169" t="s">
        <v>2841</v>
      </c>
      <c r="AN254" s="164" t="s">
        <v>3352</v>
      </c>
      <c r="AO254" s="168"/>
      <c r="AP254" s="164"/>
      <c r="AQ254" s="164"/>
      <c r="AR254" s="164"/>
      <c r="AS254" s="164"/>
      <c r="AT254" s="164"/>
      <c r="AU254" s="169"/>
      <c r="AV254" s="164"/>
    </row>
    <row r="255" spans="2:48" ht="15" customHeight="1">
      <c r="B255" s="146" t="s">
        <v>3354</v>
      </c>
      <c r="C255" s="146" t="s">
        <v>2589</v>
      </c>
      <c r="D255" s="146" t="s">
        <v>388</v>
      </c>
      <c r="E255" s="163"/>
      <c r="F255" s="164" t="s">
        <v>2844</v>
      </c>
      <c r="G255" s="164" t="s">
        <v>2854</v>
      </c>
      <c r="H255" s="164" t="s">
        <v>2890</v>
      </c>
      <c r="I255" s="164" t="s">
        <v>2825</v>
      </c>
      <c r="J255" s="164" t="s">
        <v>3349</v>
      </c>
      <c r="K255" s="164" t="s">
        <v>2983</v>
      </c>
      <c r="L255" s="164" t="s">
        <v>3355</v>
      </c>
      <c r="M255" s="164" t="s">
        <v>2808</v>
      </c>
      <c r="N255" s="164" t="s">
        <v>2902</v>
      </c>
      <c r="O255" s="164" t="s">
        <v>2828</v>
      </c>
      <c r="P255" s="153"/>
      <c r="Q255" s="164" t="s">
        <v>2829</v>
      </c>
      <c r="R255" s="164" t="s">
        <v>2830</v>
      </c>
      <c r="S255" s="164">
        <v>8</v>
      </c>
      <c r="T255" s="164">
        <v>0.67400000000000004</v>
      </c>
      <c r="U255" s="164">
        <v>0.79300000000000004</v>
      </c>
      <c r="V255" s="164">
        <v>175</v>
      </c>
      <c r="W255" s="164">
        <v>175</v>
      </c>
      <c r="X255" s="164">
        <v>166</v>
      </c>
      <c r="Y255" s="165">
        <v>5.0837499999999997E-3</v>
      </c>
      <c r="Z255" s="164">
        <v>365</v>
      </c>
      <c r="AA255" s="164">
        <v>365</v>
      </c>
      <c r="AB255" s="164">
        <v>352</v>
      </c>
      <c r="AC255" s="165">
        <v>4.6895199999999998E-2</v>
      </c>
      <c r="AD255" s="166">
        <v>8801089127228</v>
      </c>
      <c r="AE255" s="164">
        <v>8525809190</v>
      </c>
      <c r="AF255" s="167"/>
      <c r="AG255" s="168" t="s">
        <v>2837</v>
      </c>
      <c r="AH255" s="164" t="s">
        <v>3351</v>
      </c>
      <c r="AI255" s="164" t="s">
        <v>2839</v>
      </c>
      <c r="AJ255" s="164" t="s">
        <v>2840</v>
      </c>
      <c r="AK255" s="164">
        <v>1</v>
      </c>
      <c r="AL255" s="164">
        <v>0.23</v>
      </c>
      <c r="AM255" s="169" t="s">
        <v>2841</v>
      </c>
      <c r="AN255" s="164" t="s">
        <v>3352</v>
      </c>
      <c r="AO255" s="168"/>
      <c r="AP255" s="164"/>
      <c r="AQ255" s="164"/>
      <c r="AR255" s="164"/>
      <c r="AS255" s="164"/>
      <c r="AT255" s="164"/>
      <c r="AU255" s="169"/>
      <c r="AV255" s="164"/>
    </row>
    <row r="256" spans="2:48" ht="15" customHeight="1">
      <c r="B256" s="146" t="s">
        <v>3356</v>
      </c>
      <c r="C256" s="146" t="s">
        <v>2590</v>
      </c>
      <c r="D256" s="146" t="s">
        <v>381</v>
      </c>
      <c r="E256" s="163"/>
      <c r="F256" s="164" t="s">
        <v>2844</v>
      </c>
      <c r="G256" s="164" t="s">
        <v>2854</v>
      </c>
      <c r="H256" s="164" t="s">
        <v>2824</v>
      </c>
      <c r="I256" s="164" t="s">
        <v>2825</v>
      </c>
      <c r="J256" s="164" t="s">
        <v>3349</v>
      </c>
      <c r="K256" s="164" t="s">
        <v>2857</v>
      </c>
      <c r="L256" s="164" t="s">
        <v>3098</v>
      </c>
      <c r="M256" s="164" t="s">
        <v>2808</v>
      </c>
      <c r="N256" s="164" t="s">
        <v>2954</v>
      </c>
      <c r="O256" s="164" t="s">
        <v>2828</v>
      </c>
      <c r="P256" s="153"/>
      <c r="Q256" s="164" t="s">
        <v>2829</v>
      </c>
      <c r="R256" s="164" t="s">
        <v>2830</v>
      </c>
      <c r="S256" s="164">
        <v>8</v>
      </c>
      <c r="T256" s="164">
        <v>0.55500000000000005</v>
      </c>
      <c r="U256" s="164">
        <v>0.65300000000000002</v>
      </c>
      <c r="V256" s="164">
        <v>175</v>
      </c>
      <c r="W256" s="164">
        <v>175</v>
      </c>
      <c r="X256" s="164">
        <v>166</v>
      </c>
      <c r="Y256" s="165">
        <v>5.0837499999999997E-3</v>
      </c>
      <c r="Z256" s="164">
        <v>175</v>
      </c>
      <c r="AA256" s="164">
        <v>175</v>
      </c>
      <c r="AB256" s="164">
        <v>166</v>
      </c>
      <c r="AC256" s="165">
        <v>5.0837499999999997E-3</v>
      </c>
      <c r="AD256" s="166">
        <v>8801089127273</v>
      </c>
      <c r="AE256" s="164">
        <v>8525809190</v>
      </c>
      <c r="AF256" s="167"/>
      <c r="AG256" s="168" t="s">
        <v>2837</v>
      </c>
      <c r="AH256" s="164" t="s">
        <v>3351</v>
      </c>
      <c r="AI256" s="164" t="s">
        <v>2839</v>
      </c>
      <c r="AJ256" s="164" t="s">
        <v>2840</v>
      </c>
      <c r="AK256" s="164">
        <v>1</v>
      </c>
      <c r="AL256" s="164">
        <v>0.23</v>
      </c>
      <c r="AM256" s="169" t="s">
        <v>2841</v>
      </c>
      <c r="AN256" s="164" t="s">
        <v>3352</v>
      </c>
      <c r="AO256" s="168"/>
      <c r="AP256" s="164"/>
      <c r="AQ256" s="164"/>
      <c r="AR256" s="164"/>
      <c r="AS256" s="164"/>
      <c r="AT256" s="164"/>
      <c r="AU256" s="169"/>
      <c r="AV256" s="164"/>
    </row>
    <row r="257" spans="2:48" ht="15" customHeight="1">
      <c r="B257" s="146" t="s">
        <v>3357</v>
      </c>
      <c r="C257" s="146" t="s">
        <v>2591</v>
      </c>
      <c r="D257" s="146" t="s">
        <v>384</v>
      </c>
      <c r="E257" s="163"/>
      <c r="F257" s="164" t="s">
        <v>2844</v>
      </c>
      <c r="G257" s="164" t="s">
        <v>2854</v>
      </c>
      <c r="H257" s="164" t="s">
        <v>2824</v>
      </c>
      <c r="I257" s="164" t="s">
        <v>2825</v>
      </c>
      <c r="J257" s="164" t="s">
        <v>3349</v>
      </c>
      <c r="K257" s="164" t="s">
        <v>2857</v>
      </c>
      <c r="L257" s="164" t="s">
        <v>3098</v>
      </c>
      <c r="M257" s="164" t="s">
        <v>2808</v>
      </c>
      <c r="N257" s="164" t="s">
        <v>2954</v>
      </c>
      <c r="O257" s="164" t="s">
        <v>2828</v>
      </c>
      <c r="P257" s="153"/>
      <c r="Q257" s="164" t="s">
        <v>2829</v>
      </c>
      <c r="R257" s="164" t="s">
        <v>2830</v>
      </c>
      <c r="S257" s="164">
        <v>8</v>
      </c>
      <c r="T257" s="164">
        <v>0.55500000000000005</v>
      </c>
      <c r="U257" s="164">
        <v>0.65300000000000002</v>
      </c>
      <c r="V257" s="164">
        <v>175</v>
      </c>
      <c r="W257" s="164">
        <v>175</v>
      </c>
      <c r="X257" s="164">
        <v>166</v>
      </c>
      <c r="Y257" s="165">
        <v>5.0837499999999997E-3</v>
      </c>
      <c r="Z257" s="164">
        <v>365</v>
      </c>
      <c r="AA257" s="164">
        <v>365</v>
      </c>
      <c r="AB257" s="164">
        <v>352</v>
      </c>
      <c r="AC257" s="165">
        <v>4.6895199999999998E-2</v>
      </c>
      <c r="AD257" s="166">
        <v>8801089126986</v>
      </c>
      <c r="AE257" s="164">
        <v>8525809190</v>
      </c>
      <c r="AF257" s="167"/>
      <c r="AG257" s="168" t="s">
        <v>2837</v>
      </c>
      <c r="AH257" s="164" t="s">
        <v>3351</v>
      </c>
      <c r="AI257" s="164" t="s">
        <v>2839</v>
      </c>
      <c r="AJ257" s="164" t="s">
        <v>2840</v>
      </c>
      <c r="AK257" s="164">
        <v>1</v>
      </c>
      <c r="AL257" s="164">
        <v>0.23</v>
      </c>
      <c r="AM257" s="169" t="s">
        <v>2841</v>
      </c>
      <c r="AN257" s="164" t="s">
        <v>3352</v>
      </c>
      <c r="AO257" s="168"/>
      <c r="AP257" s="164"/>
      <c r="AQ257" s="164"/>
      <c r="AR257" s="164"/>
      <c r="AS257" s="164"/>
      <c r="AT257" s="164"/>
      <c r="AU257" s="169"/>
      <c r="AV257" s="164"/>
    </row>
    <row r="258" spans="2:48" ht="15" customHeight="1">
      <c r="B258" s="148" t="s">
        <v>3358</v>
      </c>
      <c r="C258" s="148" t="s">
        <v>3358</v>
      </c>
      <c r="D258" s="148" t="s">
        <v>111</v>
      </c>
      <c r="E258" s="163"/>
      <c r="F258" s="164" t="s">
        <v>2823</v>
      </c>
      <c r="G258" s="164" t="s">
        <v>20</v>
      </c>
      <c r="H258" s="164" t="s">
        <v>2825</v>
      </c>
      <c r="I258" s="164" t="s">
        <v>2825</v>
      </c>
      <c r="J258" s="164" t="s">
        <v>2825</v>
      </c>
      <c r="K258" s="164" t="s">
        <v>2825</v>
      </c>
      <c r="L258" s="164" t="s">
        <v>2825</v>
      </c>
      <c r="M258" s="164" t="s">
        <v>3359</v>
      </c>
      <c r="N258" s="164" t="s">
        <v>2962</v>
      </c>
      <c r="O258" s="164" t="s">
        <v>2828</v>
      </c>
      <c r="P258" s="153"/>
      <c r="Q258" s="164" t="s">
        <v>2881</v>
      </c>
      <c r="R258" s="164" t="s">
        <v>2830</v>
      </c>
      <c r="S258" s="164"/>
      <c r="T258" s="164"/>
      <c r="U258" s="164"/>
      <c r="V258" s="164"/>
      <c r="W258" s="164"/>
      <c r="X258" s="164"/>
      <c r="Y258" s="165"/>
      <c r="Z258" s="164"/>
      <c r="AA258" s="164"/>
      <c r="AB258" s="164"/>
      <c r="AC258" s="165"/>
      <c r="AD258" s="166"/>
      <c r="AE258" s="164">
        <v>8525809190</v>
      </c>
      <c r="AF258" s="167"/>
      <c r="AG258" s="168" t="s">
        <v>2837</v>
      </c>
      <c r="AH258" s="164" t="s">
        <v>2860</v>
      </c>
      <c r="AI258" s="164" t="s">
        <v>2839</v>
      </c>
      <c r="AJ258" s="164" t="s">
        <v>2840</v>
      </c>
      <c r="AK258" s="164">
        <v>1</v>
      </c>
      <c r="AL258" s="164">
        <v>7.0000000000000007E-2</v>
      </c>
      <c r="AM258" s="169" t="s">
        <v>2841</v>
      </c>
      <c r="AN258" s="164" t="s">
        <v>2842</v>
      </c>
      <c r="AO258" s="168"/>
      <c r="AP258" s="164"/>
      <c r="AQ258" s="164"/>
      <c r="AR258" s="164"/>
      <c r="AS258" s="164"/>
      <c r="AT258" s="164"/>
      <c r="AU258" s="169"/>
      <c r="AV258" s="164"/>
    </row>
    <row r="259" spans="2:48" ht="15" customHeight="1">
      <c r="B259" s="146" t="s">
        <v>3360</v>
      </c>
      <c r="C259" s="146" t="s">
        <v>2428</v>
      </c>
      <c r="D259" s="146" t="s">
        <v>104</v>
      </c>
      <c r="E259" s="163"/>
      <c r="F259" s="164" t="s">
        <v>2823</v>
      </c>
      <c r="G259" s="164" t="s">
        <v>99</v>
      </c>
      <c r="H259" s="164" t="s">
        <v>2824</v>
      </c>
      <c r="I259" s="164">
        <v>15</v>
      </c>
      <c r="J259" s="164" t="s">
        <v>3361</v>
      </c>
      <c r="K259" s="164" t="s">
        <v>3362</v>
      </c>
      <c r="L259" s="164" t="s">
        <v>3363</v>
      </c>
      <c r="M259" s="164" t="s">
        <v>2836</v>
      </c>
      <c r="N259" s="164" t="s">
        <v>2827</v>
      </c>
      <c r="O259" s="164" t="s">
        <v>2828</v>
      </c>
      <c r="P259" s="153"/>
      <c r="Q259" s="164" t="s">
        <v>2829</v>
      </c>
      <c r="R259" s="164" t="s">
        <v>2830</v>
      </c>
      <c r="S259" s="164">
        <v>8</v>
      </c>
      <c r="T259" s="164">
        <v>0.98399999999999999</v>
      </c>
      <c r="U259" s="164">
        <v>1.1579999999999999</v>
      </c>
      <c r="V259" s="164">
        <v>175</v>
      </c>
      <c r="W259" s="164">
        <v>175</v>
      </c>
      <c r="X259" s="164">
        <v>166</v>
      </c>
      <c r="Y259" s="165">
        <v>5.0837499999999997E-3</v>
      </c>
      <c r="Z259" s="164">
        <v>368</v>
      </c>
      <c r="AA259" s="164">
        <v>368</v>
      </c>
      <c r="AB259" s="164">
        <v>361</v>
      </c>
      <c r="AC259" s="165">
        <v>4.8888064000000002E-2</v>
      </c>
      <c r="AD259" s="166">
        <v>8801089110428</v>
      </c>
      <c r="AE259" s="164">
        <v>8525809190</v>
      </c>
      <c r="AF259" s="167"/>
      <c r="AG259" s="168" t="s">
        <v>2837</v>
      </c>
      <c r="AH259" s="164" t="s">
        <v>2860</v>
      </c>
      <c r="AI259" s="164" t="s">
        <v>2839</v>
      </c>
      <c r="AJ259" s="164" t="s">
        <v>2840</v>
      </c>
      <c r="AK259" s="164">
        <v>1</v>
      </c>
      <c r="AL259" s="164">
        <v>7.0000000000000007E-2</v>
      </c>
      <c r="AM259" s="169" t="s">
        <v>2841</v>
      </c>
      <c r="AN259" s="164" t="s">
        <v>2842</v>
      </c>
      <c r="AO259" s="168" t="s">
        <v>2828</v>
      </c>
      <c r="AP259" s="164" t="s">
        <v>2828</v>
      </c>
      <c r="AQ259" s="164" t="s">
        <v>2828</v>
      </c>
      <c r="AR259" s="164" t="s">
        <v>2828</v>
      </c>
      <c r="AS259" s="164" t="s">
        <v>2828</v>
      </c>
      <c r="AT259" s="164" t="s">
        <v>2828</v>
      </c>
      <c r="AU259" s="169" t="s">
        <v>2828</v>
      </c>
      <c r="AV259" s="164" t="s">
        <v>2828</v>
      </c>
    </row>
    <row r="260" spans="2:48" ht="15" customHeight="1">
      <c r="B260" s="146" t="s">
        <v>3364</v>
      </c>
      <c r="C260" s="146" t="s">
        <v>2429</v>
      </c>
      <c r="D260" s="146" t="s">
        <v>101</v>
      </c>
      <c r="E260" s="163"/>
      <c r="F260" s="164" t="s">
        <v>2844</v>
      </c>
      <c r="G260" s="164" t="s">
        <v>99</v>
      </c>
      <c r="H260" s="164" t="s">
        <v>2824</v>
      </c>
      <c r="I260" s="164">
        <v>15</v>
      </c>
      <c r="J260" s="164" t="s">
        <v>2856</v>
      </c>
      <c r="K260" s="164" t="s">
        <v>3362</v>
      </c>
      <c r="L260" s="164" t="s">
        <v>3363</v>
      </c>
      <c r="M260" s="164" t="s">
        <v>2836</v>
      </c>
      <c r="N260" s="164" t="s">
        <v>3172</v>
      </c>
      <c r="O260" s="164" t="s">
        <v>2828</v>
      </c>
      <c r="P260" s="153"/>
      <c r="Q260" s="164" t="s">
        <v>2829</v>
      </c>
      <c r="R260" s="164" t="s">
        <v>2830</v>
      </c>
      <c r="S260" s="164">
        <v>8</v>
      </c>
      <c r="T260" s="164" t="s">
        <v>3365</v>
      </c>
      <c r="U260" s="164">
        <v>1.22</v>
      </c>
      <c r="V260" s="164">
        <v>175</v>
      </c>
      <c r="W260" s="164">
        <v>175</v>
      </c>
      <c r="X260" s="164">
        <v>166</v>
      </c>
      <c r="Y260" s="165">
        <v>5.0837499999999997E-3</v>
      </c>
      <c r="Z260" s="164">
        <v>368</v>
      </c>
      <c r="AA260" s="164">
        <v>368</v>
      </c>
      <c r="AB260" s="164">
        <v>361</v>
      </c>
      <c r="AC260" s="165">
        <v>4.8888064000000002E-2</v>
      </c>
      <c r="AD260" s="166">
        <v>8801089113122</v>
      </c>
      <c r="AE260" s="164">
        <v>8525809190</v>
      </c>
      <c r="AF260" s="167"/>
      <c r="AG260" s="168" t="s">
        <v>2837</v>
      </c>
      <c r="AH260" s="164" t="s">
        <v>2860</v>
      </c>
      <c r="AI260" s="164" t="s">
        <v>2839</v>
      </c>
      <c r="AJ260" s="164" t="s">
        <v>2840</v>
      </c>
      <c r="AK260" s="164">
        <v>1</v>
      </c>
      <c r="AL260" s="164">
        <v>7.0000000000000007E-2</v>
      </c>
      <c r="AM260" s="169" t="s">
        <v>2841</v>
      </c>
      <c r="AN260" s="164" t="s">
        <v>2842</v>
      </c>
      <c r="AO260" s="168" t="s">
        <v>2828</v>
      </c>
      <c r="AP260" s="164" t="s">
        <v>2828</v>
      </c>
      <c r="AQ260" s="164" t="s">
        <v>2828</v>
      </c>
      <c r="AR260" s="164" t="s">
        <v>2828</v>
      </c>
      <c r="AS260" s="164" t="s">
        <v>2828</v>
      </c>
      <c r="AT260" s="164" t="s">
        <v>2828</v>
      </c>
      <c r="AU260" s="169" t="s">
        <v>2828</v>
      </c>
      <c r="AV260" s="164" t="s">
        <v>2828</v>
      </c>
    </row>
    <row r="261" spans="2:48" ht="15" customHeight="1">
      <c r="B261" s="146" t="s">
        <v>3366</v>
      </c>
      <c r="C261" s="146" t="s">
        <v>2430</v>
      </c>
      <c r="D261" s="146" t="s">
        <v>97</v>
      </c>
      <c r="E261" s="163"/>
      <c r="F261" s="164" t="s">
        <v>2844</v>
      </c>
      <c r="G261" s="164" t="s">
        <v>99</v>
      </c>
      <c r="H261" s="164" t="s">
        <v>2824</v>
      </c>
      <c r="I261" s="164">
        <v>15</v>
      </c>
      <c r="J261" s="164" t="s">
        <v>2856</v>
      </c>
      <c r="K261" s="164" t="s">
        <v>3362</v>
      </c>
      <c r="L261" s="164" t="s">
        <v>3363</v>
      </c>
      <c r="M261" s="164" t="s">
        <v>2836</v>
      </c>
      <c r="N261" s="164" t="s">
        <v>3172</v>
      </c>
      <c r="O261" s="164" t="s">
        <v>2828</v>
      </c>
      <c r="P261" s="153"/>
      <c r="Q261" s="164" t="s">
        <v>2829</v>
      </c>
      <c r="R261" s="164" t="s">
        <v>2830</v>
      </c>
      <c r="S261" s="164">
        <v>8</v>
      </c>
      <c r="T261" s="164">
        <v>1.0369999999999999</v>
      </c>
      <c r="U261" s="164">
        <v>1.22</v>
      </c>
      <c r="V261" s="164">
        <v>175</v>
      </c>
      <c r="W261" s="164">
        <v>175</v>
      </c>
      <c r="X261" s="164">
        <v>166</v>
      </c>
      <c r="Y261" s="165">
        <v>5.0837499999999997E-3</v>
      </c>
      <c r="Z261" s="164">
        <v>365</v>
      </c>
      <c r="AA261" s="164">
        <v>352</v>
      </c>
      <c r="AB261" s="164">
        <v>352</v>
      </c>
      <c r="AC261" s="165">
        <v>4.5224960000000002E-2</v>
      </c>
      <c r="AD261" s="166" t="s">
        <v>3367</v>
      </c>
      <c r="AE261" s="164">
        <v>8525809190</v>
      </c>
      <c r="AF261" s="167"/>
      <c r="AG261" s="168" t="s">
        <v>2837</v>
      </c>
      <c r="AH261" s="164" t="s">
        <v>2860</v>
      </c>
      <c r="AI261" s="164" t="s">
        <v>2839</v>
      </c>
      <c r="AJ261" s="164" t="s">
        <v>2840</v>
      </c>
      <c r="AK261" s="164">
        <v>1</v>
      </c>
      <c r="AL261" s="164">
        <v>7.0000000000000007E-2</v>
      </c>
      <c r="AM261" s="169" t="s">
        <v>2841</v>
      </c>
      <c r="AN261" s="164" t="s">
        <v>2842</v>
      </c>
      <c r="AO261" s="168" t="s">
        <v>2828</v>
      </c>
      <c r="AP261" s="164" t="s">
        <v>2828</v>
      </c>
      <c r="AQ261" s="164" t="s">
        <v>2828</v>
      </c>
      <c r="AR261" s="164" t="s">
        <v>2828</v>
      </c>
      <c r="AS261" s="164" t="s">
        <v>2828</v>
      </c>
      <c r="AT261" s="164" t="s">
        <v>2828</v>
      </c>
      <c r="AU261" s="169" t="s">
        <v>2828</v>
      </c>
      <c r="AV261" s="164" t="s">
        <v>2828</v>
      </c>
    </row>
    <row r="262" spans="2:48" ht="15" customHeight="1">
      <c r="B262" s="148" t="s">
        <v>3368</v>
      </c>
      <c r="C262" s="148" t="s">
        <v>3368</v>
      </c>
      <c r="D262" s="148" t="s">
        <v>71</v>
      </c>
      <c r="E262" s="163"/>
      <c r="F262" s="164" t="s">
        <v>2844</v>
      </c>
      <c r="G262" s="164" t="s">
        <v>73</v>
      </c>
      <c r="H262" s="164" t="s">
        <v>2824</v>
      </c>
      <c r="I262" s="164">
        <v>30</v>
      </c>
      <c r="J262" s="164" t="s">
        <v>3369</v>
      </c>
      <c r="K262" s="164" t="s">
        <v>3370</v>
      </c>
      <c r="L262" s="164" t="s">
        <v>3371</v>
      </c>
      <c r="M262" s="164" t="s">
        <v>3372</v>
      </c>
      <c r="N262" s="164" t="s">
        <v>3172</v>
      </c>
      <c r="O262" s="164" t="s">
        <v>2828</v>
      </c>
      <c r="P262" s="153"/>
      <c r="Q262" s="164" t="s">
        <v>2881</v>
      </c>
      <c r="R262" s="164" t="s">
        <v>2830</v>
      </c>
      <c r="S262" s="164"/>
      <c r="T262" s="164"/>
      <c r="U262" s="164"/>
      <c r="V262" s="164"/>
      <c r="W262" s="164"/>
      <c r="X262" s="164"/>
      <c r="Y262" s="165"/>
      <c r="Z262" s="164"/>
      <c r="AA262" s="164"/>
      <c r="AB262" s="164"/>
      <c r="AC262" s="165"/>
      <c r="AD262" s="166"/>
      <c r="AE262" s="164">
        <v>8525809190</v>
      </c>
      <c r="AF262" s="167"/>
      <c r="AG262" s="168" t="s">
        <v>2837</v>
      </c>
      <c r="AH262" s="164" t="s">
        <v>2860</v>
      </c>
      <c r="AI262" s="164" t="s">
        <v>2839</v>
      </c>
      <c r="AJ262" s="164" t="s">
        <v>2840</v>
      </c>
      <c r="AK262" s="164">
        <v>1</v>
      </c>
      <c r="AL262" s="164">
        <v>7.0000000000000007E-2</v>
      </c>
      <c r="AM262" s="169" t="s">
        <v>2841</v>
      </c>
      <c r="AN262" s="164" t="s">
        <v>2842</v>
      </c>
      <c r="AO262" s="168" t="s">
        <v>2828</v>
      </c>
      <c r="AP262" s="164" t="s">
        <v>2828</v>
      </c>
      <c r="AQ262" s="164" t="s">
        <v>2828</v>
      </c>
      <c r="AR262" s="164" t="s">
        <v>2828</v>
      </c>
      <c r="AS262" s="164" t="s">
        <v>2828</v>
      </c>
      <c r="AT262" s="164" t="s">
        <v>2828</v>
      </c>
      <c r="AU262" s="169" t="s">
        <v>2828</v>
      </c>
      <c r="AV262" s="164" t="s">
        <v>2828</v>
      </c>
    </row>
    <row r="263" spans="2:48" ht="15" customHeight="1">
      <c r="B263" s="148" t="s">
        <v>3373</v>
      </c>
      <c r="C263" s="148" t="s">
        <v>3373</v>
      </c>
      <c r="D263" s="146" t="s">
        <v>75</v>
      </c>
      <c r="E263" s="163"/>
      <c r="F263" s="164" t="s">
        <v>2844</v>
      </c>
      <c r="G263" s="164" t="s">
        <v>73</v>
      </c>
      <c r="H263" s="164" t="s">
        <v>2824</v>
      </c>
      <c r="I263" s="164">
        <v>40</v>
      </c>
      <c r="J263" s="164" t="s">
        <v>2856</v>
      </c>
      <c r="K263" s="164" t="s">
        <v>3370</v>
      </c>
      <c r="L263" s="164" t="s">
        <v>3374</v>
      </c>
      <c r="M263" s="164" t="s">
        <v>2826</v>
      </c>
      <c r="N263" s="164" t="s">
        <v>3172</v>
      </c>
      <c r="O263" s="164" t="s">
        <v>2828</v>
      </c>
      <c r="P263" s="153"/>
      <c r="Q263" s="164" t="s">
        <v>2881</v>
      </c>
      <c r="R263" s="164" t="s">
        <v>2830</v>
      </c>
      <c r="S263" s="164">
        <v>2</v>
      </c>
      <c r="T263" s="164">
        <v>1.645</v>
      </c>
      <c r="U263" s="164">
        <v>1.9350000000000001</v>
      </c>
      <c r="V263" s="164">
        <v>475</v>
      </c>
      <c r="W263" s="164">
        <v>176</v>
      </c>
      <c r="X263" s="164">
        <v>161</v>
      </c>
      <c r="Y263" s="165">
        <v>1.34596E-2</v>
      </c>
      <c r="Z263" s="164">
        <v>475</v>
      </c>
      <c r="AA263" s="164">
        <v>176</v>
      </c>
      <c r="AB263" s="164">
        <v>161</v>
      </c>
      <c r="AC263" s="165">
        <v>1.34596E-2</v>
      </c>
      <c r="AD263" s="166" t="s">
        <v>3375</v>
      </c>
      <c r="AE263" s="164">
        <v>8525809190</v>
      </c>
      <c r="AF263" s="167"/>
      <c r="AG263" s="168" t="s">
        <v>2837</v>
      </c>
      <c r="AH263" s="164" t="s">
        <v>2860</v>
      </c>
      <c r="AI263" s="164" t="s">
        <v>2839</v>
      </c>
      <c r="AJ263" s="164" t="s">
        <v>2840</v>
      </c>
      <c r="AK263" s="164">
        <v>1</v>
      </c>
      <c r="AL263" s="164">
        <v>7.0000000000000007E-2</v>
      </c>
      <c r="AM263" s="169" t="s">
        <v>2841</v>
      </c>
      <c r="AN263" s="164" t="s">
        <v>2842</v>
      </c>
      <c r="AO263" s="168" t="s">
        <v>2828</v>
      </c>
      <c r="AP263" s="164" t="s">
        <v>2828</v>
      </c>
      <c r="AQ263" s="164" t="s">
        <v>2828</v>
      </c>
      <c r="AR263" s="164" t="s">
        <v>2828</v>
      </c>
      <c r="AS263" s="164" t="s">
        <v>2828</v>
      </c>
      <c r="AT263" s="164" t="s">
        <v>2828</v>
      </c>
      <c r="AU263" s="169" t="s">
        <v>2828</v>
      </c>
      <c r="AV263" s="164" t="s">
        <v>2828</v>
      </c>
    </row>
    <row r="264" spans="2:48" ht="15" customHeight="1">
      <c r="B264" s="146" t="s">
        <v>3376</v>
      </c>
      <c r="C264" s="146" t="s">
        <v>2432</v>
      </c>
      <c r="D264" s="146" t="s">
        <v>75</v>
      </c>
      <c r="E264" s="163"/>
      <c r="F264" s="164" t="s">
        <v>2844</v>
      </c>
      <c r="G264" s="164" t="s">
        <v>73</v>
      </c>
      <c r="H264" s="164" t="s">
        <v>2824</v>
      </c>
      <c r="I264" s="164">
        <v>40</v>
      </c>
      <c r="J264" s="164" t="s">
        <v>2856</v>
      </c>
      <c r="K264" s="164" t="s">
        <v>3370</v>
      </c>
      <c r="L264" s="164" t="s">
        <v>3374</v>
      </c>
      <c r="M264" s="164" t="s">
        <v>2826</v>
      </c>
      <c r="N264" s="164" t="s">
        <v>3172</v>
      </c>
      <c r="O264" s="164" t="s">
        <v>2828</v>
      </c>
      <c r="P264" s="153"/>
      <c r="Q264" s="164" t="s">
        <v>2829</v>
      </c>
      <c r="R264" s="164" t="s">
        <v>2830</v>
      </c>
      <c r="S264" s="164">
        <v>2</v>
      </c>
      <c r="T264" s="164">
        <v>1.645</v>
      </c>
      <c r="U264" s="164">
        <v>1.9350000000000001</v>
      </c>
      <c r="V264" s="164">
        <v>475</v>
      </c>
      <c r="W264" s="164">
        <v>176</v>
      </c>
      <c r="X264" s="164">
        <v>161</v>
      </c>
      <c r="Y264" s="165">
        <v>1.34596E-2</v>
      </c>
      <c r="Z264" s="164">
        <v>475</v>
      </c>
      <c r="AA264" s="164">
        <v>176</v>
      </c>
      <c r="AB264" s="164">
        <v>161</v>
      </c>
      <c r="AC264" s="165">
        <v>1.34596E-2</v>
      </c>
      <c r="AD264" s="166">
        <v>8801089116246</v>
      </c>
      <c r="AE264" s="164">
        <v>8525809190</v>
      </c>
      <c r="AF264" s="167"/>
      <c r="AG264" s="168" t="s">
        <v>2837</v>
      </c>
      <c r="AH264" s="164" t="s">
        <v>2860</v>
      </c>
      <c r="AI264" s="164" t="s">
        <v>2839</v>
      </c>
      <c r="AJ264" s="164" t="s">
        <v>2840</v>
      </c>
      <c r="AK264" s="164">
        <v>1</v>
      </c>
      <c r="AL264" s="164">
        <v>7.0000000000000007E-2</v>
      </c>
      <c r="AM264" s="169" t="s">
        <v>2841</v>
      </c>
      <c r="AN264" s="164" t="s">
        <v>2842</v>
      </c>
      <c r="AO264" s="168" t="s">
        <v>2828</v>
      </c>
      <c r="AP264" s="164" t="s">
        <v>2828</v>
      </c>
      <c r="AQ264" s="164" t="s">
        <v>2828</v>
      </c>
      <c r="AR264" s="164" t="s">
        <v>2828</v>
      </c>
      <c r="AS264" s="164" t="s">
        <v>2828</v>
      </c>
      <c r="AT264" s="164" t="s">
        <v>2828</v>
      </c>
      <c r="AU264" s="169" t="s">
        <v>2828</v>
      </c>
      <c r="AV264" s="164" t="s">
        <v>2828</v>
      </c>
    </row>
    <row r="265" spans="2:48" ht="15" customHeight="1">
      <c r="B265" s="148" t="s">
        <v>3377</v>
      </c>
      <c r="C265" s="148" t="s">
        <v>3377</v>
      </c>
      <c r="D265" s="148" t="s">
        <v>87</v>
      </c>
      <c r="E265" s="163"/>
      <c r="F265" s="164" t="s">
        <v>2823</v>
      </c>
      <c r="G265" s="164" t="s">
        <v>89</v>
      </c>
      <c r="H265" s="164" t="s">
        <v>2824</v>
      </c>
      <c r="I265" s="164">
        <v>30</v>
      </c>
      <c r="J265" s="164" t="s">
        <v>3378</v>
      </c>
      <c r="K265" s="164" t="s">
        <v>3370</v>
      </c>
      <c r="L265" s="164" t="s">
        <v>3371</v>
      </c>
      <c r="M265" s="164" t="s">
        <v>3372</v>
      </c>
      <c r="N265" s="171" t="s">
        <v>3379</v>
      </c>
      <c r="O265" s="164" t="s">
        <v>2828</v>
      </c>
      <c r="P265" s="153"/>
      <c r="Q265" s="164" t="s">
        <v>2881</v>
      </c>
      <c r="R265" s="164" t="s">
        <v>2830</v>
      </c>
      <c r="S265" s="164"/>
      <c r="T265" s="164"/>
      <c r="U265" s="164"/>
      <c r="V265" s="164"/>
      <c r="W265" s="164"/>
      <c r="X265" s="164"/>
      <c r="Y265" s="165"/>
      <c r="Z265" s="164"/>
      <c r="AA265" s="164"/>
      <c r="AB265" s="164"/>
      <c r="AC265" s="165"/>
      <c r="AD265" s="166"/>
      <c r="AE265" s="164">
        <v>8525809190</v>
      </c>
      <c r="AF265" s="167"/>
      <c r="AG265" s="168" t="s">
        <v>2837</v>
      </c>
      <c r="AH265" s="164" t="s">
        <v>2860</v>
      </c>
      <c r="AI265" s="164" t="s">
        <v>2839</v>
      </c>
      <c r="AJ265" s="164" t="s">
        <v>2840</v>
      </c>
      <c r="AK265" s="164">
        <v>1</v>
      </c>
      <c r="AL265" s="164">
        <v>7.0000000000000007E-2</v>
      </c>
      <c r="AM265" s="169" t="s">
        <v>2841</v>
      </c>
      <c r="AN265" s="164" t="s">
        <v>2842</v>
      </c>
      <c r="AO265" s="168" t="s">
        <v>2828</v>
      </c>
      <c r="AP265" s="164" t="s">
        <v>2828</v>
      </c>
      <c r="AQ265" s="164" t="s">
        <v>2828</v>
      </c>
      <c r="AR265" s="164" t="s">
        <v>2828</v>
      </c>
      <c r="AS265" s="164" t="s">
        <v>2828</v>
      </c>
      <c r="AT265" s="164" t="s">
        <v>2828</v>
      </c>
      <c r="AU265" s="169" t="s">
        <v>2828</v>
      </c>
      <c r="AV265" s="164" t="s">
        <v>2828</v>
      </c>
    </row>
    <row r="266" spans="2:48" ht="15" customHeight="1">
      <c r="B266" s="148" t="s">
        <v>3380</v>
      </c>
      <c r="C266" s="148" t="s">
        <v>3380</v>
      </c>
      <c r="D266" s="148" t="s">
        <v>91</v>
      </c>
      <c r="E266" s="163"/>
      <c r="F266" s="164" t="s">
        <v>2823</v>
      </c>
      <c r="G266" s="164" t="s">
        <v>2854</v>
      </c>
      <c r="H266" s="164" t="s">
        <v>2824</v>
      </c>
      <c r="I266" s="164">
        <v>30</v>
      </c>
      <c r="J266" s="164" t="s">
        <v>3378</v>
      </c>
      <c r="K266" s="164" t="s">
        <v>3370</v>
      </c>
      <c r="L266" s="164" t="s">
        <v>3371</v>
      </c>
      <c r="M266" s="164" t="s">
        <v>3372</v>
      </c>
      <c r="N266" s="171" t="s">
        <v>3379</v>
      </c>
      <c r="O266" s="164" t="s">
        <v>2828</v>
      </c>
      <c r="P266" s="153"/>
      <c r="Q266" s="164" t="s">
        <v>2881</v>
      </c>
      <c r="R266" s="164" t="s">
        <v>2830</v>
      </c>
      <c r="S266" s="164"/>
      <c r="T266" s="164"/>
      <c r="U266" s="164"/>
      <c r="V266" s="164"/>
      <c r="W266" s="164"/>
      <c r="X266" s="164"/>
      <c r="Y266" s="165"/>
      <c r="Z266" s="164"/>
      <c r="AA266" s="164"/>
      <c r="AB266" s="164"/>
      <c r="AC266" s="165"/>
      <c r="AD266" s="166"/>
      <c r="AE266" s="164">
        <v>8525809190</v>
      </c>
      <c r="AF266" s="167"/>
      <c r="AG266" s="168" t="s">
        <v>2837</v>
      </c>
      <c r="AH266" s="164" t="s">
        <v>2860</v>
      </c>
      <c r="AI266" s="164" t="s">
        <v>2839</v>
      </c>
      <c r="AJ266" s="164" t="s">
        <v>2840</v>
      </c>
      <c r="AK266" s="164">
        <v>1</v>
      </c>
      <c r="AL266" s="164">
        <v>7.0000000000000007E-2</v>
      </c>
      <c r="AM266" s="169" t="s">
        <v>2841</v>
      </c>
      <c r="AN266" s="164" t="s">
        <v>2842</v>
      </c>
      <c r="AO266" s="168" t="s">
        <v>2828</v>
      </c>
      <c r="AP266" s="164" t="s">
        <v>2828</v>
      </c>
      <c r="AQ266" s="164" t="s">
        <v>2828</v>
      </c>
      <c r="AR266" s="164" t="s">
        <v>2828</v>
      </c>
      <c r="AS266" s="164" t="s">
        <v>2828</v>
      </c>
      <c r="AT266" s="164" t="s">
        <v>2828</v>
      </c>
      <c r="AU266" s="169" t="s">
        <v>2828</v>
      </c>
      <c r="AV266" s="164" t="s">
        <v>2828</v>
      </c>
    </row>
    <row r="267" spans="2:48" ht="15" customHeight="1">
      <c r="B267" s="148" t="s">
        <v>3381</v>
      </c>
      <c r="C267" s="148" t="s">
        <v>3381</v>
      </c>
      <c r="D267" s="146" t="s">
        <v>94</v>
      </c>
      <c r="E267" s="163"/>
      <c r="F267" s="164" t="s">
        <v>2823</v>
      </c>
      <c r="G267" s="164" t="s">
        <v>89</v>
      </c>
      <c r="H267" s="164" t="s">
        <v>2824</v>
      </c>
      <c r="I267" s="164">
        <v>30</v>
      </c>
      <c r="J267" s="164" t="s">
        <v>3054</v>
      </c>
      <c r="K267" s="164" t="s">
        <v>3370</v>
      </c>
      <c r="L267" s="164" t="s">
        <v>3374</v>
      </c>
      <c r="M267" s="164" t="s">
        <v>2836</v>
      </c>
      <c r="N267" s="164" t="s">
        <v>2859</v>
      </c>
      <c r="O267" s="164" t="s">
        <v>2828</v>
      </c>
      <c r="P267" s="153"/>
      <c r="Q267" s="164" t="s">
        <v>2881</v>
      </c>
      <c r="R267" s="164" t="s">
        <v>2830</v>
      </c>
      <c r="S267" s="164">
        <v>4</v>
      </c>
      <c r="T267" s="164">
        <v>0.95199999999999996</v>
      </c>
      <c r="U267" s="164">
        <v>1.1200000000000001</v>
      </c>
      <c r="V267" s="164">
        <v>143</v>
      </c>
      <c r="W267" s="164">
        <v>143</v>
      </c>
      <c r="X267" s="164">
        <v>118</v>
      </c>
      <c r="Y267" s="165">
        <v>2.4129820000000001E-3</v>
      </c>
      <c r="Z267" s="164">
        <v>588</v>
      </c>
      <c r="AA267" s="164">
        <v>300</v>
      </c>
      <c r="AB267" s="164">
        <v>138</v>
      </c>
      <c r="AC267" s="165">
        <v>2.4343199999999999E-2</v>
      </c>
      <c r="AD267" s="166"/>
      <c r="AE267" s="164">
        <v>8525809190</v>
      </c>
      <c r="AF267" s="167"/>
      <c r="AG267" s="168" t="s">
        <v>2837</v>
      </c>
      <c r="AH267" s="164" t="s">
        <v>2860</v>
      </c>
      <c r="AI267" s="164" t="s">
        <v>2839</v>
      </c>
      <c r="AJ267" s="164" t="s">
        <v>2840</v>
      </c>
      <c r="AK267" s="164">
        <v>1</v>
      </c>
      <c r="AL267" s="164">
        <v>7.0000000000000007E-2</v>
      </c>
      <c r="AM267" s="169" t="s">
        <v>2841</v>
      </c>
      <c r="AN267" s="164" t="s">
        <v>2842</v>
      </c>
      <c r="AO267" s="168" t="s">
        <v>2828</v>
      </c>
      <c r="AP267" s="164" t="s">
        <v>2828</v>
      </c>
      <c r="AQ267" s="164" t="s">
        <v>2828</v>
      </c>
      <c r="AR267" s="164" t="s">
        <v>2828</v>
      </c>
      <c r="AS267" s="164" t="s">
        <v>2828</v>
      </c>
      <c r="AT267" s="164" t="s">
        <v>2828</v>
      </c>
      <c r="AU267" s="169" t="s">
        <v>2828</v>
      </c>
      <c r="AV267" s="164" t="s">
        <v>2828</v>
      </c>
    </row>
    <row r="268" spans="2:48" ht="15" customHeight="1">
      <c r="B268" s="146" t="s">
        <v>3382</v>
      </c>
      <c r="C268" s="146" t="s">
        <v>2427</v>
      </c>
      <c r="D268" s="146" t="s">
        <v>94</v>
      </c>
      <c r="E268" s="163"/>
      <c r="F268" s="164" t="s">
        <v>2823</v>
      </c>
      <c r="G268" s="164" t="s">
        <v>89</v>
      </c>
      <c r="H268" s="164" t="s">
        <v>2824</v>
      </c>
      <c r="I268" s="164">
        <v>30</v>
      </c>
      <c r="J268" s="164" t="s">
        <v>3054</v>
      </c>
      <c r="K268" s="164" t="s">
        <v>3370</v>
      </c>
      <c r="L268" s="164" t="s">
        <v>3374</v>
      </c>
      <c r="M268" s="164" t="s">
        <v>2836</v>
      </c>
      <c r="N268" s="164" t="s">
        <v>2859</v>
      </c>
      <c r="O268" s="164" t="s">
        <v>2828</v>
      </c>
      <c r="P268" s="153"/>
      <c r="Q268" s="164" t="s">
        <v>2829</v>
      </c>
      <c r="R268" s="164" t="s">
        <v>2830</v>
      </c>
      <c r="S268" s="164">
        <v>4</v>
      </c>
      <c r="T268" s="164">
        <v>0.95199999999999996</v>
      </c>
      <c r="U268" s="164">
        <v>1.1200000000000001</v>
      </c>
      <c r="V268" s="164">
        <v>143</v>
      </c>
      <c r="W268" s="164">
        <v>143</v>
      </c>
      <c r="X268" s="164">
        <v>118</v>
      </c>
      <c r="Y268" s="165">
        <v>2.4129820000000001E-3</v>
      </c>
      <c r="Z268" s="164">
        <v>588</v>
      </c>
      <c r="AA268" s="164">
        <v>300</v>
      </c>
      <c r="AB268" s="164">
        <v>138</v>
      </c>
      <c r="AC268" s="165">
        <v>2.4343199999999999E-2</v>
      </c>
      <c r="AD268" s="166">
        <v>8801089110763</v>
      </c>
      <c r="AE268" s="164">
        <v>8525809190</v>
      </c>
      <c r="AF268" s="167"/>
      <c r="AG268" s="168" t="s">
        <v>2837</v>
      </c>
      <c r="AH268" s="164" t="s">
        <v>2860</v>
      </c>
      <c r="AI268" s="164" t="s">
        <v>2839</v>
      </c>
      <c r="AJ268" s="164" t="s">
        <v>2840</v>
      </c>
      <c r="AK268" s="164">
        <v>1</v>
      </c>
      <c r="AL268" s="164">
        <v>7.0000000000000007E-2</v>
      </c>
      <c r="AM268" s="169" t="s">
        <v>2841</v>
      </c>
      <c r="AN268" s="164" t="s">
        <v>2842</v>
      </c>
      <c r="AO268" s="168" t="s">
        <v>2828</v>
      </c>
      <c r="AP268" s="164" t="s">
        <v>2828</v>
      </c>
      <c r="AQ268" s="164" t="s">
        <v>2828</v>
      </c>
      <c r="AR268" s="164" t="s">
        <v>2828</v>
      </c>
      <c r="AS268" s="164" t="s">
        <v>2828</v>
      </c>
      <c r="AT268" s="164" t="s">
        <v>2828</v>
      </c>
      <c r="AU268" s="169" t="s">
        <v>2828</v>
      </c>
      <c r="AV268" s="164" t="s">
        <v>2828</v>
      </c>
    </row>
    <row r="269" spans="2:48" ht="15" customHeight="1">
      <c r="B269" s="148" t="s">
        <v>3383</v>
      </c>
      <c r="C269" s="148" t="s">
        <v>3383</v>
      </c>
      <c r="D269" s="148" t="s">
        <v>80</v>
      </c>
      <c r="E269" s="163"/>
      <c r="F269" s="164" t="s">
        <v>2844</v>
      </c>
      <c r="G269" s="164" t="s">
        <v>2854</v>
      </c>
      <c r="H269" s="164" t="s">
        <v>2824</v>
      </c>
      <c r="I269" s="164">
        <v>30</v>
      </c>
      <c r="J269" s="164" t="s">
        <v>3369</v>
      </c>
      <c r="K269" s="164" t="s">
        <v>3370</v>
      </c>
      <c r="L269" s="164" t="s">
        <v>3371</v>
      </c>
      <c r="M269" s="164" t="s">
        <v>3372</v>
      </c>
      <c r="N269" s="164" t="s">
        <v>3172</v>
      </c>
      <c r="O269" s="164" t="s">
        <v>2828</v>
      </c>
      <c r="P269" s="153"/>
      <c r="Q269" s="164" t="s">
        <v>2881</v>
      </c>
      <c r="R269" s="164" t="s">
        <v>2830</v>
      </c>
      <c r="S269" s="164"/>
      <c r="T269" s="164"/>
      <c r="U269" s="164"/>
      <c r="V269" s="164"/>
      <c r="W269" s="164"/>
      <c r="X269" s="164"/>
      <c r="Y269" s="165"/>
      <c r="Z269" s="164"/>
      <c r="AA269" s="164"/>
      <c r="AB269" s="164"/>
      <c r="AC269" s="165"/>
      <c r="AD269" s="166"/>
      <c r="AE269" s="164">
        <v>8525809190</v>
      </c>
      <c r="AF269" s="167"/>
      <c r="AG269" s="168" t="s">
        <v>2837</v>
      </c>
      <c r="AH269" s="164" t="s">
        <v>2860</v>
      </c>
      <c r="AI269" s="164" t="s">
        <v>2839</v>
      </c>
      <c r="AJ269" s="164" t="s">
        <v>2840</v>
      </c>
      <c r="AK269" s="164">
        <v>1</v>
      </c>
      <c r="AL269" s="164">
        <v>7.0000000000000007E-2</v>
      </c>
      <c r="AM269" s="169" t="s">
        <v>2841</v>
      </c>
      <c r="AN269" s="164" t="s">
        <v>2842</v>
      </c>
      <c r="AO269" s="168" t="s">
        <v>2828</v>
      </c>
      <c r="AP269" s="164" t="s">
        <v>2828</v>
      </c>
      <c r="AQ269" s="164" t="s">
        <v>2828</v>
      </c>
      <c r="AR269" s="164" t="s">
        <v>2828</v>
      </c>
      <c r="AS269" s="164" t="s">
        <v>2828</v>
      </c>
      <c r="AT269" s="164" t="s">
        <v>2828</v>
      </c>
      <c r="AU269" s="169" t="s">
        <v>2828</v>
      </c>
      <c r="AV269" s="164" t="s">
        <v>2828</v>
      </c>
    </row>
    <row r="270" spans="2:48" ht="15" customHeight="1">
      <c r="B270" s="146" t="s">
        <v>3384</v>
      </c>
      <c r="C270" s="146" t="s">
        <v>2434</v>
      </c>
      <c r="D270" s="146" t="s">
        <v>84</v>
      </c>
      <c r="E270" s="163"/>
      <c r="F270" s="164" t="s">
        <v>2844</v>
      </c>
      <c r="G270" s="164" t="s">
        <v>2854</v>
      </c>
      <c r="H270" s="164" t="s">
        <v>2824</v>
      </c>
      <c r="I270" s="164">
        <v>40</v>
      </c>
      <c r="J270" s="164" t="s">
        <v>3165</v>
      </c>
      <c r="K270" s="164" t="s">
        <v>3370</v>
      </c>
      <c r="L270" s="164" t="s">
        <v>3374</v>
      </c>
      <c r="M270" s="164" t="s">
        <v>2826</v>
      </c>
      <c r="N270" s="164" t="s">
        <v>3172</v>
      </c>
      <c r="O270" s="164" t="s">
        <v>2828</v>
      </c>
      <c r="P270" s="153"/>
      <c r="Q270" s="164" t="s">
        <v>2829</v>
      </c>
      <c r="R270" s="164" t="s">
        <v>2830</v>
      </c>
      <c r="S270" s="164">
        <v>4</v>
      </c>
      <c r="T270" s="164">
        <v>1.46</v>
      </c>
      <c r="U270" s="164">
        <v>1.718</v>
      </c>
      <c r="V270" s="164">
        <v>250</v>
      </c>
      <c r="W270" s="164">
        <v>205</v>
      </c>
      <c r="X270" s="164">
        <v>177</v>
      </c>
      <c r="Y270" s="165">
        <v>9.0712499999999995E-3</v>
      </c>
      <c r="Z270" s="164">
        <v>514</v>
      </c>
      <c r="AA270" s="164">
        <v>424</v>
      </c>
      <c r="AB270" s="164">
        <v>197</v>
      </c>
      <c r="AC270" s="165">
        <v>4.2933392000000001E-2</v>
      </c>
      <c r="AD270" s="166">
        <v>8801089113764</v>
      </c>
      <c r="AE270" s="164">
        <v>8525809190</v>
      </c>
      <c r="AF270" s="167"/>
      <c r="AG270" s="168" t="s">
        <v>2837</v>
      </c>
      <c r="AH270" s="164" t="s">
        <v>2860</v>
      </c>
      <c r="AI270" s="164" t="s">
        <v>2839</v>
      </c>
      <c r="AJ270" s="164" t="s">
        <v>2840</v>
      </c>
      <c r="AK270" s="164">
        <v>1</v>
      </c>
      <c r="AL270" s="164">
        <v>7.0000000000000007E-2</v>
      </c>
      <c r="AM270" s="169" t="s">
        <v>2841</v>
      </c>
      <c r="AN270" s="164" t="s">
        <v>2842</v>
      </c>
      <c r="AO270" s="168" t="s">
        <v>2828</v>
      </c>
      <c r="AP270" s="164" t="s">
        <v>2828</v>
      </c>
      <c r="AQ270" s="164" t="s">
        <v>2828</v>
      </c>
      <c r="AR270" s="164" t="s">
        <v>2828</v>
      </c>
      <c r="AS270" s="164" t="s">
        <v>2828</v>
      </c>
      <c r="AT270" s="164" t="s">
        <v>2828</v>
      </c>
      <c r="AU270" s="169" t="s">
        <v>2828</v>
      </c>
      <c r="AV270" s="164" t="s">
        <v>2828</v>
      </c>
    </row>
    <row r="271" spans="2:48" ht="15" customHeight="1">
      <c r="B271" s="146" t="s">
        <v>3385</v>
      </c>
      <c r="C271" s="146" t="s">
        <v>2433</v>
      </c>
      <c r="D271" s="146" t="s">
        <v>24</v>
      </c>
      <c r="E271" s="163"/>
      <c r="F271" s="164" t="s">
        <v>2844</v>
      </c>
      <c r="G271" s="164" t="s">
        <v>28</v>
      </c>
      <c r="H271" s="164" t="s">
        <v>2824</v>
      </c>
      <c r="I271" s="164">
        <v>200</v>
      </c>
      <c r="J271" s="164" t="s">
        <v>2856</v>
      </c>
      <c r="K271" s="164" t="s">
        <v>3386</v>
      </c>
      <c r="L271" s="164" t="s">
        <v>3387</v>
      </c>
      <c r="M271" s="164" t="s">
        <v>2869</v>
      </c>
      <c r="N271" s="164" t="s">
        <v>2865</v>
      </c>
      <c r="O271" s="164" t="s">
        <v>2828</v>
      </c>
      <c r="P271" s="153"/>
      <c r="Q271" s="164" t="s">
        <v>2829</v>
      </c>
      <c r="R271" s="164" t="s">
        <v>2830</v>
      </c>
      <c r="S271" s="164">
        <v>1</v>
      </c>
      <c r="T271" s="164">
        <v>8.16</v>
      </c>
      <c r="U271" s="164">
        <v>9.6</v>
      </c>
      <c r="V271" s="164">
        <v>545</v>
      </c>
      <c r="W271" s="164">
        <v>357</v>
      </c>
      <c r="X271" s="164">
        <v>442</v>
      </c>
      <c r="Y271" s="165">
        <v>8.5997729999999994E-2</v>
      </c>
      <c r="Z271" s="164">
        <v>545</v>
      </c>
      <c r="AA271" s="164">
        <v>357</v>
      </c>
      <c r="AB271" s="164">
        <v>442</v>
      </c>
      <c r="AC271" s="165">
        <v>8.5997729999999994E-2</v>
      </c>
      <c r="AD271" s="166">
        <v>8801089116277</v>
      </c>
      <c r="AE271" s="164">
        <v>8525809190</v>
      </c>
      <c r="AF271" s="167"/>
      <c r="AG271" s="168" t="s">
        <v>2837</v>
      </c>
      <c r="AH271" s="164" t="s">
        <v>2838</v>
      </c>
      <c r="AI271" s="164" t="s">
        <v>2839</v>
      </c>
      <c r="AJ271" s="164" t="s">
        <v>2840</v>
      </c>
      <c r="AK271" s="164">
        <v>1</v>
      </c>
      <c r="AL271" s="164">
        <v>0.23</v>
      </c>
      <c r="AM271" s="169" t="s">
        <v>2841</v>
      </c>
      <c r="AN271" s="164" t="s">
        <v>2842</v>
      </c>
      <c r="AO271" s="168" t="s">
        <v>2828</v>
      </c>
      <c r="AP271" s="164" t="s">
        <v>2828</v>
      </c>
      <c r="AQ271" s="164" t="s">
        <v>2828</v>
      </c>
      <c r="AR271" s="164" t="s">
        <v>2828</v>
      </c>
      <c r="AS271" s="164" t="s">
        <v>2828</v>
      </c>
      <c r="AT271" s="164" t="s">
        <v>2828</v>
      </c>
      <c r="AU271" s="169" t="s">
        <v>2828</v>
      </c>
      <c r="AV271" s="164" t="s">
        <v>2828</v>
      </c>
    </row>
    <row r="272" spans="2:48" ht="15" customHeight="1">
      <c r="B272" s="146" t="s">
        <v>3388</v>
      </c>
      <c r="C272" s="146" t="s">
        <v>2431</v>
      </c>
      <c r="D272" s="146" t="s">
        <v>67</v>
      </c>
      <c r="E272" s="163"/>
      <c r="F272" s="164" t="s">
        <v>2844</v>
      </c>
      <c r="G272" s="164" t="s">
        <v>2854</v>
      </c>
      <c r="H272" s="164" t="s">
        <v>2824</v>
      </c>
      <c r="I272" s="164" t="s">
        <v>2825</v>
      </c>
      <c r="J272" s="164" t="s">
        <v>2856</v>
      </c>
      <c r="K272" s="164" t="s">
        <v>3389</v>
      </c>
      <c r="L272" s="164" t="s">
        <v>3363</v>
      </c>
      <c r="M272" s="164" t="s">
        <v>3359</v>
      </c>
      <c r="N272" s="164" t="s">
        <v>3172</v>
      </c>
      <c r="O272" s="164" t="s">
        <v>2828</v>
      </c>
      <c r="P272" s="153"/>
      <c r="Q272" s="164" t="s">
        <v>2829</v>
      </c>
      <c r="R272" s="164" t="s">
        <v>2830</v>
      </c>
      <c r="S272" s="164">
        <v>4</v>
      </c>
      <c r="T272" s="164">
        <v>2.508</v>
      </c>
      <c r="U272" s="164">
        <v>2.95</v>
      </c>
      <c r="V272" s="164">
        <v>288</v>
      </c>
      <c r="W272" s="164">
        <v>236</v>
      </c>
      <c r="X272" s="164">
        <v>197</v>
      </c>
      <c r="Y272" s="165">
        <v>1.3389696E-2</v>
      </c>
      <c r="Z272" s="164">
        <v>288</v>
      </c>
      <c r="AA272" s="164">
        <v>236</v>
      </c>
      <c r="AB272" s="164">
        <v>197</v>
      </c>
      <c r="AC272" s="165">
        <v>1.3389696E-2</v>
      </c>
      <c r="AD272" s="166">
        <v>8801089113214</v>
      </c>
      <c r="AE272" s="164">
        <v>8525809190</v>
      </c>
      <c r="AF272" s="167"/>
      <c r="AG272" s="168" t="s">
        <v>2837</v>
      </c>
      <c r="AH272" s="164" t="s">
        <v>2860</v>
      </c>
      <c r="AI272" s="164" t="s">
        <v>2839</v>
      </c>
      <c r="AJ272" s="164" t="s">
        <v>2840</v>
      </c>
      <c r="AK272" s="164">
        <v>1</v>
      </c>
      <c r="AL272" s="164">
        <v>7.0000000000000007E-2</v>
      </c>
      <c r="AM272" s="169" t="s">
        <v>2841</v>
      </c>
      <c r="AN272" s="164" t="s">
        <v>2842</v>
      </c>
      <c r="AO272" s="168" t="s">
        <v>2828</v>
      </c>
      <c r="AP272" s="164" t="s">
        <v>2828</v>
      </c>
      <c r="AQ272" s="164" t="s">
        <v>2828</v>
      </c>
      <c r="AR272" s="164" t="s">
        <v>2828</v>
      </c>
      <c r="AS272" s="164" t="s">
        <v>2828</v>
      </c>
      <c r="AT272" s="164" t="s">
        <v>2828</v>
      </c>
      <c r="AU272" s="169" t="s">
        <v>2828</v>
      </c>
      <c r="AV272" s="164" t="s">
        <v>2828</v>
      </c>
    </row>
    <row r="273" spans="2:48" ht="15" customHeight="1">
      <c r="B273" s="146" t="s">
        <v>2667</v>
      </c>
      <c r="C273" s="146" t="s">
        <v>2667</v>
      </c>
      <c r="D273" s="146" t="s">
        <v>63</v>
      </c>
      <c r="E273" s="163"/>
      <c r="F273" s="164" t="s">
        <v>2844</v>
      </c>
      <c r="G273" s="164" t="s">
        <v>2854</v>
      </c>
      <c r="H273" s="164" t="s">
        <v>2824</v>
      </c>
      <c r="I273" s="164" t="s">
        <v>2825</v>
      </c>
      <c r="J273" s="164" t="s">
        <v>2856</v>
      </c>
      <c r="K273" s="164" t="s">
        <v>3390</v>
      </c>
      <c r="L273" s="164" t="s">
        <v>3391</v>
      </c>
      <c r="M273" s="164" t="s">
        <v>3272</v>
      </c>
      <c r="N273" s="164" t="s">
        <v>2885</v>
      </c>
      <c r="O273" s="164" t="s">
        <v>2828</v>
      </c>
      <c r="P273" s="153"/>
      <c r="Q273" s="164" t="s">
        <v>2829</v>
      </c>
      <c r="R273" s="164" t="s">
        <v>2830</v>
      </c>
      <c r="S273" s="164" t="s">
        <v>2904</v>
      </c>
      <c r="T273" s="164" t="s">
        <v>3392</v>
      </c>
      <c r="U273" s="164" t="s">
        <v>3393</v>
      </c>
      <c r="V273" s="164">
        <v>389</v>
      </c>
      <c r="W273" s="164">
        <v>342</v>
      </c>
      <c r="X273" s="164">
        <v>247</v>
      </c>
      <c r="Y273" s="165">
        <v>3.2860385999999998E-2</v>
      </c>
      <c r="Z273" s="164">
        <v>389</v>
      </c>
      <c r="AA273" s="164">
        <v>342</v>
      </c>
      <c r="AB273" s="164">
        <v>247</v>
      </c>
      <c r="AC273" s="165">
        <v>3.2860385999999998E-2</v>
      </c>
      <c r="AD273" s="166" t="s">
        <v>3394</v>
      </c>
      <c r="AE273" s="164">
        <v>8525809190</v>
      </c>
      <c r="AF273" s="167"/>
      <c r="AG273" s="168" t="s">
        <v>2837</v>
      </c>
      <c r="AH273" s="164" t="s">
        <v>2860</v>
      </c>
      <c r="AI273" s="164" t="s">
        <v>2839</v>
      </c>
      <c r="AJ273" s="164" t="s">
        <v>2840</v>
      </c>
      <c r="AK273" s="164">
        <v>1</v>
      </c>
      <c r="AL273" s="164">
        <v>7.0000000000000007E-2</v>
      </c>
      <c r="AM273" s="169" t="s">
        <v>2841</v>
      </c>
      <c r="AN273" s="164" t="s">
        <v>2842</v>
      </c>
      <c r="AO273" s="168" t="s">
        <v>2828</v>
      </c>
      <c r="AP273" s="164" t="s">
        <v>2828</v>
      </c>
      <c r="AQ273" s="164" t="s">
        <v>2828</v>
      </c>
      <c r="AR273" s="164" t="s">
        <v>2828</v>
      </c>
      <c r="AS273" s="164" t="s">
        <v>2828</v>
      </c>
      <c r="AT273" s="164" t="s">
        <v>2828</v>
      </c>
      <c r="AU273" s="169" t="s">
        <v>2828</v>
      </c>
      <c r="AV273" s="164" t="s">
        <v>2828</v>
      </c>
    </row>
    <row r="274" spans="2:48" ht="15" customHeight="1">
      <c r="B274" s="148" t="s">
        <v>3395</v>
      </c>
      <c r="C274" s="148" t="s">
        <v>3395</v>
      </c>
      <c r="D274" s="146" t="s">
        <v>59</v>
      </c>
      <c r="E274" s="163"/>
      <c r="F274" s="164" t="s">
        <v>2844</v>
      </c>
      <c r="G274" s="164" t="s">
        <v>3396</v>
      </c>
      <c r="H274" s="164" t="s">
        <v>2890</v>
      </c>
      <c r="I274" s="164" t="s">
        <v>2825</v>
      </c>
      <c r="J274" s="164" t="s">
        <v>2856</v>
      </c>
      <c r="K274" s="164" t="s">
        <v>2825</v>
      </c>
      <c r="L274" s="164" t="s">
        <v>2825</v>
      </c>
      <c r="M274" s="164" t="s">
        <v>2808</v>
      </c>
      <c r="N274" s="164" t="s">
        <v>3172</v>
      </c>
      <c r="O274" s="164" t="s">
        <v>2828</v>
      </c>
      <c r="P274" s="153"/>
      <c r="Q274" s="164" t="s">
        <v>2851</v>
      </c>
      <c r="R274" s="164" t="s">
        <v>2830</v>
      </c>
      <c r="S274" s="164">
        <v>4</v>
      </c>
      <c r="T274" s="164">
        <v>1.196</v>
      </c>
      <c r="U274" s="164">
        <v>1.4079999999999999</v>
      </c>
      <c r="V274" s="164">
        <v>370</v>
      </c>
      <c r="W274" s="164">
        <v>370</v>
      </c>
      <c r="X274" s="164">
        <v>200</v>
      </c>
      <c r="Y274" s="165">
        <v>2.7380000000000002E-2</v>
      </c>
      <c r="Z274" s="164">
        <v>370</v>
      </c>
      <c r="AA274" s="164">
        <v>370</v>
      </c>
      <c r="AB274" s="164">
        <v>200</v>
      </c>
      <c r="AC274" s="165">
        <v>2.7380000000000002E-2</v>
      </c>
      <c r="AD274" s="166" t="s">
        <v>3397</v>
      </c>
      <c r="AE274" s="164">
        <v>8525809190</v>
      </c>
      <c r="AF274" s="167"/>
      <c r="AG274" s="168" t="s">
        <v>2837</v>
      </c>
      <c r="AH274" s="164" t="s">
        <v>2860</v>
      </c>
      <c r="AI274" s="164" t="s">
        <v>2839</v>
      </c>
      <c r="AJ274" s="164" t="s">
        <v>2840</v>
      </c>
      <c r="AK274" s="164">
        <v>5</v>
      </c>
      <c r="AL274" s="164">
        <v>7.0000000000000007E-2</v>
      </c>
      <c r="AM274" s="169" t="s">
        <v>2841</v>
      </c>
      <c r="AN274" s="164" t="s">
        <v>2842</v>
      </c>
      <c r="AO274" s="168" t="s">
        <v>2828</v>
      </c>
      <c r="AP274" s="164" t="s">
        <v>2828</v>
      </c>
      <c r="AQ274" s="164" t="s">
        <v>2828</v>
      </c>
      <c r="AR274" s="164" t="s">
        <v>2828</v>
      </c>
      <c r="AS274" s="164" t="s">
        <v>2828</v>
      </c>
      <c r="AT274" s="164" t="s">
        <v>2828</v>
      </c>
      <c r="AU274" s="169" t="s">
        <v>2828</v>
      </c>
      <c r="AV274" s="164" t="s">
        <v>2828</v>
      </c>
    </row>
    <row r="275" spans="2:48" ht="15" customHeight="1">
      <c r="B275" s="146" t="s">
        <v>2630</v>
      </c>
      <c r="C275" s="146" t="s">
        <v>2630</v>
      </c>
      <c r="D275" s="146" t="s">
        <v>59</v>
      </c>
      <c r="E275" s="163"/>
      <c r="F275" s="164" t="s">
        <v>2844</v>
      </c>
      <c r="G275" s="164" t="s">
        <v>3396</v>
      </c>
      <c r="H275" s="164" t="s">
        <v>2890</v>
      </c>
      <c r="I275" s="164" t="s">
        <v>2825</v>
      </c>
      <c r="J275" s="164" t="s">
        <v>2856</v>
      </c>
      <c r="K275" s="164" t="s">
        <v>2825</v>
      </c>
      <c r="L275" s="164" t="s">
        <v>2825</v>
      </c>
      <c r="M275" s="164" t="s">
        <v>2808</v>
      </c>
      <c r="N275" s="164" t="s">
        <v>3172</v>
      </c>
      <c r="O275" s="164" t="s">
        <v>2828</v>
      </c>
      <c r="P275" s="153"/>
      <c r="Q275" s="164" t="s">
        <v>2829</v>
      </c>
      <c r="R275" s="164" t="s">
        <v>2830</v>
      </c>
      <c r="S275" s="164">
        <v>4</v>
      </c>
      <c r="T275" s="164" t="s">
        <v>3398</v>
      </c>
      <c r="U275" s="164">
        <v>1.4079999999999999</v>
      </c>
      <c r="V275" s="164">
        <v>178</v>
      </c>
      <c r="W275" s="164">
        <v>178</v>
      </c>
      <c r="X275" s="164">
        <v>170</v>
      </c>
      <c r="Y275" s="165">
        <v>5.3862800000000002E-3</v>
      </c>
      <c r="Z275" s="164">
        <v>370</v>
      </c>
      <c r="AA275" s="164">
        <v>183</v>
      </c>
      <c r="AB275" s="164">
        <v>183</v>
      </c>
      <c r="AC275" s="165">
        <v>1.239093E-2</v>
      </c>
      <c r="AD275" s="166" t="s">
        <v>3399</v>
      </c>
      <c r="AE275" s="164">
        <v>8525809190</v>
      </c>
      <c r="AF275" s="167"/>
      <c r="AG275" s="168" t="s">
        <v>2837</v>
      </c>
      <c r="AH275" s="164" t="s">
        <v>2860</v>
      </c>
      <c r="AI275" s="164" t="s">
        <v>2839</v>
      </c>
      <c r="AJ275" s="164" t="s">
        <v>2840</v>
      </c>
      <c r="AK275" s="164">
        <v>5</v>
      </c>
      <c r="AL275" s="164">
        <v>7.0000000000000007E-2</v>
      </c>
      <c r="AM275" s="169" t="s">
        <v>2841</v>
      </c>
      <c r="AN275" s="164" t="s">
        <v>2842</v>
      </c>
      <c r="AO275" s="168" t="s">
        <v>2828</v>
      </c>
      <c r="AP275" s="164" t="s">
        <v>2828</v>
      </c>
      <c r="AQ275" s="164" t="s">
        <v>2828</v>
      </c>
      <c r="AR275" s="164" t="s">
        <v>2828</v>
      </c>
      <c r="AS275" s="164" t="s">
        <v>2828</v>
      </c>
      <c r="AT275" s="164" t="s">
        <v>2828</v>
      </c>
      <c r="AU275" s="169" t="s">
        <v>2828</v>
      </c>
      <c r="AV275" s="164" t="s">
        <v>2828</v>
      </c>
    </row>
    <row r="276" spans="2:48" ht="15" customHeight="1">
      <c r="B276" s="146" t="s">
        <v>3400</v>
      </c>
      <c r="C276" s="146" t="s">
        <v>3400</v>
      </c>
      <c r="D276" s="146" t="s">
        <v>55</v>
      </c>
      <c r="E276" s="163"/>
      <c r="F276" s="164" t="s">
        <v>2844</v>
      </c>
      <c r="G276" s="164" t="s">
        <v>3396</v>
      </c>
      <c r="H276" s="164" t="s">
        <v>2890</v>
      </c>
      <c r="I276" s="164" t="s">
        <v>2825</v>
      </c>
      <c r="J276" s="164" t="s">
        <v>2856</v>
      </c>
      <c r="K276" s="164" t="s">
        <v>2825</v>
      </c>
      <c r="L276" s="164" t="s">
        <v>2825</v>
      </c>
      <c r="M276" s="164" t="s">
        <v>2808</v>
      </c>
      <c r="N276" s="164" t="s">
        <v>3172</v>
      </c>
      <c r="O276" s="164" t="s">
        <v>2828</v>
      </c>
      <c r="P276" s="153"/>
      <c r="Q276" s="164" t="s">
        <v>2851</v>
      </c>
      <c r="R276" s="164" t="s">
        <v>2830</v>
      </c>
      <c r="S276" s="164" t="s">
        <v>2904</v>
      </c>
      <c r="T276" s="164" t="s">
        <v>3401</v>
      </c>
      <c r="U276" s="164">
        <v>1.4079999999999999</v>
      </c>
      <c r="V276" s="164">
        <v>244</v>
      </c>
      <c r="W276" s="164">
        <v>244</v>
      </c>
      <c r="X276" s="164">
        <v>136</v>
      </c>
      <c r="Y276" s="165">
        <v>8.0968959999999993E-3</v>
      </c>
      <c r="Z276" s="164">
        <v>500</v>
      </c>
      <c r="AA276" s="164">
        <v>244</v>
      </c>
      <c r="AB276" s="164">
        <v>136</v>
      </c>
      <c r="AC276" s="165">
        <v>1.6591999999999999E-2</v>
      </c>
      <c r="AD276" s="166" t="s">
        <v>3402</v>
      </c>
      <c r="AE276" s="164">
        <v>8525809190</v>
      </c>
      <c r="AF276" s="167"/>
      <c r="AG276" s="168" t="s">
        <v>2837</v>
      </c>
      <c r="AH276" s="164" t="s">
        <v>2860</v>
      </c>
      <c r="AI276" s="164" t="s">
        <v>2839</v>
      </c>
      <c r="AJ276" s="164" t="s">
        <v>2840</v>
      </c>
      <c r="AK276" s="164">
        <v>5</v>
      </c>
      <c r="AL276" s="164">
        <v>7.0000000000000007E-2</v>
      </c>
      <c r="AM276" s="169" t="s">
        <v>2841</v>
      </c>
      <c r="AN276" s="164" t="s">
        <v>2842</v>
      </c>
      <c r="AO276" s="168" t="s">
        <v>2828</v>
      </c>
      <c r="AP276" s="164" t="s">
        <v>2828</v>
      </c>
      <c r="AQ276" s="164" t="s">
        <v>2828</v>
      </c>
      <c r="AR276" s="164" t="s">
        <v>2828</v>
      </c>
      <c r="AS276" s="164" t="s">
        <v>2828</v>
      </c>
      <c r="AT276" s="164" t="s">
        <v>2828</v>
      </c>
      <c r="AU276" s="169" t="s">
        <v>2828</v>
      </c>
      <c r="AV276" s="164" t="s">
        <v>2828</v>
      </c>
    </row>
    <row r="277" spans="2:48" ht="15" customHeight="1">
      <c r="B277" s="146" t="s">
        <v>2621</v>
      </c>
      <c r="C277" s="146" t="s">
        <v>2621</v>
      </c>
      <c r="D277" s="146" t="s">
        <v>1014</v>
      </c>
      <c r="E277" s="163"/>
      <c r="F277" s="164" t="s">
        <v>2828</v>
      </c>
      <c r="G277" s="164" t="s">
        <v>2828</v>
      </c>
      <c r="H277" s="164" t="s">
        <v>2828</v>
      </c>
      <c r="I277" s="164" t="s">
        <v>2828</v>
      </c>
      <c r="J277" s="164" t="s">
        <v>2828</v>
      </c>
      <c r="K277" s="164" t="s">
        <v>2828</v>
      </c>
      <c r="L277" s="164" t="s">
        <v>2828</v>
      </c>
      <c r="M277" s="164" t="s">
        <v>2828</v>
      </c>
      <c r="N277" s="164" t="s">
        <v>2828</v>
      </c>
      <c r="O277" s="164" t="s">
        <v>2828</v>
      </c>
      <c r="P277" s="153"/>
      <c r="Q277" s="164" t="s">
        <v>2829</v>
      </c>
      <c r="R277" s="164" t="s">
        <v>2830</v>
      </c>
      <c r="S277" s="164">
        <v>40</v>
      </c>
      <c r="T277" s="164">
        <v>1E-3</v>
      </c>
      <c r="U277" s="164">
        <v>1E-3</v>
      </c>
      <c r="V277" s="164">
        <v>284</v>
      </c>
      <c r="W277" s="164">
        <v>65</v>
      </c>
      <c r="X277" s="164">
        <v>65</v>
      </c>
      <c r="Y277" s="165">
        <v>1.1999000000000001E-3</v>
      </c>
      <c r="Z277" s="164">
        <v>284</v>
      </c>
      <c r="AA277" s="164">
        <v>65</v>
      </c>
      <c r="AB277" s="164">
        <v>65</v>
      </c>
      <c r="AC277" s="165">
        <v>1.1999000000000001E-3</v>
      </c>
      <c r="AD277" s="166">
        <v>8801089109514</v>
      </c>
      <c r="AE277" s="164">
        <v>9002110090</v>
      </c>
      <c r="AF277" s="167"/>
      <c r="AG277" s="168" t="s">
        <v>2831</v>
      </c>
      <c r="AH277" s="164"/>
      <c r="AI277" s="164"/>
      <c r="AJ277" s="164"/>
      <c r="AK277" s="164" t="s">
        <v>2828</v>
      </c>
      <c r="AL277" s="164"/>
      <c r="AM277" s="169"/>
      <c r="AN277" s="164"/>
      <c r="AO277" s="168"/>
      <c r="AP277" s="164"/>
      <c r="AQ277" s="164"/>
      <c r="AR277" s="164"/>
      <c r="AS277" s="164"/>
      <c r="AT277" s="164"/>
      <c r="AU277" s="169"/>
      <c r="AV277" s="164" t="s">
        <v>2828</v>
      </c>
    </row>
    <row r="278" spans="2:48" ht="15" customHeight="1">
      <c r="B278" s="146" t="s">
        <v>2622</v>
      </c>
      <c r="C278" s="146" t="s">
        <v>2622</v>
      </c>
      <c r="D278" s="146" t="s">
        <v>1017</v>
      </c>
      <c r="E278" s="163"/>
      <c r="F278" s="164" t="s">
        <v>2828</v>
      </c>
      <c r="G278" s="164" t="s">
        <v>2828</v>
      </c>
      <c r="H278" s="164" t="s">
        <v>2828</v>
      </c>
      <c r="I278" s="164" t="s">
        <v>2828</v>
      </c>
      <c r="J278" s="164" t="s">
        <v>2828</v>
      </c>
      <c r="K278" s="164" t="s">
        <v>2828</v>
      </c>
      <c r="L278" s="164" t="s">
        <v>2828</v>
      </c>
      <c r="M278" s="164" t="s">
        <v>2828</v>
      </c>
      <c r="N278" s="164" t="s">
        <v>2828</v>
      </c>
      <c r="O278" s="164" t="s">
        <v>2828</v>
      </c>
      <c r="P278" s="153"/>
      <c r="Q278" s="164" t="s">
        <v>2829</v>
      </c>
      <c r="R278" s="164" t="s">
        <v>2830</v>
      </c>
      <c r="S278" s="164">
        <v>40</v>
      </c>
      <c r="T278" s="164">
        <v>1E-3</v>
      </c>
      <c r="U278" s="164">
        <v>1E-3</v>
      </c>
      <c r="V278" s="164">
        <v>60</v>
      </c>
      <c r="W278" s="164">
        <v>65</v>
      </c>
      <c r="X278" s="164">
        <v>65</v>
      </c>
      <c r="Y278" s="165">
        <v>2.5349999999999998E-4</v>
      </c>
      <c r="Z278" s="164">
        <v>362</v>
      </c>
      <c r="AA278" s="164">
        <v>284</v>
      </c>
      <c r="AB278" s="164">
        <v>156</v>
      </c>
      <c r="AC278" s="165">
        <v>1.6038047999999999E-2</v>
      </c>
      <c r="AD278" s="166">
        <v>8801089109545</v>
      </c>
      <c r="AE278" s="164">
        <v>9002110090</v>
      </c>
      <c r="AF278" s="167"/>
      <c r="AG278" s="168" t="s">
        <v>2831</v>
      </c>
      <c r="AH278" s="164"/>
      <c r="AI278" s="164"/>
      <c r="AJ278" s="164"/>
      <c r="AK278" s="164" t="s">
        <v>2828</v>
      </c>
      <c r="AL278" s="164"/>
      <c r="AM278" s="169"/>
      <c r="AN278" s="164"/>
      <c r="AO278" s="168"/>
      <c r="AP278" s="164"/>
      <c r="AQ278" s="164"/>
      <c r="AR278" s="164"/>
      <c r="AS278" s="164"/>
      <c r="AT278" s="164"/>
      <c r="AU278" s="169"/>
      <c r="AV278" s="164" t="s">
        <v>2828</v>
      </c>
    </row>
    <row r="279" spans="2:48" ht="15" customHeight="1">
      <c r="B279" s="148" t="s">
        <v>3403</v>
      </c>
      <c r="C279" s="148" t="s">
        <v>3403</v>
      </c>
      <c r="D279" s="146" t="s">
        <v>1019</v>
      </c>
      <c r="E279" s="163"/>
      <c r="F279" s="164" t="s">
        <v>2828</v>
      </c>
      <c r="G279" s="164" t="s">
        <v>2828</v>
      </c>
      <c r="H279" s="164" t="s">
        <v>2828</v>
      </c>
      <c r="I279" s="164" t="s">
        <v>2828</v>
      </c>
      <c r="J279" s="164" t="s">
        <v>2828</v>
      </c>
      <c r="K279" s="164" t="s">
        <v>2828</v>
      </c>
      <c r="L279" s="164" t="s">
        <v>2828</v>
      </c>
      <c r="M279" s="164" t="s">
        <v>2828</v>
      </c>
      <c r="N279" s="164" t="s">
        <v>2828</v>
      </c>
      <c r="O279" s="164" t="s">
        <v>2828</v>
      </c>
      <c r="P279" s="153"/>
      <c r="Q279" s="164" t="s">
        <v>2881</v>
      </c>
      <c r="R279" s="164" t="s">
        <v>2830</v>
      </c>
      <c r="S279" s="164">
        <v>40</v>
      </c>
      <c r="T279" s="164">
        <v>1E-3</v>
      </c>
      <c r="U279" s="164">
        <v>1E-3</v>
      </c>
      <c r="V279" s="164">
        <v>65</v>
      </c>
      <c r="W279" s="164">
        <v>68</v>
      </c>
      <c r="X279" s="164">
        <v>65</v>
      </c>
      <c r="Y279" s="165">
        <v>1.1999000000000001E-3</v>
      </c>
      <c r="Z279" s="164">
        <v>346</v>
      </c>
      <c r="AA279" s="164">
        <v>133</v>
      </c>
      <c r="AB279" s="164">
        <v>133</v>
      </c>
      <c r="AC279" s="165">
        <v>6.1203940000000004E-3</v>
      </c>
      <c r="AD279" s="166" t="s">
        <v>3404</v>
      </c>
      <c r="AE279" s="164">
        <v>9002110090</v>
      </c>
      <c r="AF279" s="167"/>
      <c r="AG279" s="168" t="s">
        <v>2831</v>
      </c>
      <c r="AH279" s="164"/>
      <c r="AI279" s="164"/>
      <c r="AJ279" s="164"/>
      <c r="AK279" s="164" t="s">
        <v>2828</v>
      </c>
      <c r="AL279" s="164"/>
      <c r="AM279" s="169"/>
      <c r="AN279" s="164"/>
      <c r="AO279" s="168"/>
      <c r="AP279" s="164"/>
      <c r="AQ279" s="164"/>
      <c r="AR279" s="164"/>
      <c r="AS279" s="164"/>
      <c r="AT279" s="164"/>
      <c r="AU279" s="169"/>
      <c r="AV279" s="164" t="s">
        <v>2828</v>
      </c>
    </row>
    <row r="280" spans="2:48" ht="15" customHeight="1">
      <c r="B280" s="146" t="s">
        <v>2623</v>
      </c>
      <c r="C280" s="146" t="s">
        <v>2623</v>
      </c>
      <c r="D280" s="146" t="s">
        <v>1019</v>
      </c>
      <c r="E280" s="163"/>
      <c r="F280" s="164" t="s">
        <v>2828</v>
      </c>
      <c r="G280" s="164" t="s">
        <v>2828</v>
      </c>
      <c r="H280" s="164" t="s">
        <v>2828</v>
      </c>
      <c r="I280" s="164" t="s">
        <v>2828</v>
      </c>
      <c r="J280" s="164" t="s">
        <v>2828</v>
      </c>
      <c r="K280" s="164" t="s">
        <v>2828</v>
      </c>
      <c r="L280" s="164" t="s">
        <v>2828</v>
      </c>
      <c r="M280" s="164" t="s">
        <v>2828</v>
      </c>
      <c r="N280" s="164" t="s">
        <v>2828</v>
      </c>
      <c r="O280" s="164" t="s">
        <v>2828</v>
      </c>
      <c r="P280" s="153"/>
      <c r="Q280" s="164" t="s">
        <v>2829</v>
      </c>
      <c r="R280" s="164" t="s">
        <v>2830</v>
      </c>
      <c r="S280" s="164">
        <v>40</v>
      </c>
      <c r="T280" s="164">
        <v>1E-3</v>
      </c>
      <c r="U280" s="164">
        <v>1E-3</v>
      </c>
      <c r="V280" s="164">
        <v>284</v>
      </c>
      <c r="W280" s="164">
        <v>65</v>
      </c>
      <c r="X280" s="164">
        <v>65</v>
      </c>
      <c r="Y280" s="165">
        <v>1.1999000000000001E-3</v>
      </c>
      <c r="Z280" s="164">
        <v>284</v>
      </c>
      <c r="AA280" s="164">
        <v>65</v>
      </c>
      <c r="AB280" s="164">
        <v>65</v>
      </c>
      <c r="AC280" s="165">
        <v>1.1999000000000001E-3</v>
      </c>
      <c r="AD280" s="166">
        <v>8801089109576</v>
      </c>
      <c r="AE280" s="164">
        <v>9002110090</v>
      </c>
      <c r="AF280" s="167"/>
      <c r="AG280" s="168" t="s">
        <v>2831</v>
      </c>
      <c r="AH280" s="164"/>
      <c r="AI280" s="164"/>
      <c r="AJ280" s="164"/>
      <c r="AK280" s="164" t="s">
        <v>2828</v>
      </c>
      <c r="AL280" s="164"/>
      <c r="AM280" s="169"/>
      <c r="AN280" s="164"/>
      <c r="AO280" s="168"/>
      <c r="AP280" s="164"/>
      <c r="AQ280" s="164"/>
      <c r="AR280" s="164"/>
      <c r="AS280" s="164"/>
      <c r="AT280" s="164"/>
      <c r="AU280" s="169"/>
      <c r="AV280" s="164" t="s">
        <v>2828</v>
      </c>
    </row>
    <row r="281" spans="2:48" ht="15" customHeight="1">
      <c r="B281" s="148" t="s">
        <v>3405</v>
      </c>
      <c r="C281" s="148" t="s">
        <v>3405</v>
      </c>
      <c r="D281" s="146" t="s">
        <v>1021</v>
      </c>
      <c r="E281" s="163"/>
      <c r="F281" s="164" t="s">
        <v>2828</v>
      </c>
      <c r="G281" s="164" t="s">
        <v>2828</v>
      </c>
      <c r="H281" s="164" t="s">
        <v>2828</v>
      </c>
      <c r="I281" s="164" t="s">
        <v>2828</v>
      </c>
      <c r="J281" s="164" t="s">
        <v>2828</v>
      </c>
      <c r="K281" s="164" t="s">
        <v>2828</v>
      </c>
      <c r="L281" s="164" t="s">
        <v>2828</v>
      </c>
      <c r="M281" s="164" t="s">
        <v>2828</v>
      </c>
      <c r="N281" s="164" t="s">
        <v>2828</v>
      </c>
      <c r="O281" s="164" t="s">
        <v>2828</v>
      </c>
      <c r="P281" s="153"/>
      <c r="Q281" s="164" t="s">
        <v>2881</v>
      </c>
      <c r="R281" s="164" t="s">
        <v>2830</v>
      </c>
      <c r="S281" s="164">
        <v>40</v>
      </c>
      <c r="T281" s="164">
        <v>1E-3</v>
      </c>
      <c r="U281" s="164">
        <v>1E-3</v>
      </c>
      <c r="V281" s="164">
        <v>65</v>
      </c>
      <c r="W281" s="164">
        <v>68</v>
      </c>
      <c r="X281" s="164">
        <v>65</v>
      </c>
      <c r="Y281" s="165">
        <v>2.5349999999999998E-4</v>
      </c>
      <c r="Z281" s="164">
        <v>346</v>
      </c>
      <c r="AA281" s="164">
        <v>133</v>
      </c>
      <c r="AB281" s="164">
        <v>133</v>
      </c>
      <c r="AC281" s="165">
        <v>6.1203940000000004E-3</v>
      </c>
      <c r="AD281" s="166" t="s">
        <v>3406</v>
      </c>
      <c r="AE281" s="164">
        <v>9002110090</v>
      </c>
      <c r="AF281" s="167"/>
      <c r="AG281" s="168" t="s">
        <v>2831</v>
      </c>
      <c r="AH281" s="164"/>
      <c r="AI281" s="164"/>
      <c r="AJ281" s="164"/>
      <c r="AK281" s="164" t="s">
        <v>2828</v>
      </c>
      <c r="AL281" s="164"/>
      <c r="AM281" s="169"/>
      <c r="AN281" s="164"/>
      <c r="AO281" s="168"/>
      <c r="AP281" s="164"/>
      <c r="AQ281" s="164"/>
      <c r="AR281" s="164"/>
      <c r="AS281" s="164"/>
      <c r="AT281" s="164"/>
      <c r="AU281" s="169"/>
      <c r="AV281" s="164" t="s">
        <v>2828</v>
      </c>
    </row>
    <row r="282" spans="2:48" ht="15" customHeight="1">
      <c r="B282" s="146" t="s">
        <v>2624</v>
      </c>
      <c r="C282" s="146" t="s">
        <v>2624</v>
      </c>
      <c r="D282" s="146" t="s">
        <v>1021</v>
      </c>
      <c r="E282" s="163"/>
      <c r="F282" s="164" t="s">
        <v>2828</v>
      </c>
      <c r="G282" s="164" t="s">
        <v>2828</v>
      </c>
      <c r="H282" s="164" t="s">
        <v>2828</v>
      </c>
      <c r="I282" s="164" t="s">
        <v>2828</v>
      </c>
      <c r="J282" s="164" t="s">
        <v>2828</v>
      </c>
      <c r="K282" s="164" t="s">
        <v>2828</v>
      </c>
      <c r="L282" s="164" t="s">
        <v>2828</v>
      </c>
      <c r="M282" s="164" t="s">
        <v>2828</v>
      </c>
      <c r="N282" s="164" t="s">
        <v>2828</v>
      </c>
      <c r="O282" s="164" t="s">
        <v>2828</v>
      </c>
      <c r="P282" s="153"/>
      <c r="Q282" s="164" t="s">
        <v>2829</v>
      </c>
      <c r="R282" s="164" t="s">
        <v>2830</v>
      </c>
      <c r="S282" s="164">
        <v>40</v>
      </c>
      <c r="T282" s="164">
        <v>1E-3</v>
      </c>
      <c r="U282" s="164">
        <v>1E-3</v>
      </c>
      <c r="V282" s="164">
        <v>60</v>
      </c>
      <c r="W282" s="164">
        <v>65</v>
      </c>
      <c r="X282" s="164">
        <v>65</v>
      </c>
      <c r="Y282" s="165">
        <v>2.5349999999999998E-4</v>
      </c>
      <c r="Z282" s="164">
        <v>362</v>
      </c>
      <c r="AA282" s="164">
        <v>284</v>
      </c>
      <c r="AB282" s="164">
        <v>156</v>
      </c>
      <c r="AC282" s="165">
        <v>1.6038047999999999E-2</v>
      </c>
      <c r="AD282" s="166">
        <v>8801089109583</v>
      </c>
      <c r="AE282" s="164">
        <v>9002110090</v>
      </c>
      <c r="AF282" s="167"/>
      <c r="AG282" s="168" t="s">
        <v>2831</v>
      </c>
      <c r="AH282" s="164"/>
      <c r="AI282" s="164"/>
      <c r="AJ282" s="164"/>
      <c r="AK282" s="164" t="s">
        <v>2828</v>
      </c>
      <c r="AL282" s="164"/>
      <c r="AM282" s="169"/>
      <c r="AN282" s="164"/>
      <c r="AO282" s="168"/>
      <c r="AP282" s="164"/>
      <c r="AQ282" s="164"/>
      <c r="AR282" s="164"/>
      <c r="AS282" s="164"/>
      <c r="AT282" s="164"/>
      <c r="AU282" s="169"/>
      <c r="AV282" s="164" t="s">
        <v>2828</v>
      </c>
    </row>
    <row r="283" spans="2:48" ht="15" customHeight="1">
      <c r="B283" s="148" t="s">
        <v>3407</v>
      </c>
      <c r="C283" s="148" t="s">
        <v>3407</v>
      </c>
      <c r="D283" s="146" t="s">
        <v>1007</v>
      </c>
      <c r="E283" s="163"/>
      <c r="F283" s="164" t="s">
        <v>2828</v>
      </c>
      <c r="G283" s="164" t="s">
        <v>2828</v>
      </c>
      <c r="H283" s="164" t="s">
        <v>2828</v>
      </c>
      <c r="I283" s="164" t="s">
        <v>2828</v>
      </c>
      <c r="J283" s="164" t="s">
        <v>2828</v>
      </c>
      <c r="K283" s="164" t="s">
        <v>2828</v>
      </c>
      <c r="L283" s="164" t="s">
        <v>2828</v>
      </c>
      <c r="M283" s="164" t="s">
        <v>2828</v>
      </c>
      <c r="N283" s="164" t="s">
        <v>2828</v>
      </c>
      <c r="O283" s="164" t="s">
        <v>2828</v>
      </c>
      <c r="P283" s="153"/>
      <c r="Q283" s="164" t="s">
        <v>2881</v>
      </c>
      <c r="R283" s="164" t="s">
        <v>2830</v>
      </c>
      <c r="S283" s="164">
        <v>40</v>
      </c>
      <c r="T283" s="164">
        <v>1E-3</v>
      </c>
      <c r="U283" s="164">
        <v>1E-3</v>
      </c>
      <c r="V283" s="164">
        <v>65</v>
      </c>
      <c r="W283" s="164">
        <v>68</v>
      </c>
      <c r="X283" s="164">
        <v>65</v>
      </c>
      <c r="Y283" s="165">
        <v>2.8729999999999999E-4</v>
      </c>
      <c r="Z283" s="164">
        <v>346</v>
      </c>
      <c r="AA283" s="164">
        <v>265</v>
      </c>
      <c r="AB283" s="164">
        <v>133</v>
      </c>
      <c r="AC283" s="165">
        <v>1.2194770000000001E-2</v>
      </c>
      <c r="AD283" s="166" t="s">
        <v>3408</v>
      </c>
      <c r="AE283" s="164">
        <v>9002110090</v>
      </c>
      <c r="AF283" s="167"/>
      <c r="AG283" s="168" t="s">
        <v>2831</v>
      </c>
      <c r="AH283" s="164"/>
      <c r="AI283" s="164"/>
      <c r="AJ283" s="164"/>
      <c r="AK283" s="164" t="s">
        <v>2828</v>
      </c>
      <c r="AL283" s="164"/>
      <c r="AM283" s="169"/>
      <c r="AN283" s="164"/>
      <c r="AO283" s="168"/>
      <c r="AP283" s="164"/>
      <c r="AQ283" s="164"/>
      <c r="AR283" s="164"/>
      <c r="AS283" s="164"/>
      <c r="AT283" s="164"/>
      <c r="AU283" s="169"/>
      <c r="AV283" s="164" t="s">
        <v>2828</v>
      </c>
    </row>
    <row r="284" spans="2:48" ht="15" customHeight="1">
      <c r="B284" s="146" t="s">
        <v>3409</v>
      </c>
      <c r="C284" s="146" t="s">
        <v>3409</v>
      </c>
      <c r="D284" s="146" t="s">
        <v>1007</v>
      </c>
      <c r="E284" s="163"/>
      <c r="F284" s="164" t="s">
        <v>2828</v>
      </c>
      <c r="G284" s="164" t="s">
        <v>2828</v>
      </c>
      <c r="H284" s="164" t="s">
        <v>2828</v>
      </c>
      <c r="I284" s="164" t="s">
        <v>2828</v>
      </c>
      <c r="J284" s="164" t="s">
        <v>2828</v>
      </c>
      <c r="K284" s="164" t="s">
        <v>2828</v>
      </c>
      <c r="L284" s="164" t="s">
        <v>2828</v>
      </c>
      <c r="M284" s="164" t="s">
        <v>2828</v>
      </c>
      <c r="N284" s="164" t="s">
        <v>2828</v>
      </c>
      <c r="O284" s="164" t="s">
        <v>2828</v>
      </c>
      <c r="P284" s="153"/>
      <c r="Q284" s="164" t="s">
        <v>2851</v>
      </c>
      <c r="R284" s="164" t="s">
        <v>2830</v>
      </c>
      <c r="S284" s="164">
        <v>40</v>
      </c>
      <c r="T284" s="164">
        <v>1E-3</v>
      </c>
      <c r="U284" s="164">
        <v>1E-3</v>
      </c>
      <c r="V284" s="164">
        <v>65</v>
      </c>
      <c r="W284" s="164">
        <v>68</v>
      </c>
      <c r="X284" s="164">
        <v>65</v>
      </c>
      <c r="Y284" s="165">
        <v>2.8729999999999999E-4</v>
      </c>
      <c r="Z284" s="164">
        <v>346</v>
      </c>
      <c r="AA284" s="164">
        <v>265</v>
      </c>
      <c r="AB284" s="164">
        <v>133</v>
      </c>
      <c r="AC284" s="165">
        <v>1.2194770000000001E-2</v>
      </c>
      <c r="AD284" s="166" t="s">
        <v>3410</v>
      </c>
      <c r="AE284" s="164">
        <v>9002110090</v>
      </c>
      <c r="AF284" s="167"/>
      <c r="AG284" s="168" t="s">
        <v>2831</v>
      </c>
      <c r="AH284" s="164"/>
      <c r="AI284" s="164"/>
      <c r="AJ284" s="164"/>
      <c r="AK284" s="164" t="s">
        <v>2828</v>
      </c>
      <c r="AL284" s="164"/>
      <c r="AM284" s="169"/>
      <c r="AN284" s="164"/>
      <c r="AO284" s="168"/>
      <c r="AP284" s="164"/>
      <c r="AQ284" s="164"/>
      <c r="AR284" s="164"/>
      <c r="AS284" s="164"/>
      <c r="AT284" s="164"/>
      <c r="AU284" s="169"/>
      <c r="AV284" s="164" t="s">
        <v>2828</v>
      </c>
    </row>
    <row r="285" spans="2:48" ht="15" customHeight="1">
      <c r="B285" s="148" t="s">
        <v>3411</v>
      </c>
      <c r="C285" s="148" t="s">
        <v>3411</v>
      </c>
      <c r="D285" s="146" t="s">
        <v>1010</v>
      </c>
      <c r="E285" s="163"/>
      <c r="F285" s="164" t="s">
        <v>2828</v>
      </c>
      <c r="G285" s="164" t="s">
        <v>2828</v>
      </c>
      <c r="H285" s="164" t="s">
        <v>2828</v>
      </c>
      <c r="I285" s="164" t="s">
        <v>2828</v>
      </c>
      <c r="J285" s="164" t="s">
        <v>2828</v>
      </c>
      <c r="K285" s="164" t="s">
        <v>2828</v>
      </c>
      <c r="L285" s="164" t="s">
        <v>2828</v>
      </c>
      <c r="M285" s="164" t="s">
        <v>2828</v>
      </c>
      <c r="N285" s="164" t="s">
        <v>2828</v>
      </c>
      <c r="O285" s="164" t="s">
        <v>2828</v>
      </c>
      <c r="P285" s="153"/>
      <c r="Q285" s="164" t="s">
        <v>2881</v>
      </c>
      <c r="R285" s="164" t="s">
        <v>2830</v>
      </c>
      <c r="S285" s="164">
        <v>40</v>
      </c>
      <c r="T285" s="164">
        <v>1E-3</v>
      </c>
      <c r="U285" s="164">
        <v>1E-3</v>
      </c>
      <c r="V285" s="164">
        <v>65</v>
      </c>
      <c r="W285" s="164">
        <v>68</v>
      </c>
      <c r="X285" s="164">
        <v>65</v>
      </c>
      <c r="Y285" s="165">
        <v>2.8729999999999999E-4</v>
      </c>
      <c r="Z285" s="164">
        <v>346</v>
      </c>
      <c r="AA285" s="164">
        <v>265</v>
      </c>
      <c r="AB285" s="164">
        <v>133</v>
      </c>
      <c r="AC285" s="165">
        <v>1.2194770000000001E-2</v>
      </c>
      <c r="AD285" s="166"/>
      <c r="AE285" s="164">
        <v>9002110090</v>
      </c>
      <c r="AF285" s="167"/>
      <c r="AG285" s="168" t="s">
        <v>2831</v>
      </c>
      <c r="AH285" s="164"/>
      <c r="AI285" s="164"/>
      <c r="AJ285" s="164"/>
      <c r="AK285" s="164" t="s">
        <v>2828</v>
      </c>
      <c r="AL285" s="164"/>
      <c r="AM285" s="169"/>
      <c r="AN285" s="164"/>
      <c r="AO285" s="168"/>
      <c r="AP285" s="164"/>
      <c r="AQ285" s="164"/>
      <c r="AR285" s="164"/>
      <c r="AS285" s="164"/>
      <c r="AT285" s="164"/>
      <c r="AU285" s="169"/>
      <c r="AV285" s="164" t="s">
        <v>2828</v>
      </c>
    </row>
    <row r="286" spans="2:48" ht="15" customHeight="1">
      <c r="B286" s="146" t="s">
        <v>3412</v>
      </c>
      <c r="C286" s="146" t="s">
        <v>3412</v>
      </c>
      <c r="D286" s="146" t="s">
        <v>1010</v>
      </c>
      <c r="E286" s="163"/>
      <c r="F286" s="164" t="s">
        <v>2828</v>
      </c>
      <c r="G286" s="164" t="s">
        <v>2828</v>
      </c>
      <c r="H286" s="164" t="s">
        <v>2828</v>
      </c>
      <c r="I286" s="164" t="s">
        <v>2828</v>
      </c>
      <c r="J286" s="164" t="s">
        <v>2828</v>
      </c>
      <c r="K286" s="164" t="s">
        <v>2828</v>
      </c>
      <c r="L286" s="164" t="s">
        <v>2828</v>
      </c>
      <c r="M286" s="164" t="s">
        <v>2828</v>
      </c>
      <c r="N286" s="164" t="s">
        <v>2828</v>
      </c>
      <c r="O286" s="164" t="s">
        <v>2828</v>
      </c>
      <c r="P286" s="153"/>
      <c r="Q286" s="164" t="s">
        <v>2851</v>
      </c>
      <c r="R286" s="164" t="s">
        <v>2830</v>
      </c>
      <c r="S286" s="164">
        <v>40</v>
      </c>
      <c r="T286" s="164">
        <v>1E-3</v>
      </c>
      <c r="U286" s="164">
        <v>1E-3</v>
      </c>
      <c r="V286" s="164">
        <v>65</v>
      </c>
      <c r="W286" s="164">
        <v>68</v>
      </c>
      <c r="X286" s="164">
        <v>65</v>
      </c>
      <c r="Y286" s="165">
        <v>2.8729999999999999E-4</v>
      </c>
      <c r="Z286" s="164">
        <v>346</v>
      </c>
      <c r="AA286" s="164">
        <v>265</v>
      </c>
      <c r="AB286" s="164">
        <v>133</v>
      </c>
      <c r="AC286" s="165">
        <v>1.2194770000000001E-2</v>
      </c>
      <c r="AD286" s="166" t="s">
        <v>3413</v>
      </c>
      <c r="AE286" s="164">
        <v>9002110090</v>
      </c>
      <c r="AF286" s="167"/>
      <c r="AG286" s="168" t="s">
        <v>2831</v>
      </c>
      <c r="AH286" s="164"/>
      <c r="AI286" s="164"/>
      <c r="AJ286" s="164"/>
      <c r="AK286" s="164" t="s">
        <v>2828</v>
      </c>
      <c r="AL286" s="164"/>
      <c r="AM286" s="169"/>
      <c r="AN286" s="164"/>
      <c r="AO286" s="168"/>
      <c r="AP286" s="164"/>
      <c r="AQ286" s="164"/>
      <c r="AR286" s="164"/>
      <c r="AS286" s="164"/>
      <c r="AT286" s="164"/>
      <c r="AU286" s="169"/>
      <c r="AV286" s="164" t="s">
        <v>2828</v>
      </c>
    </row>
    <row r="287" spans="2:48" ht="15" customHeight="1">
      <c r="B287" s="146" t="s">
        <v>3414</v>
      </c>
      <c r="C287" s="146" t="s">
        <v>3414</v>
      </c>
      <c r="D287" s="146" t="s">
        <v>1012</v>
      </c>
      <c r="E287" s="163"/>
      <c r="F287" s="164" t="s">
        <v>2828</v>
      </c>
      <c r="G287" s="164" t="s">
        <v>2828</v>
      </c>
      <c r="H287" s="164" t="s">
        <v>2828</v>
      </c>
      <c r="I287" s="164" t="s">
        <v>2828</v>
      </c>
      <c r="J287" s="164" t="s">
        <v>2828</v>
      </c>
      <c r="K287" s="164" t="s">
        <v>2828</v>
      </c>
      <c r="L287" s="164" t="s">
        <v>2828</v>
      </c>
      <c r="M287" s="164" t="s">
        <v>2828</v>
      </c>
      <c r="N287" s="164" t="s">
        <v>2828</v>
      </c>
      <c r="O287" s="164" t="s">
        <v>2828</v>
      </c>
      <c r="P287" s="153"/>
      <c r="Q287" s="164" t="s">
        <v>2851</v>
      </c>
      <c r="R287" s="164" t="s">
        <v>2830</v>
      </c>
      <c r="S287" s="164">
        <v>40</v>
      </c>
      <c r="T287" s="164">
        <v>1E-3</v>
      </c>
      <c r="U287" s="164">
        <v>1E-3</v>
      </c>
      <c r="V287" s="164">
        <v>65</v>
      </c>
      <c r="W287" s="164">
        <v>68</v>
      </c>
      <c r="X287" s="164">
        <v>65</v>
      </c>
      <c r="Y287" s="165">
        <v>2.8729999999999999E-4</v>
      </c>
      <c r="Z287" s="164">
        <v>346</v>
      </c>
      <c r="AA287" s="164">
        <v>265</v>
      </c>
      <c r="AB287" s="164">
        <v>133</v>
      </c>
      <c r="AC287" s="165">
        <v>1.2194770000000001E-2</v>
      </c>
      <c r="AD287" s="166" t="s">
        <v>3415</v>
      </c>
      <c r="AE287" s="164">
        <v>9002110090</v>
      </c>
      <c r="AF287" s="167"/>
      <c r="AG287" s="168" t="s">
        <v>2831</v>
      </c>
      <c r="AH287" s="164"/>
      <c r="AI287" s="164"/>
      <c r="AJ287" s="164"/>
      <c r="AK287" s="164" t="s">
        <v>2828</v>
      </c>
      <c r="AL287" s="164"/>
      <c r="AM287" s="169"/>
      <c r="AN287" s="164"/>
      <c r="AO287" s="168"/>
      <c r="AP287" s="164"/>
      <c r="AQ287" s="164"/>
      <c r="AR287" s="164"/>
      <c r="AS287" s="164"/>
      <c r="AT287" s="164"/>
      <c r="AU287" s="169"/>
      <c r="AV287" s="164" t="s">
        <v>2828</v>
      </c>
    </row>
    <row r="288" spans="2:48" ht="15" customHeight="1">
      <c r="B288" s="146" t="s">
        <v>2639</v>
      </c>
      <c r="C288" s="146" t="s">
        <v>2639</v>
      </c>
      <c r="D288" s="146" t="s">
        <v>51</v>
      </c>
      <c r="E288" s="163"/>
      <c r="F288" s="164" t="s">
        <v>2844</v>
      </c>
      <c r="G288" s="164" t="s">
        <v>3396</v>
      </c>
      <c r="H288" s="164" t="s">
        <v>2890</v>
      </c>
      <c r="I288" s="164" t="s">
        <v>2825</v>
      </c>
      <c r="J288" s="164" t="s">
        <v>2856</v>
      </c>
      <c r="K288" s="164" t="s">
        <v>2825</v>
      </c>
      <c r="L288" s="164" t="s">
        <v>2825</v>
      </c>
      <c r="M288" s="164" t="s">
        <v>3272</v>
      </c>
      <c r="N288" s="164" t="s">
        <v>3172</v>
      </c>
      <c r="O288" s="164" t="s">
        <v>2828</v>
      </c>
      <c r="P288" s="153"/>
      <c r="Q288" s="164" t="s">
        <v>2829</v>
      </c>
      <c r="R288" s="164" t="s">
        <v>2830</v>
      </c>
      <c r="S288" s="164" t="s">
        <v>2904</v>
      </c>
      <c r="T288" s="164"/>
      <c r="U288" s="164" t="s">
        <v>2828</v>
      </c>
      <c r="V288" s="164" t="s">
        <v>2828</v>
      </c>
      <c r="W288" s="164" t="s">
        <v>2828</v>
      </c>
      <c r="X288" s="164" t="s">
        <v>2828</v>
      </c>
      <c r="Y288" s="165"/>
      <c r="Z288" s="164" t="s">
        <v>2828</v>
      </c>
      <c r="AA288" s="164" t="s">
        <v>2828</v>
      </c>
      <c r="AB288" s="164" t="s">
        <v>2828</v>
      </c>
      <c r="AC288" s="165"/>
      <c r="AD288" s="166" t="s">
        <v>3416</v>
      </c>
      <c r="AE288" s="164">
        <v>8525809190</v>
      </c>
      <c r="AF288" s="167"/>
      <c r="AG288" s="168" t="s">
        <v>2837</v>
      </c>
      <c r="AH288" s="164" t="s">
        <v>2860</v>
      </c>
      <c r="AI288" s="164" t="s">
        <v>2839</v>
      </c>
      <c r="AJ288" s="164" t="s">
        <v>2840</v>
      </c>
      <c r="AK288" s="164">
        <v>5</v>
      </c>
      <c r="AL288" s="164">
        <v>7.0000000000000007E-2</v>
      </c>
      <c r="AM288" s="169" t="s">
        <v>2841</v>
      </c>
      <c r="AN288" s="164" t="s">
        <v>2842</v>
      </c>
      <c r="AO288" s="168" t="s">
        <v>2828</v>
      </c>
      <c r="AP288" s="164" t="s">
        <v>2828</v>
      </c>
      <c r="AQ288" s="164" t="s">
        <v>2828</v>
      </c>
      <c r="AR288" s="164" t="s">
        <v>2828</v>
      </c>
      <c r="AS288" s="164" t="s">
        <v>2828</v>
      </c>
      <c r="AT288" s="164" t="s">
        <v>2828</v>
      </c>
      <c r="AU288" s="169" t="s">
        <v>2828</v>
      </c>
      <c r="AV288" s="164" t="s">
        <v>2828</v>
      </c>
    </row>
    <row r="289" spans="2:48" ht="15" customHeight="1">
      <c r="B289" s="146" t="s">
        <v>2640</v>
      </c>
      <c r="C289" s="146" t="s">
        <v>2640</v>
      </c>
      <c r="D289" s="146" t="s">
        <v>1030</v>
      </c>
      <c r="E289" s="163"/>
      <c r="F289" s="164"/>
      <c r="G289" s="164"/>
      <c r="H289" s="164"/>
      <c r="I289" s="164"/>
      <c r="J289" s="164"/>
      <c r="K289" s="164"/>
      <c r="L289" s="164"/>
      <c r="M289" s="164"/>
      <c r="N289" s="164"/>
      <c r="O289" s="164"/>
      <c r="P289" s="153"/>
      <c r="Q289" s="164" t="s">
        <v>2829</v>
      </c>
      <c r="R289" s="164" t="s">
        <v>2830</v>
      </c>
      <c r="S289" s="164" t="s">
        <v>3417</v>
      </c>
      <c r="T289" s="164" t="s">
        <v>2828</v>
      </c>
      <c r="U289" s="164" t="s">
        <v>2828</v>
      </c>
      <c r="V289" s="164" t="s">
        <v>2828</v>
      </c>
      <c r="W289" s="164" t="s">
        <v>2828</v>
      </c>
      <c r="X289" s="164" t="s">
        <v>2828</v>
      </c>
      <c r="Y289" s="165"/>
      <c r="Z289" s="164" t="s">
        <v>2828</v>
      </c>
      <c r="AA289" s="164" t="s">
        <v>2828</v>
      </c>
      <c r="AB289" s="164" t="s">
        <v>2828</v>
      </c>
      <c r="AC289" s="165"/>
      <c r="AD289" s="166" t="s">
        <v>3418</v>
      </c>
      <c r="AE289" s="164">
        <v>9002110090</v>
      </c>
      <c r="AF289" s="167"/>
      <c r="AG289" s="168" t="s">
        <v>2831</v>
      </c>
      <c r="AH289" s="164">
        <v>0</v>
      </c>
      <c r="AI289" s="164">
        <v>0</v>
      </c>
      <c r="AJ289" s="164">
        <v>0</v>
      </c>
      <c r="AK289" s="164" t="s">
        <v>2828</v>
      </c>
      <c r="AL289" s="164">
        <v>0</v>
      </c>
      <c r="AM289" s="169">
        <v>0</v>
      </c>
      <c r="AN289" s="164">
        <v>0</v>
      </c>
      <c r="AO289" s="168" t="s">
        <v>2828</v>
      </c>
      <c r="AP289" s="164" t="s">
        <v>2828</v>
      </c>
      <c r="AQ289" s="164" t="s">
        <v>2828</v>
      </c>
      <c r="AR289" s="164" t="s">
        <v>2828</v>
      </c>
      <c r="AS289" s="164" t="s">
        <v>2828</v>
      </c>
      <c r="AT289" s="164" t="s">
        <v>2828</v>
      </c>
      <c r="AU289" s="169" t="s">
        <v>2828</v>
      </c>
      <c r="AV289" s="164" t="s">
        <v>2828</v>
      </c>
    </row>
    <row r="290" spans="2:48" ht="15" customHeight="1">
      <c r="B290" s="146" t="s">
        <v>2641</v>
      </c>
      <c r="C290" s="146" t="s">
        <v>2641</v>
      </c>
      <c r="D290" s="146" t="s">
        <v>1032</v>
      </c>
      <c r="E290" s="163"/>
      <c r="F290" s="164"/>
      <c r="G290" s="164"/>
      <c r="H290" s="164"/>
      <c r="I290" s="164"/>
      <c r="J290" s="164"/>
      <c r="K290" s="164"/>
      <c r="L290" s="164"/>
      <c r="M290" s="164"/>
      <c r="N290" s="164"/>
      <c r="O290" s="164"/>
      <c r="P290" s="153"/>
      <c r="Q290" s="164" t="s">
        <v>2829</v>
      </c>
      <c r="R290" s="164" t="s">
        <v>2830</v>
      </c>
      <c r="S290" s="164" t="s">
        <v>3417</v>
      </c>
      <c r="T290" s="164"/>
      <c r="U290" s="164" t="s">
        <v>2828</v>
      </c>
      <c r="V290" s="164" t="s">
        <v>2828</v>
      </c>
      <c r="W290" s="164" t="s">
        <v>2828</v>
      </c>
      <c r="X290" s="164" t="s">
        <v>2828</v>
      </c>
      <c r="Y290" s="165"/>
      <c r="Z290" s="164" t="s">
        <v>2828</v>
      </c>
      <c r="AA290" s="164" t="s">
        <v>2828</v>
      </c>
      <c r="AB290" s="164" t="s">
        <v>2828</v>
      </c>
      <c r="AC290" s="165"/>
      <c r="AD290" s="166" t="s">
        <v>3419</v>
      </c>
      <c r="AE290" s="164">
        <v>9002110090</v>
      </c>
      <c r="AF290" s="167"/>
      <c r="AG290" s="168" t="s">
        <v>2831</v>
      </c>
      <c r="AH290" s="164">
        <v>0</v>
      </c>
      <c r="AI290" s="164">
        <v>0</v>
      </c>
      <c r="AJ290" s="164">
        <v>0</v>
      </c>
      <c r="AK290" s="164" t="s">
        <v>2828</v>
      </c>
      <c r="AL290" s="164">
        <v>0</v>
      </c>
      <c r="AM290" s="169">
        <v>0</v>
      </c>
      <c r="AN290" s="164">
        <v>0</v>
      </c>
      <c r="AO290" s="168" t="s">
        <v>2828</v>
      </c>
      <c r="AP290" s="164" t="s">
        <v>2828</v>
      </c>
      <c r="AQ290" s="164" t="s">
        <v>2828</v>
      </c>
      <c r="AR290" s="164" t="s">
        <v>2828</v>
      </c>
      <c r="AS290" s="164" t="s">
        <v>2828</v>
      </c>
      <c r="AT290" s="164" t="s">
        <v>2828</v>
      </c>
      <c r="AU290" s="169" t="s">
        <v>2828</v>
      </c>
      <c r="AV290" s="164" t="s">
        <v>2828</v>
      </c>
    </row>
    <row r="291" spans="2:48" ht="15" customHeight="1">
      <c r="B291" s="146" t="s">
        <v>2642</v>
      </c>
      <c r="C291" s="146" t="s">
        <v>2642</v>
      </c>
      <c r="D291" s="146" t="s">
        <v>1034</v>
      </c>
      <c r="E291" s="163"/>
      <c r="F291" s="164"/>
      <c r="G291" s="164"/>
      <c r="H291" s="164"/>
      <c r="I291" s="164"/>
      <c r="J291" s="164"/>
      <c r="K291" s="164"/>
      <c r="L291" s="164"/>
      <c r="M291" s="164"/>
      <c r="N291" s="164"/>
      <c r="O291" s="164"/>
      <c r="P291" s="153"/>
      <c r="Q291" s="164" t="s">
        <v>2829</v>
      </c>
      <c r="R291" s="164" t="s">
        <v>2830</v>
      </c>
      <c r="S291" s="164" t="s">
        <v>3417</v>
      </c>
      <c r="T291" s="164"/>
      <c r="U291" s="164" t="s">
        <v>2828</v>
      </c>
      <c r="V291" s="164" t="s">
        <v>2828</v>
      </c>
      <c r="W291" s="164" t="s">
        <v>2828</v>
      </c>
      <c r="X291" s="164" t="s">
        <v>2828</v>
      </c>
      <c r="Y291" s="165"/>
      <c r="Z291" s="164" t="s">
        <v>2828</v>
      </c>
      <c r="AA291" s="164" t="s">
        <v>2828</v>
      </c>
      <c r="AB291" s="164" t="s">
        <v>2828</v>
      </c>
      <c r="AC291" s="165"/>
      <c r="AD291" s="166" t="s">
        <v>3420</v>
      </c>
      <c r="AE291" s="164">
        <v>9002110090</v>
      </c>
      <c r="AF291" s="167"/>
      <c r="AG291" s="168" t="s">
        <v>2831</v>
      </c>
      <c r="AH291" s="164">
        <v>0</v>
      </c>
      <c r="AI291" s="164">
        <v>0</v>
      </c>
      <c r="AJ291" s="164">
        <v>0</v>
      </c>
      <c r="AK291" s="164" t="s">
        <v>2828</v>
      </c>
      <c r="AL291" s="164">
        <v>0</v>
      </c>
      <c r="AM291" s="169">
        <v>0</v>
      </c>
      <c r="AN291" s="164">
        <v>0</v>
      </c>
      <c r="AO291" s="168" t="s">
        <v>2828</v>
      </c>
      <c r="AP291" s="164" t="s">
        <v>2828</v>
      </c>
      <c r="AQ291" s="164" t="s">
        <v>2828</v>
      </c>
      <c r="AR291" s="164" t="s">
        <v>2828</v>
      </c>
      <c r="AS291" s="164" t="s">
        <v>2828</v>
      </c>
      <c r="AT291" s="164" t="s">
        <v>2828</v>
      </c>
      <c r="AU291" s="169" t="s">
        <v>2828</v>
      </c>
      <c r="AV291" s="164" t="s">
        <v>2828</v>
      </c>
    </row>
    <row r="292" spans="2:48" ht="15" customHeight="1">
      <c r="B292" s="148" t="s">
        <v>3421</v>
      </c>
      <c r="C292" s="148" t="s">
        <v>3421</v>
      </c>
      <c r="D292" s="146" t="s">
        <v>1036</v>
      </c>
      <c r="E292" s="163"/>
      <c r="F292" s="164"/>
      <c r="G292" s="164"/>
      <c r="H292" s="164"/>
      <c r="I292" s="164"/>
      <c r="J292" s="164"/>
      <c r="K292" s="164"/>
      <c r="L292" s="164"/>
      <c r="M292" s="164"/>
      <c r="N292" s="164"/>
      <c r="O292" s="164"/>
      <c r="P292" s="153"/>
      <c r="Q292" s="164" t="s">
        <v>2881</v>
      </c>
      <c r="R292" s="164" t="s">
        <v>2830</v>
      </c>
      <c r="S292" s="164" t="s">
        <v>3417</v>
      </c>
      <c r="T292" s="164" t="s">
        <v>2828</v>
      </c>
      <c r="U292" s="164" t="s">
        <v>2828</v>
      </c>
      <c r="V292" s="164">
        <v>65</v>
      </c>
      <c r="W292" s="164">
        <v>68</v>
      </c>
      <c r="X292" s="164">
        <v>65</v>
      </c>
      <c r="Y292" s="165"/>
      <c r="Z292" s="164" t="s">
        <v>2828</v>
      </c>
      <c r="AA292" s="164" t="s">
        <v>2828</v>
      </c>
      <c r="AB292" s="164" t="s">
        <v>2828</v>
      </c>
      <c r="AC292" s="165"/>
      <c r="AD292" s="166" t="s">
        <v>3422</v>
      </c>
      <c r="AE292" s="164">
        <v>9002110090</v>
      </c>
      <c r="AF292" s="167"/>
      <c r="AG292" s="168" t="s">
        <v>2831</v>
      </c>
      <c r="AH292" s="164">
        <v>0</v>
      </c>
      <c r="AI292" s="164">
        <v>0</v>
      </c>
      <c r="AJ292" s="164">
        <v>0</v>
      </c>
      <c r="AK292" s="164" t="s">
        <v>2828</v>
      </c>
      <c r="AL292" s="164">
        <v>0</v>
      </c>
      <c r="AM292" s="169">
        <v>0</v>
      </c>
      <c r="AN292" s="164">
        <v>0</v>
      </c>
      <c r="AO292" s="168" t="s">
        <v>2828</v>
      </c>
      <c r="AP292" s="164" t="s">
        <v>2828</v>
      </c>
      <c r="AQ292" s="164" t="s">
        <v>2828</v>
      </c>
      <c r="AR292" s="164" t="s">
        <v>2828</v>
      </c>
      <c r="AS292" s="164" t="s">
        <v>2828</v>
      </c>
      <c r="AT292" s="164" t="s">
        <v>2828</v>
      </c>
      <c r="AU292" s="169" t="s">
        <v>2828</v>
      </c>
      <c r="AV292" s="164" t="s">
        <v>2828</v>
      </c>
    </row>
    <row r="293" spans="2:48" ht="15" customHeight="1">
      <c r="B293" s="146" t="s">
        <v>2643</v>
      </c>
      <c r="C293" s="146" t="s">
        <v>2643</v>
      </c>
      <c r="D293" s="146" t="s">
        <v>1036</v>
      </c>
      <c r="E293" s="163"/>
      <c r="F293" s="164"/>
      <c r="G293" s="164"/>
      <c r="H293" s="164"/>
      <c r="I293" s="164"/>
      <c r="J293" s="164"/>
      <c r="K293" s="164"/>
      <c r="L293" s="164"/>
      <c r="M293" s="164"/>
      <c r="N293" s="164"/>
      <c r="O293" s="164"/>
      <c r="P293" s="153"/>
      <c r="Q293" s="164" t="s">
        <v>2829</v>
      </c>
      <c r="R293" s="164" t="s">
        <v>2830</v>
      </c>
      <c r="S293" s="164" t="s">
        <v>3417</v>
      </c>
      <c r="T293" s="164" t="s">
        <v>2828</v>
      </c>
      <c r="U293" s="164" t="s">
        <v>2828</v>
      </c>
      <c r="V293" s="164" t="s">
        <v>2828</v>
      </c>
      <c r="W293" s="164" t="s">
        <v>2828</v>
      </c>
      <c r="X293" s="164" t="s">
        <v>2828</v>
      </c>
      <c r="Y293" s="165"/>
      <c r="Z293" s="164" t="s">
        <v>2828</v>
      </c>
      <c r="AA293" s="164" t="s">
        <v>2828</v>
      </c>
      <c r="AB293" s="164" t="s">
        <v>2828</v>
      </c>
      <c r="AC293" s="165"/>
      <c r="AD293" s="166" t="s">
        <v>3423</v>
      </c>
      <c r="AE293" s="164">
        <v>9002110090</v>
      </c>
      <c r="AF293" s="167"/>
      <c r="AG293" s="168" t="s">
        <v>2831</v>
      </c>
      <c r="AH293" s="164">
        <v>0</v>
      </c>
      <c r="AI293" s="164">
        <v>0</v>
      </c>
      <c r="AJ293" s="164">
        <v>0</v>
      </c>
      <c r="AK293" s="164" t="s">
        <v>2828</v>
      </c>
      <c r="AL293" s="164">
        <v>0</v>
      </c>
      <c r="AM293" s="169">
        <v>0</v>
      </c>
      <c r="AN293" s="164">
        <v>0</v>
      </c>
      <c r="AO293" s="168" t="s">
        <v>2828</v>
      </c>
      <c r="AP293" s="164" t="s">
        <v>2828</v>
      </c>
      <c r="AQ293" s="164" t="s">
        <v>2828</v>
      </c>
      <c r="AR293" s="164" t="s">
        <v>2828</v>
      </c>
      <c r="AS293" s="164" t="s">
        <v>2828</v>
      </c>
      <c r="AT293" s="164" t="s">
        <v>2828</v>
      </c>
      <c r="AU293" s="169" t="s">
        <v>2828</v>
      </c>
      <c r="AV293" s="164" t="s">
        <v>2828</v>
      </c>
    </row>
    <row r="294" spans="2:48" ht="15" customHeight="1">
      <c r="B294" s="146" t="s">
        <v>2644</v>
      </c>
      <c r="C294" s="146" t="s">
        <v>2644</v>
      </c>
      <c r="D294" s="146" t="s">
        <v>1023</v>
      </c>
      <c r="E294" s="163"/>
      <c r="F294" s="164"/>
      <c r="G294" s="164"/>
      <c r="H294" s="164"/>
      <c r="I294" s="164"/>
      <c r="J294" s="164"/>
      <c r="K294" s="164"/>
      <c r="L294" s="164"/>
      <c r="M294" s="164"/>
      <c r="N294" s="164"/>
      <c r="O294" s="164"/>
      <c r="P294" s="153"/>
      <c r="Q294" s="164" t="s">
        <v>2829</v>
      </c>
      <c r="R294" s="164" t="s">
        <v>2830</v>
      </c>
      <c r="S294" s="164" t="s">
        <v>3417</v>
      </c>
      <c r="T294" s="164"/>
      <c r="U294" s="164" t="s">
        <v>2828</v>
      </c>
      <c r="V294" s="164" t="s">
        <v>2828</v>
      </c>
      <c r="W294" s="164" t="s">
        <v>2828</v>
      </c>
      <c r="X294" s="164" t="s">
        <v>2828</v>
      </c>
      <c r="Y294" s="165"/>
      <c r="Z294" s="164" t="s">
        <v>2828</v>
      </c>
      <c r="AA294" s="164" t="s">
        <v>2828</v>
      </c>
      <c r="AB294" s="164" t="s">
        <v>2828</v>
      </c>
      <c r="AC294" s="165"/>
      <c r="AD294" s="166" t="s">
        <v>3424</v>
      </c>
      <c r="AE294" s="164">
        <v>9002110090</v>
      </c>
      <c r="AF294" s="167"/>
      <c r="AG294" s="168" t="s">
        <v>2831</v>
      </c>
      <c r="AH294" s="164">
        <v>0</v>
      </c>
      <c r="AI294" s="164">
        <v>0</v>
      </c>
      <c r="AJ294" s="164">
        <v>0</v>
      </c>
      <c r="AK294" s="164" t="s">
        <v>2828</v>
      </c>
      <c r="AL294" s="164">
        <v>0</v>
      </c>
      <c r="AM294" s="169">
        <v>0</v>
      </c>
      <c r="AN294" s="164">
        <v>0</v>
      </c>
      <c r="AO294" s="168" t="s">
        <v>2828</v>
      </c>
      <c r="AP294" s="164" t="s">
        <v>2828</v>
      </c>
      <c r="AQ294" s="164" t="s">
        <v>2828</v>
      </c>
      <c r="AR294" s="164" t="s">
        <v>2828</v>
      </c>
      <c r="AS294" s="164" t="s">
        <v>2828</v>
      </c>
      <c r="AT294" s="164" t="s">
        <v>2828</v>
      </c>
      <c r="AU294" s="169" t="s">
        <v>2828</v>
      </c>
      <c r="AV294" s="164" t="s">
        <v>2828</v>
      </c>
    </row>
    <row r="295" spans="2:48" ht="15" customHeight="1">
      <c r="B295" s="148" t="s">
        <v>3425</v>
      </c>
      <c r="C295" s="148" t="s">
        <v>3425</v>
      </c>
      <c r="D295" s="146" t="s">
        <v>1026</v>
      </c>
      <c r="E295" s="163"/>
      <c r="F295" s="164"/>
      <c r="G295" s="164"/>
      <c r="H295" s="164"/>
      <c r="I295" s="164"/>
      <c r="J295" s="164"/>
      <c r="K295" s="164"/>
      <c r="L295" s="164"/>
      <c r="M295" s="164"/>
      <c r="N295" s="164"/>
      <c r="O295" s="164"/>
      <c r="P295" s="153"/>
      <c r="Q295" s="164" t="s">
        <v>2881</v>
      </c>
      <c r="R295" s="164" t="s">
        <v>2830</v>
      </c>
      <c r="S295" s="164" t="s">
        <v>3417</v>
      </c>
      <c r="T295" s="164"/>
      <c r="U295" s="164" t="s">
        <v>2828</v>
      </c>
      <c r="V295" s="164" t="s">
        <v>2828</v>
      </c>
      <c r="W295" s="164" t="s">
        <v>2828</v>
      </c>
      <c r="X295" s="164" t="s">
        <v>2828</v>
      </c>
      <c r="Y295" s="165"/>
      <c r="Z295" s="164" t="s">
        <v>2828</v>
      </c>
      <c r="AA295" s="164" t="s">
        <v>2828</v>
      </c>
      <c r="AB295" s="164" t="s">
        <v>2828</v>
      </c>
      <c r="AC295" s="165"/>
      <c r="AD295" s="166"/>
      <c r="AE295" s="164">
        <v>9002110090</v>
      </c>
      <c r="AF295" s="167"/>
      <c r="AG295" s="168" t="s">
        <v>2831</v>
      </c>
      <c r="AH295" s="164">
        <v>0</v>
      </c>
      <c r="AI295" s="164">
        <v>0</v>
      </c>
      <c r="AJ295" s="164">
        <v>0</v>
      </c>
      <c r="AK295" s="164" t="s">
        <v>2828</v>
      </c>
      <c r="AL295" s="164">
        <v>0</v>
      </c>
      <c r="AM295" s="169">
        <v>0</v>
      </c>
      <c r="AN295" s="164">
        <v>0</v>
      </c>
      <c r="AO295" s="168" t="s">
        <v>2828</v>
      </c>
      <c r="AP295" s="164" t="s">
        <v>2828</v>
      </c>
      <c r="AQ295" s="164" t="s">
        <v>2828</v>
      </c>
      <c r="AR295" s="164" t="s">
        <v>2828</v>
      </c>
      <c r="AS295" s="164" t="s">
        <v>2828</v>
      </c>
      <c r="AT295" s="164" t="s">
        <v>2828</v>
      </c>
      <c r="AU295" s="169" t="s">
        <v>2828</v>
      </c>
      <c r="AV295" s="164" t="s">
        <v>2828</v>
      </c>
    </row>
    <row r="296" spans="2:48" ht="15" customHeight="1">
      <c r="B296" s="146" t="s">
        <v>2645</v>
      </c>
      <c r="C296" s="146" t="s">
        <v>2645</v>
      </c>
      <c r="D296" s="146" t="s">
        <v>1026</v>
      </c>
      <c r="E296" s="163"/>
      <c r="F296" s="164"/>
      <c r="G296" s="164"/>
      <c r="H296" s="164"/>
      <c r="I296" s="164"/>
      <c r="J296" s="164"/>
      <c r="K296" s="164"/>
      <c r="L296" s="164"/>
      <c r="M296" s="164"/>
      <c r="N296" s="164"/>
      <c r="O296" s="164"/>
      <c r="P296" s="153"/>
      <c r="Q296" s="164" t="s">
        <v>2829</v>
      </c>
      <c r="R296" s="164" t="s">
        <v>2830</v>
      </c>
      <c r="S296" s="164" t="s">
        <v>3417</v>
      </c>
      <c r="T296" s="164"/>
      <c r="U296" s="164" t="s">
        <v>2828</v>
      </c>
      <c r="V296" s="164" t="s">
        <v>2828</v>
      </c>
      <c r="W296" s="164" t="s">
        <v>2828</v>
      </c>
      <c r="X296" s="164" t="s">
        <v>2828</v>
      </c>
      <c r="Y296" s="165"/>
      <c r="Z296" s="164" t="s">
        <v>2828</v>
      </c>
      <c r="AA296" s="164" t="s">
        <v>2828</v>
      </c>
      <c r="AB296" s="164" t="s">
        <v>2828</v>
      </c>
      <c r="AC296" s="165"/>
      <c r="AD296" s="166" t="s">
        <v>3426</v>
      </c>
      <c r="AE296" s="164">
        <v>9002110090</v>
      </c>
      <c r="AF296" s="167"/>
      <c r="AG296" s="168" t="s">
        <v>2831</v>
      </c>
      <c r="AH296" s="164">
        <v>0</v>
      </c>
      <c r="AI296" s="164">
        <v>0</v>
      </c>
      <c r="AJ296" s="164">
        <v>0</v>
      </c>
      <c r="AK296" s="164" t="s">
        <v>2828</v>
      </c>
      <c r="AL296" s="164">
        <v>0</v>
      </c>
      <c r="AM296" s="169">
        <v>0</v>
      </c>
      <c r="AN296" s="164">
        <v>0</v>
      </c>
      <c r="AO296" s="168" t="s">
        <v>2828</v>
      </c>
      <c r="AP296" s="164" t="s">
        <v>2828</v>
      </c>
      <c r="AQ296" s="164" t="s">
        <v>2828</v>
      </c>
      <c r="AR296" s="164" t="s">
        <v>2828</v>
      </c>
      <c r="AS296" s="164" t="s">
        <v>2828</v>
      </c>
      <c r="AT296" s="164" t="s">
        <v>2828</v>
      </c>
      <c r="AU296" s="169" t="s">
        <v>2828</v>
      </c>
      <c r="AV296" s="164" t="s">
        <v>2828</v>
      </c>
    </row>
    <row r="297" spans="2:48" ht="15" customHeight="1">
      <c r="B297" s="146" t="s">
        <v>2646</v>
      </c>
      <c r="C297" s="146" t="s">
        <v>2646</v>
      </c>
      <c r="D297" s="146" t="s">
        <v>1028</v>
      </c>
      <c r="E297" s="163"/>
      <c r="F297" s="164"/>
      <c r="G297" s="164"/>
      <c r="H297" s="164"/>
      <c r="I297" s="164"/>
      <c r="J297" s="164"/>
      <c r="K297" s="164"/>
      <c r="L297" s="164"/>
      <c r="M297" s="164"/>
      <c r="N297" s="164"/>
      <c r="O297" s="164"/>
      <c r="P297" s="153"/>
      <c r="Q297" s="164" t="s">
        <v>2829</v>
      </c>
      <c r="R297" s="164" t="s">
        <v>2830</v>
      </c>
      <c r="S297" s="164" t="s">
        <v>3417</v>
      </c>
      <c r="T297" s="164" t="s">
        <v>2828</v>
      </c>
      <c r="U297" s="164" t="s">
        <v>2828</v>
      </c>
      <c r="V297" s="164" t="s">
        <v>2828</v>
      </c>
      <c r="W297" s="164" t="s">
        <v>2828</v>
      </c>
      <c r="X297" s="164" t="s">
        <v>2828</v>
      </c>
      <c r="Y297" s="165"/>
      <c r="Z297" s="164" t="s">
        <v>2828</v>
      </c>
      <c r="AA297" s="164" t="s">
        <v>2828</v>
      </c>
      <c r="AB297" s="164" t="s">
        <v>2828</v>
      </c>
      <c r="AC297" s="165"/>
      <c r="AD297" s="166" t="s">
        <v>3427</v>
      </c>
      <c r="AE297" s="164">
        <v>9002110090</v>
      </c>
      <c r="AF297" s="167"/>
      <c r="AG297" s="168" t="s">
        <v>2831</v>
      </c>
      <c r="AH297" s="164">
        <v>0</v>
      </c>
      <c r="AI297" s="164">
        <v>0</v>
      </c>
      <c r="AJ297" s="164">
        <v>0</v>
      </c>
      <c r="AK297" s="164" t="s">
        <v>2828</v>
      </c>
      <c r="AL297" s="164">
        <v>0</v>
      </c>
      <c r="AM297" s="169">
        <v>0</v>
      </c>
      <c r="AN297" s="164">
        <v>0</v>
      </c>
      <c r="AO297" s="168" t="s">
        <v>2828</v>
      </c>
      <c r="AP297" s="164" t="s">
        <v>2828</v>
      </c>
      <c r="AQ297" s="164" t="s">
        <v>2828</v>
      </c>
      <c r="AR297" s="164" t="s">
        <v>2828</v>
      </c>
      <c r="AS297" s="164" t="s">
        <v>2828</v>
      </c>
      <c r="AT297" s="164" t="s">
        <v>2828</v>
      </c>
      <c r="AU297" s="169" t="s">
        <v>2828</v>
      </c>
      <c r="AV297" s="164" t="s">
        <v>2828</v>
      </c>
    </row>
    <row r="298" spans="2:48" ht="15" customHeight="1">
      <c r="B298" s="146" t="s">
        <v>2647</v>
      </c>
      <c r="C298" s="146" t="s">
        <v>3428</v>
      </c>
      <c r="D298" s="146" t="s">
        <v>30</v>
      </c>
      <c r="E298" s="163"/>
      <c r="F298" s="164" t="s">
        <v>2844</v>
      </c>
      <c r="G298" s="164" t="s">
        <v>3396</v>
      </c>
      <c r="H298" s="164" t="s">
        <v>2890</v>
      </c>
      <c r="I298" s="164" t="s">
        <v>2825</v>
      </c>
      <c r="J298" s="164" t="s">
        <v>2856</v>
      </c>
      <c r="K298" s="164" t="s">
        <v>2825</v>
      </c>
      <c r="L298" s="164" t="s">
        <v>2825</v>
      </c>
      <c r="M298" s="164" t="s">
        <v>3429</v>
      </c>
      <c r="N298" s="164" t="s">
        <v>3172</v>
      </c>
      <c r="O298" s="164" t="s">
        <v>2828</v>
      </c>
      <c r="P298" s="153"/>
      <c r="Q298" s="164"/>
      <c r="R298" s="164" t="s">
        <v>2830</v>
      </c>
      <c r="S298" s="164">
        <v>1</v>
      </c>
      <c r="T298" s="164">
        <v>10.047000000000001</v>
      </c>
      <c r="U298" s="164">
        <v>11.82</v>
      </c>
      <c r="V298" s="164">
        <v>545</v>
      </c>
      <c r="W298" s="164">
        <v>545</v>
      </c>
      <c r="X298" s="164">
        <v>524</v>
      </c>
      <c r="Y298" s="165">
        <v>0.1556411</v>
      </c>
      <c r="Z298" s="164">
        <v>545</v>
      </c>
      <c r="AA298" s="164">
        <v>545</v>
      </c>
      <c r="AB298" s="164">
        <v>524</v>
      </c>
      <c r="AC298" s="165">
        <v>0.1556411</v>
      </c>
      <c r="AD298" s="166" t="s">
        <v>3430</v>
      </c>
      <c r="AE298" s="164">
        <v>8525809190</v>
      </c>
      <c r="AF298" s="167"/>
      <c r="AG298" s="168" t="s">
        <v>2837</v>
      </c>
      <c r="AH298" s="164" t="s">
        <v>2860</v>
      </c>
      <c r="AI298" s="164" t="s">
        <v>2839</v>
      </c>
      <c r="AJ298" s="164" t="s">
        <v>2840</v>
      </c>
      <c r="AK298" s="164">
        <v>5</v>
      </c>
      <c r="AL298" s="164">
        <v>7.0000000000000007E-2</v>
      </c>
      <c r="AM298" s="169" t="s">
        <v>2841</v>
      </c>
      <c r="AN298" s="164" t="s">
        <v>2842</v>
      </c>
      <c r="AO298" s="168" t="s">
        <v>2837</v>
      </c>
      <c r="AP298" s="164" t="s">
        <v>2838</v>
      </c>
      <c r="AQ298" s="164" t="s">
        <v>2839</v>
      </c>
      <c r="AR298" s="164" t="s">
        <v>2840</v>
      </c>
      <c r="AS298" s="164">
        <v>1</v>
      </c>
      <c r="AT298" s="164">
        <v>0.23</v>
      </c>
      <c r="AU298" s="169" t="s">
        <v>2841</v>
      </c>
      <c r="AV298" s="164" t="s">
        <v>2842</v>
      </c>
    </row>
    <row r="299" spans="2:48" ht="15" customHeight="1">
      <c r="B299" s="148" t="s">
        <v>3431</v>
      </c>
      <c r="C299" s="148" t="s">
        <v>3431</v>
      </c>
      <c r="D299" s="146" t="s">
        <v>1045</v>
      </c>
      <c r="E299" s="163"/>
      <c r="F299" s="164"/>
      <c r="G299" s="164"/>
      <c r="H299" s="164"/>
      <c r="I299" s="164"/>
      <c r="J299" s="164"/>
      <c r="K299" s="164"/>
      <c r="L299" s="164"/>
      <c r="M299" s="164"/>
      <c r="N299" s="164"/>
      <c r="O299" s="164"/>
      <c r="P299" s="153"/>
      <c r="Q299" s="164" t="s">
        <v>2881</v>
      </c>
      <c r="R299" s="164" t="s">
        <v>2830</v>
      </c>
      <c r="S299" s="164" t="s">
        <v>3417</v>
      </c>
      <c r="T299" s="164" t="s">
        <v>2828</v>
      </c>
      <c r="U299" s="164" t="s">
        <v>2828</v>
      </c>
      <c r="V299" s="164">
        <v>65</v>
      </c>
      <c r="W299" s="164">
        <v>68</v>
      </c>
      <c r="X299" s="164">
        <v>65</v>
      </c>
      <c r="Y299" s="165">
        <v>2.8729999999999999E-4</v>
      </c>
      <c r="Z299" s="164">
        <v>346</v>
      </c>
      <c r="AA299" s="164">
        <v>265</v>
      </c>
      <c r="AB299" s="164">
        <v>133</v>
      </c>
      <c r="AC299" s="165">
        <v>1.2194770000000001E-2</v>
      </c>
      <c r="AD299" s="166" t="s">
        <v>3432</v>
      </c>
      <c r="AE299" s="164">
        <v>9002110090</v>
      </c>
      <c r="AF299" s="167"/>
      <c r="AG299" s="168" t="s">
        <v>2831</v>
      </c>
      <c r="AH299" s="164">
        <v>0</v>
      </c>
      <c r="AI299" s="164">
        <v>0</v>
      </c>
      <c r="AJ299" s="164">
        <v>0</v>
      </c>
      <c r="AK299" s="164" t="s">
        <v>2828</v>
      </c>
      <c r="AL299" s="164">
        <v>0</v>
      </c>
      <c r="AM299" s="169">
        <v>0</v>
      </c>
      <c r="AN299" s="164">
        <v>0</v>
      </c>
      <c r="AO299" s="168" t="s">
        <v>2828</v>
      </c>
      <c r="AP299" s="164" t="s">
        <v>2828</v>
      </c>
      <c r="AQ299" s="164" t="s">
        <v>2828</v>
      </c>
      <c r="AR299" s="164" t="s">
        <v>2828</v>
      </c>
      <c r="AS299" s="164" t="s">
        <v>2828</v>
      </c>
      <c r="AT299" s="164" t="s">
        <v>2828</v>
      </c>
      <c r="AU299" s="169" t="s">
        <v>2828</v>
      </c>
      <c r="AV299" s="164" t="s">
        <v>2828</v>
      </c>
    </row>
    <row r="300" spans="2:48" ht="15" customHeight="1">
      <c r="B300" s="146" t="s">
        <v>2648</v>
      </c>
      <c r="C300" s="146" t="s">
        <v>2648</v>
      </c>
      <c r="D300" s="146" t="s">
        <v>1045</v>
      </c>
      <c r="E300" s="163"/>
      <c r="F300" s="164"/>
      <c r="G300" s="164"/>
      <c r="H300" s="164"/>
      <c r="I300" s="164"/>
      <c r="J300" s="164"/>
      <c r="K300" s="164"/>
      <c r="L300" s="164"/>
      <c r="M300" s="164"/>
      <c r="N300" s="164"/>
      <c r="O300" s="164"/>
      <c r="P300" s="153"/>
      <c r="Q300" s="164" t="s">
        <v>2851</v>
      </c>
      <c r="R300" s="164" t="s">
        <v>2830</v>
      </c>
      <c r="S300" s="164" t="s">
        <v>3417</v>
      </c>
      <c r="T300" s="164" t="s">
        <v>2828</v>
      </c>
      <c r="U300" s="164" t="s">
        <v>2828</v>
      </c>
      <c r="V300" s="164">
        <v>65</v>
      </c>
      <c r="W300" s="164">
        <v>68</v>
      </c>
      <c r="X300" s="164">
        <v>65</v>
      </c>
      <c r="Y300" s="165">
        <v>2.8729999999999999E-4</v>
      </c>
      <c r="Z300" s="164">
        <v>346</v>
      </c>
      <c r="AA300" s="164">
        <v>265</v>
      </c>
      <c r="AB300" s="164">
        <v>133</v>
      </c>
      <c r="AC300" s="165">
        <v>1.2194770000000001E-2</v>
      </c>
      <c r="AD300" s="166" t="s">
        <v>3433</v>
      </c>
      <c r="AE300" s="164">
        <v>9002110090</v>
      </c>
      <c r="AF300" s="167"/>
      <c r="AG300" s="168" t="s">
        <v>2831</v>
      </c>
      <c r="AH300" s="164">
        <v>0</v>
      </c>
      <c r="AI300" s="164">
        <v>0</v>
      </c>
      <c r="AJ300" s="164">
        <v>0</v>
      </c>
      <c r="AK300" s="164" t="s">
        <v>2828</v>
      </c>
      <c r="AL300" s="164">
        <v>0</v>
      </c>
      <c r="AM300" s="169">
        <v>0</v>
      </c>
      <c r="AN300" s="164">
        <v>0</v>
      </c>
      <c r="AO300" s="168" t="s">
        <v>2828</v>
      </c>
      <c r="AP300" s="164" t="s">
        <v>2828</v>
      </c>
      <c r="AQ300" s="164" t="s">
        <v>2828</v>
      </c>
      <c r="AR300" s="164" t="s">
        <v>2828</v>
      </c>
      <c r="AS300" s="164" t="s">
        <v>2828</v>
      </c>
      <c r="AT300" s="164" t="s">
        <v>2828</v>
      </c>
      <c r="AU300" s="169" t="s">
        <v>2828</v>
      </c>
      <c r="AV300" s="164" t="s">
        <v>2828</v>
      </c>
    </row>
    <row r="301" spans="2:48" ht="15" customHeight="1">
      <c r="B301" s="148" t="s">
        <v>3434</v>
      </c>
      <c r="C301" s="148" t="s">
        <v>3434</v>
      </c>
      <c r="D301" s="146" t="s">
        <v>1047</v>
      </c>
      <c r="E301" s="163"/>
      <c r="F301" s="164"/>
      <c r="G301" s="164"/>
      <c r="H301" s="164"/>
      <c r="I301" s="164"/>
      <c r="J301" s="164"/>
      <c r="K301" s="164"/>
      <c r="L301" s="164"/>
      <c r="M301" s="164"/>
      <c r="N301" s="164"/>
      <c r="O301" s="164"/>
      <c r="P301" s="153"/>
      <c r="Q301" s="164" t="s">
        <v>2881</v>
      </c>
      <c r="R301" s="164" t="s">
        <v>2830</v>
      </c>
      <c r="S301" s="164" t="s">
        <v>3417</v>
      </c>
      <c r="T301" s="164" t="s">
        <v>2828</v>
      </c>
      <c r="U301" s="164" t="s">
        <v>2828</v>
      </c>
      <c r="V301" s="164">
        <v>65</v>
      </c>
      <c r="W301" s="164">
        <v>68</v>
      </c>
      <c r="X301" s="164">
        <v>65</v>
      </c>
      <c r="Y301" s="165">
        <v>2.8729999999999999E-4</v>
      </c>
      <c r="Z301" s="164">
        <v>346</v>
      </c>
      <c r="AA301" s="164">
        <v>265</v>
      </c>
      <c r="AB301" s="164">
        <v>133</v>
      </c>
      <c r="AC301" s="165">
        <v>1.2194770000000001E-2</v>
      </c>
      <c r="AD301" s="166" t="s">
        <v>3435</v>
      </c>
      <c r="AE301" s="164">
        <v>9002110090</v>
      </c>
      <c r="AF301" s="167"/>
      <c r="AG301" s="168" t="s">
        <v>2831</v>
      </c>
      <c r="AH301" s="164">
        <v>0</v>
      </c>
      <c r="AI301" s="164">
        <v>0</v>
      </c>
      <c r="AJ301" s="164">
        <v>0</v>
      </c>
      <c r="AK301" s="164" t="s">
        <v>2828</v>
      </c>
      <c r="AL301" s="164">
        <v>0</v>
      </c>
      <c r="AM301" s="169">
        <v>0</v>
      </c>
      <c r="AN301" s="164">
        <v>0</v>
      </c>
      <c r="AO301" s="168" t="s">
        <v>2828</v>
      </c>
      <c r="AP301" s="164" t="s">
        <v>2828</v>
      </c>
      <c r="AQ301" s="164" t="s">
        <v>2828</v>
      </c>
      <c r="AR301" s="164" t="s">
        <v>2828</v>
      </c>
      <c r="AS301" s="164" t="s">
        <v>2828</v>
      </c>
      <c r="AT301" s="164" t="s">
        <v>2828</v>
      </c>
      <c r="AU301" s="169" t="s">
        <v>2828</v>
      </c>
      <c r="AV301" s="164" t="s">
        <v>2828</v>
      </c>
    </row>
    <row r="302" spans="2:48" ht="15" customHeight="1">
      <c r="B302" s="146" t="s">
        <v>2649</v>
      </c>
      <c r="C302" s="146" t="s">
        <v>2649</v>
      </c>
      <c r="D302" s="146" t="s">
        <v>1047</v>
      </c>
      <c r="E302" s="163"/>
      <c r="F302" s="164"/>
      <c r="G302" s="164"/>
      <c r="H302" s="164"/>
      <c r="I302" s="164"/>
      <c r="J302" s="164"/>
      <c r="K302" s="164"/>
      <c r="L302" s="164"/>
      <c r="M302" s="164"/>
      <c r="N302" s="164"/>
      <c r="O302" s="164"/>
      <c r="P302" s="153"/>
      <c r="Q302" s="164" t="s">
        <v>2851</v>
      </c>
      <c r="R302" s="164" t="s">
        <v>2830</v>
      </c>
      <c r="S302" s="164" t="s">
        <v>3417</v>
      </c>
      <c r="T302" s="164" t="s">
        <v>2828</v>
      </c>
      <c r="U302" s="164" t="s">
        <v>2828</v>
      </c>
      <c r="V302" s="164">
        <v>65</v>
      </c>
      <c r="W302" s="164">
        <v>68</v>
      </c>
      <c r="X302" s="164">
        <v>65</v>
      </c>
      <c r="Y302" s="165">
        <v>2.8729999999999999E-4</v>
      </c>
      <c r="Z302" s="164">
        <v>346</v>
      </c>
      <c r="AA302" s="164">
        <v>265</v>
      </c>
      <c r="AB302" s="164">
        <v>133</v>
      </c>
      <c r="AC302" s="165">
        <v>1.2194770000000001E-2</v>
      </c>
      <c r="AD302" s="166" t="s">
        <v>3436</v>
      </c>
      <c r="AE302" s="164">
        <v>9002110090</v>
      </c>
      <c r="AF302" s="167"/>
      <c r="AG302" s="168" t="s">
        <v>2831</v>
      </c>
      <c r="AH302" s="164">
        <v>0</v>
      </c>
      <c r="AI302" s="164">
        <v>0</v>
      </c>
      <c r="AJ302" s="164">
        <v>0</v>
      </c>
      <c r="AK302" s="164" t="s">
        <v>2828</v>
      </c>
      <c r="AL302" s="164">
        <v>0</v>
      </c>
      <c r="AM302" s="169">
        <v>0</v>
      </c>
      <c r="AN302" s="164">
        <v>0</v>
      </c>
      <c r="AO302" s="168" t="s">
        <v>2828</v>
      </c>
      <c r="AP302" s="164" t="s">
        <v>2828</v>
      </c>
      <c r="AQ302" s="164" t="s">
        <v>2828</v>
      </c>
      <c r="AR302" s="164" t="s">
        <v>2828</v>
      </c>
      <c r="AS302" s="164" t="s">
        <v>2828</v>
      </c>
      <c r="AT302" s="164" t="s">
        <v>2828</v>
      </c>
      <c r="AU302" s="169" t="s">
        <v>2828</v>
      </c>
      <c r="AV302" s="164" t="s">
        <v>2828</v>
      </c>
    </row>
    <row r="303" spans="2:48" ht="15" customHeight="1">
      <c r="B303" s="146" t="s">
        <v>2650</v>
      </c>
      <c r="C303" s="146" t="s">
        <v>2650</v>
      </c>
      <c r="D303" s="146" t="s">
        <v>1049</v>
      </c>
      <c r="E303" s="163"/>
      <c r="F303" s="164"/>
      <c r="G303" s="164"/>
      <c r="H303" s="164"/>
      <c r="I303" s="164"/>
      <c r="J303" s="164"/>
      <c r="K303" s="164"/>
      <c r="L303" s="164"/>
      <c r="M303" s="164"/>
      <c r="N303" s="164"/>
      <c r="O303" s="164"/>
      <c r="P303" s="153"/>
      <c r="Q303" s="164" t="s">
        <v>2851</v>
      </c>
      <c r="R303" s="164" t="s">
        <v>2830</v>
      </c>
      <c r="S303" s="164" t="s">
        <v>3417</v>
      </c>
      <c r="T303" s="164" t="s">
        <v>2828</v>
      </c>
      <c r="U303" s="164" t="s">
        <v>2828</v>
      </c>
      <c r="V303" s="164">
        <v>65</v>
      </c>
      <c r="W303" s="164">
        <v>68</v>
      </c>
      <c r="X303" s="164">
        <v>65</v>
      </c>
      <c r="Y303" s="165">
        <v>2.8729999999999999E-4</v>
      </c>
      <c r="Z303" s="164">
        <v>346</v>
      </c>
      <c r="AA303" s="164">
        <v>265</v>
      </c>
      <c r="AB303" s="164">
        <v>133</v>
      </c>
      <c r="AC303" s="165">
        <v>1.2194770000000001E-2</v>
      </c>
      <c r="AD303" s="166" t="s">
        <v>3437</v>
      </c>
      <c r="AE303" s="164">
        <v>9002110090</v>
      </c>
      <c r="AF303" s="167"/>
      <c r="AG303" s="168" t="s">
        <v>2831</v>
      </c>
      <c r="AH303" s="164">
        <v>0</v>
      </c>
      <c r="AI303" s="164">
        <v>0</v>
      </c>
      <c r="AJ303" s="164">
        <v>0</v>
      </c>
      <c r="AK303" s="164" t="s">
        <v>2828</v>
      </c>
      <c r="AL303" s="164">
        <v>0</v>
      </c>
      <c r="AM303" s="169">
        <v>0</v>
      </c>
      <c r="AN303" s="164">
        <v>0</v>
      </c>
      <c r="AO303" s="168" t="s">
        <v>2828</v>
      </c>
      <c r="AP303" s="164" t="s">
        <v>2828</v>
      </c>
      <c r="AQ303" s="164" t="s">
        <v>2828</v>
      </c>
      <c r="AR303" s="164" t="s">
        <v>2828</v>
      </c>
      <c r="AS303" s="164" t="s">
        <v>2828</v>
      </c>
      <c r="AT303" s="164" t="s">
        <v>2828</v>
      </c>
      <c r="AU303" s="169" t="s">
        <v>2828</v>
      </c>
      <c r="AV303" s="164" t="s">
        <v>2828</v>
      </c>
    </row>
    <row r="304" spans="2:48" ht="15" customHeight="1">
      <c r="B304" s="146" t="s">
        <v>2651</v>
      </c>
      <c r="C304" s="146" t="s">
        <v>2651</v>
      </c>
      <c r="D304" s="146" t="s">
        <v>1051</v>
      </c>
      <c r="E304" s="163"/>
      <c r="F304" s="164"/>
      <c r="G304" s="164"/>
      <c r="H304" s="164"/>
      <c r="I304" s="164"/>
      <c r="J304" s="164"/>
      <c r="K304" s="164"/>
      <c r="L304" s="164"/>
      <c r="M304" s="164"/>
      <c r="N304" s="164"/>
      <c r="O304" s="164"/>
      <c r="P304" s="153"/>
      <c r="Q304" s="164" t="s">
        <v>2851</v>
      </c>
      <c r="R304" s="164" t="s">
        <v>2830</v>
      </c>
      <c r="S304" s="164" t="s">
        <v>3417</v>
      </c>
      <c r="T304" s="164" t="s">
        <v>2828</v>
      </c>
      <c r="U304" s="164" t="s">
        <v>2828</v>
      </c>
      <c r="V304" s="164">
        <v>65</v>
      </c>
      <c r="W304" s="164">
        <v>68</v>
      </c>
      <c r="X304" s="164">
        <v>65</v>
      </c>
      <c r="Y304" s="165">
        <v>2.8729999999999999E-4</v>
      </c>
      <c r="Z304" s="164">
        <v>346</v>
      </c>
      <c r="AA304" s="164">
        <v>265</v>
      </c>
      <c r="AB304" s="164">
        <v>133</v>
      </c>
      <c r="AC304" s="165">
        <v>1.2194770000000001E-2</v>
      </c>
      <c r="AD304" s="166" t="s">
        <v>3438</v>
      </c>
      <c r="AE304" s="164">
        <v>9002110090</v>
      </c>
      <c r="AF304" s="167"/>
      <c r="AG304" s="168" t="s">
        <v>2831</v>
      </c>
      <c r="AH304" s="164">
        <v>0</v>
      </c>
      <c r="AI304" s="164">
        <v>0</v>
      </c>
      <c r="AJ304" s="164">
        <v>0</v>
      </c>
      <c r="AK304" s="164" t="s">
        <v>2828</v>
      </c>
      <c r="AL304" s="164">
        <v>0</v>
      </c>
      <c r="AM304" s="169">
        <v>0</v>
      </c>
      <c r="AN304" s="164">
        <v>0</v>
      </c>
      <c r="AO304" s="168" t="s">
        <v>2828</v>
      </c>
      <c r="AP304" s="164" t="s">
        <v>2828</v>
      </c>
      <c r="AQ304" s="164" t="s">
        <v>2828</v>
      </c>
      <c r="AR304" s="164" t="s">
        <v>2828</v>
      </c>
      <c r="AS304" s="164" t="s">
        <v>2828</v>
      </c>
      <c r="AT304" s="164" t="s">
        <v>2828</v>
      </c>
      <c r="AU304" s="169" t="s">
        <v>2828</v>
      </c>
      <c r="AV304" s="164" t="s">
        <v>2828</v>
      </c>
    </row>
    <row r="305" spans="2:48" ht="15" customHeight="1">
      <c r="B305" s="148" t="s">
        <v>3439</v>
      </c>
      <c r="C305" s="148" t="s">
        <v>3439</v>
      </c>
      <c r="D305" s="146" t="s">
        <v>1053</v>
      </c>
      <c r="E305" s="163"/>
      <c r="F305" s="164"/>
      <c r="G305" s="164"/>
      <c r="H305" s="164"/>
      <c r="I305" s="164"/>
      <c r="J305" s="164"/>
      <c r="K305" s="164"/>
      <c r="L305" s="164"/>
      <c r="M305" s="164"/>
      <c r="N305" s="164"/>
      <c r="O305" s="164"/>
      <c r="P305" s="153"/>
      <c r="Q305" s="164" t="s">
        <v>2881</v>
      </c>
      <c r="R305" s="164" t="s">
        <v>2830</v>
      </c>
      <c r="S305" s="164" t="s">
        <v>3417</v>
      </c>
      <c r="T305" s="164" t="s">
        <v>2828</v>
      </c>
      <c r="U305" s="164" t="s">
        <v>2828</v>
      </c>
      <c r="V305" s="164">
        <v>65</v>
      </c>
      <c r="W305" s="164">
        <v>68</v>
      </c>
      <c r="X305" s="164">
        <v>65</v>
      </c>
      <c r="Y305" s="165">
        <v>2.8729999999999999E-4</v>
      </c>
      <c r="Z305" s="164">
        <v>346</v>
      </c>
      <c r="AA305" s="164">
        <v>265</v>
      </c>
      <c r="AB305" s="164">
        <v>133</v>
      </c>
      <c r="AC305" s="165">
        <v>1.2194770000000001E-2</v>
      </c>
      <c r="AD305" s="166" t="s">
        <v>3440</v>
      </c>
      <c r="AE305" s="164">
        <v>9002110090</v>
      </c>
      <c r="AF305" s="167"/>
      <c r="AG305" s="168" t="s">
        <v>2831</v>
      </c>
      <c r="AH305" s="164">
        <v>0</v>
      </c>
      <c r="AI305" s="164">
        <v>0</v>
      </c>
      <c r="AJ305" s="164">
        <v>0</v>
      </c>
      <c r="AK305" s="164" t="s">
        <v>2828</v>
      </c>
      <c r="AL305" s="164">
        <v>0</v>
      </c>
      <c r="AM305" s="169">
        <v>0</v>
      </c>
      <c r="AN305" s="164">
        <v>0</v>
      </c>
      <c r="AO305" s="168" t="s">
        <v>2828</v>
      </c>
      <c r="AP305" s="164" t="s">
        <v>2828</v>
      </c>
      <c r="AQ305" s="164" t="s">
        <v>2828</v>
      </c>
      <c r="AR305" s="164" t="s">
        <v>2828</v>
      </c>
      <c r="AS305" s="164" t="s">
        <v>2828</v>
      </c>
      <c r="AT305" s="164" t="s">
        <v>2828</v>
      </c>
      <c r="AU305" s="169" t="s">
        <v>2828</v>
      </c>
      <c r="AV305" s="164" t="s">
        <v>2828</v>
      </c>
    </row>
    <row r="306" spans="2:48" ht="15" customHeight="1">
      <c r="B306" s="146" t="s">
        <v>2652</v>
      </c>
      <c r="C306" s="146" t="s">
        <v>2652</v>
      </c>
      <c r="D306" s="146" t="s">
        <v>1053</v>
      </c>
      <c r="E306" s="163"/>
      <c r="F306" s="164"/>
      <c r="G306" s="164"/>
      <c r="H306" s="164"/>
      <c r="I306" s="164"/>
      <c r="J306" s="164"/>
      <c r="K306" s="164"/>
      <c r="L306" s="164"/>
      <c r="M306" s="164"/>
      <c r="N306" s="164"/>
      <c r="O306" s="164"/>
      <c r="P306" s="153"/>
      <c r="Q306" s="164" t="s">
        <v>2851</v>
      </c>
      <c r="R306" s="164" t="s">
        <v>2830</v>
      </c>
      <c r="S306" s="164" t="s">
        <v>3417</v>
      </c>
      <c r="T306" s="164" t="s">
        <v>2828</v>
      </c>
      <c r="U306" s="164" t="s">
        <v>2828</v>
      </c>
      <c r="V306" s="164">
        <v>65</v>
      </c>
      <c r="W306" s="164">
        <v>68</v>
      </c>
      <c r="X306" s="164">
        <v>65</v>
      </c>
      <c r="Y306" s="165">
        <v>2.8729999999999999E-4</v>
      </c>
      <c r="Z306" s="164">
        <v>346</v>
      </c>
      <c r="AA306" s="164">
        <v>265</v>
      </c>
      <c r="AB306" s="164">
        <v>133</v>
      </c>
      <c r="AC306" s="165">
        <v>1.2194770000000001E-2</v>
      </c>
      <c r="AD306" s="166" t="s">
        <v>3441</v>
      </c>
      <c r="AE306" s="164">
        <v>9002110090</v>
      </c>
      <c r="AF306" s="167"/>
      <c r="AG306" s="168" t="s">
        <v>2831</v>
      </c>
      <c r="AH306" s="164">
        <v>0</v>
      </c>
      <c r="AI306" s="164">
        <v>0</v>
      </c>
      <c r="AJ306" s="164">
        <v>0</v>
      </c>
      <c r="AK306" s="164" t="s">
        <v>2828</v>
      </c>
      <c r="AL306" s="164">
        <v>0</v>
      </c>
      <c r="AM306" s="169">
        <v>0</v>
      </c>
      <c r="AN306" s="164">
        <v>0</v>
      </c>
      <c r="AO306" s="168" t="s">
        <v>2828</v>
      </c>
      <c r="AP306" s="164" t="s">
        <v>2828</v>
      </c>
      <c r="AQ306" s="164" t="s">
        <v>2828</v>
      </c>
      <c r="AR306" s="164" t="s">
        <v>2828</v>
      </c>
      <c r="AS306" s="164" t="s">
        <v>2828</v>
      </c>
      <c r="AT306" s="164" t="s">
        <v>2828</v>
      </c>
      <c r="AU306" s="169" t="s">
        <v>2828</v>
      </c>
      <c r="AV306" s="164" t="s">
        <v>2828</v>
      </c>
    </row>
    <row r="307" spans="2:48" ht="15" customHeight="1">
      <c r="B307" s="146" t="s">
        <v>2653</v>
      </c>
      <c r="C307" s="146" t="s">
        <v>2653</v>
      </c>
      <c r="D307" s="146" t="s">
        <v>1038</v>
      </c>
      <c r="E307" s="163"/>
      <c r="F307" s="164"/>
      <c r="G307" s="164"/>
      <c r="H307" s="164"/>
      <c r="I307" s="164"/>
      <c r="J307" s="164"/>
      <c r="K307" s="164"/>
      <c r="L307" s="164"/>
      <c r="M307" s="164"/>
      <c r="N307" s="164"/>
      <c r="O307" s="164"/>
      <c r="P307" s="153"/>
      <c r="Q307" s="164" t="s">
        <v>2851</v>
      </c>
      <c r="R307" s="164" t="s">
        <v>2830</v>
      </c>
      <c r="S307" s="164" t="s">
        <v>3417</v>
      </c>
      <c r="T307" s="164" t="s">
        <v>2828</v>
      </c>
      <c r="U307" s="164" t="s">
        <v>2828</v>
      </c>
      <c r="V307" s="164">
        <v>65</v>
      </c>
      <c r="W307" s="164">
        <v>68</v>
      </c>
      <c r="X307" s="164">
        <v>65</v>
      </c>
      <c r="Y307" s="165">
        <v>2.8729999999999999E-4</v>
      </c>
      <c r="Z307" s="164">
        <v>346</v>
      </c>
      <c r="AA307" s="164">
        <v>265</v>
      </c>
      <c r="AB307" s="164">
        <v>133</v>
      </c>
      <c r="AC307" s="165">
        <v>1.2194770000000001E-2</v>
      </c>
      <c r="AD307" s="166" t="s">
        <v>3442</v>
      </c>
      <c r="AE307" s="164">
        <v>9002110090</v>
      </c>
      <c r="AF307" s="167"/>
      <c r="AG307" s="168" t="s">
        <v>2831</v>
      </c>
      <c r="AH307" s="164">
        <v>0</v>
      </c>
      <c r="AI307" s="164">
        <v>0</v>
      </c>
      <c r="AJ307" s="164">
        <v>0</v>
      </c>
      <c r="AK307" s="164" t="s">
        <v>2828</v>
      </c>
      <c r="AL307" s="164">
        <v>0</v>
      </c>
      <c r="AM307" s="169">
        <v>0</v>
      </c>
      <c r="AN307" s="164">
        <v>0</v>
      </c>
      <c r="AO307" s="168" t="s">
        <v>2828</v>
      </c>
      <c r="AP307" s="164" t="s">
        <v>2828</v>
      </c>
      <c r="AQ307" s="164" t="s">
        <v>2828</v>
      </c>
      <c r="AR307" s="164" t="s">
        <v>2828</v>
      </c>
      <c r="AS307" s="164" t="s">
        <v>2828</v>
      </c>
      <c r="AT307" s="164" t="s">
        <v>2828</v>
      </c>
      <c r="AU307" s="169" t="s">
        <v>2828</v>
      </c>
      <c r="AV307" s="164" t="s">
        <v>2828</v>
      </c>
    </row>
    <row r="308" spans="2:48" ht="15" customHeight="1">
      <c r="B308" s="148" t="s">
        <v>3443</v>
      </c>
      <c r="C308" s="148" t="s">
        <v>3443</v>
      </c>
      <c r="D308" s="146" t="s">
        <v>1041</v>
      </c>
      <c r="E308" s="163"/>
      <c r="F308" s="164"/>
      <c r="G308" s="164"/>
      <c r="H308" s="164"/>
      <c r="I308" s="164"/>
      <c r="J308" s="164"/>
      <c r="K308" s="164"/>
      <c r="L308" s="164"/>
      <c r="M308" s="164"/>
      <c r="N308" s="164"/>
      <c r="O308" s="164"/>
      <c r="P308" s="153"/>
      <c r="Q308" s="164" t="s">
        <v>2881</v>
      </c>
      <c r="R308" s="164" t="s">
        <v>2830</v>
      </c>
      <c r="S308" s="164" t="s">
        <v>3417</v>
      </c>
      <c r="T308" s="164" t="s">
        <v>2828</v>
      </c>
      <c r="U308" s="164" t="s">
        <v>2828</v>
      </c>
      <c r="V308" s="164">
        <v>65</v>
      </c>
      <c r="W308" s="164">
        <v>68</v>
      </c>
      <c r="X308" s="164">
        <v>65</v>
      </c>
      <c r="Y308" s="165">
        <v>2.8729999999999999E-4</v>
      </c>
      <c r="Z308" s="164">
        <v>346</v>
      </c>
      <c r="AA308" s="164">
        <v>265</v>
      </c>
      <c r="AB308" s="164">
        <v>133</v>
      </c>
      <c r="AC308" s="165">
        <v>1.2194770000000001E-2</v>
      </c>
      <c r="AD308" s="166" t="s">
        <v>3444</v>
      </c>
      <c r="AE308" s="164">
        <v>9002110090</v>
      </c>
      <c r="AF308" s="167"/>
      <c r="AG308" s="168" t="s">
        <v>2831</v>
      </c>
      <c r="AH308" s="164">
        <v>0</v>
      </c>
      <c r="AI308" s="164">
        <v>0</v>
      </c>
      <c r="AJ308" s="164">
        <v>0</v>
      </c>
      <c r="AK308" s="164" t="s">
        <v>2828</v>
      </c>
      <c r="AL308" s="164">
        <v>0</v>
      </c>
      <c r="AM308" s="169">
        <v>0</v>
      </c>
      <c r="AN308" s="164">
        <v>0</v>
      </c>
      <c r="AO308" s="168" t="s">
        <v>2828</v>
      </c>
      <c r="AP308" s="164" t="s">
        <v>2828</v>
      </c>
      <c r="AQ308" s="164" t="s">
        <v>2828</v>
      </c>
      <c r="AR308" s="164" t="s">
        <v>2828</v>
      </c>
      <c r="AS308" s="164" t="s">
        <v>2828</v>
      </c>
      <c r="AT308" s="164" t="s">
        <v>2828</v>
      </c>
      <c r="AU308" s="169" t="s">
        <v>2828</v>
      </c>
      <c r="AV308" s="164" t="s">
        <v>2828</v>
      </c>
    </row>
    <row r="309" spans="2:48" ht="15" customHeight="1">
      <c r="B309" s="146" t="s">
        <v>2654</v>
      </c>
      <c r="C309" s="146" t="s">
        <v>2654</v>
      </c>
      <c r="D309" s="146" t="s">
        <v>1041</v>
      </c>
      <c r="E309" s="163"/>
      <c r="F309" s="164"/>
      <c r="G309" s="164"/>
      <c r="H309" s="164"/>
      <c r="I309" s="164"/>
      <c r="J309" s="164"/>
      <c r="K309" s="164"/>
      <c r="L309" s="164"/>
      <c r="M309" s="164"/>
      <c r="N309" s="164"/>
      <c r="O309" s="164"/>
      <c r="P309" s="153"/>
      <c r="Q309" s="164" t="s">
        <v>2851</v>
      </c>
      <c r="R309" s="164" t="s">
        <v>2830</v>
      </c>
      <c r="S309" s="164" t="s">
        <v>3417</v>
      </c>
      <c r="T309" s="164" t="s">
        <v>2828</v>
      </c>
      <c r="U309" s="164" t="s">
        <v>2828</v>
      </c>
      <c r="V309" s="164">
        <v>65</v>
      </c>
      <c r="W309" s="164">
        <v>68</v>
      </c>
      <c r="X309" s="164">
        <v>65</v>
      </c>
      <c r="Y309" s="165">
        <v>2.8729999999999999E-4</v>
      </c>
      <c r="Z309" s="164">
        <v>346</v>
      </c>
      <c r="AA309" s="164">
        <v>265</v>
      </c>
      <c r="AB309" s="164">
        <v>133</v>
      </c>
      <c r="AC309" s="165">
        <v>1.2194770000000001E-2</v>
      </c>
      <c r="AD309" s="166" t="s">
        <v>3445</v>
      </c>
      <c r="AE309" s="164">
        <v>9002110090</v>
      </c>
      <c r="AF309" s="167"/>
      <c r="AG309" s="168" t="s">
        <v>2831</v>
      </c>
      <c r="AH309" s="164">
        <v>0</v>
      </c>
      <c r="AI309" s="164">
        <v>0</v>
      </c>
      <c r="AJ309" s="164">
        <v>0</v>
      </c>
      <c r="AK309" s="164" t="s">
        <v>2828</v>
      </c>
      <c r="AL309" s="164">
        <v>0</v>
      </c>
      <c r="AM309" s="169">
        <v>0</v>
      </c>
      <c r="AN309" s="164">
        <v>0</v>
      </c>
      <c r="AO309" s="168" t="s">
        <v>2828</v>
      </c>
      <c r="AP309" s="164" t="s">
        <v>2828</v>
      </c>
      <c r="AQ309" s="164" t="s">
        <v>2828</v>
      </c>
      <c r="AR309" s="164" t="s">
        <v>2828</v>
      </c>
      <c r="AS309" s="164" t="s">
        <v>2828</v>
      </c>
      <c r="AT309" s="164" t="s">
        <v>2828</v>
      </c>
      <c r="AU309" s="169" t="s">
        <v>2828</v>
      </c>
      <c r="AV309" s="164" t="s">
        <v>2828</v>
      </c>
    </row>
    <row r="310" spans="2:48" ht="15" customHeight="1">
      <c r="B310" s="148" t="s">
        <v>3446</v>
      </c>
      <c r="C310" s="148" t="s">
        <v>3446</v>
      </c>
      <c r="D310" s="146" t="s">
        <v>1043</v>
      </c>
      <c r="E310" s="163"/>
      <c r="F310" s="164"/>
      <c r="G310" s="164"/>
      <c r="H310" s="164"/>
      <c r="I310" s="164"/>
      <c r="J310" s="164"/>
      <c r="K310" s="164"/>
      <c r="L310" s="164"/>
      <c r="M310" s="164"/>
      <c r="N310" s="164"/>
      <c r="O310" s="164"/>
      <c r="P310" s="153"/>
      <c r="Q310" s="164" t="s">
        <v>2881</v>
      </c>
      <c r="R310" s="164" t="s">
        <v>2830</v>
      </c>
      <c r="S310" s="164" t="s">
        <v>3417</v>
      </c>
      <c r="T310" s="164" t="s">
        <v>2828</v>
      </c>
      <c r="U310" s="164" t="s">
        <v>2828</v>
      </c>
      <c r="V310" s="164">
        <v>65</v>
      </c>
      <c r="W310" s="164">
        <v>68</v>
      </c>
      <c r="X310" s="164">
        <v>65</v>
      </c>
      <c r="Y310" s="165">
        <v>2.8729999999999999E-4</v>
      </c>
      <c r="Z310" s="164">
        <v>346</v>
      </c>
      <c r="AA310" s="164">
        <v>265</v>
      </c>
      <c r="AB310" s="164">
        <v>133</v>
      </c>
      <c r="AC310" s="165">
        <v>1.2194770000000001E-2</v>
      </c>
      <c r="AD310" s="166" t="s">
        <v>3447</v>
      </c>
      <c r="AE310" s="164">
        <v>9002110090</v>
      </c>
      <c r="AF310" s="167"/>
      <c r="AG310" s="168" t="s">
        <v>2831</v>
      </c>
      <c r="AH310" s="164">
        <v>0</v>
      </c>
      <c r="AI310" s="164">
        <v>0</v>
      </c>
      <c r="AJ310" s="164">
        <v>0</v>
      </c>
      <c r="AK310" s="164" t="s">
        <v>2828</v>
      </c>
      <c r="AL310" s="164">
        <v>0</v>
      </c>
      <c r="AM310" s="169">
        <v>0</v>
      </c>
      <c r="AN310" s="164">
        <v>0</v>
      </c>
      <c r="AO310" s="168" t="s">
        <v>2828</v>
      </c>
      <c r="AP310" s="164" t="s">
        <v>2828</v>
      </c>
      <c r="AQ310" s="164" t="s">
        <v>2828</v>
      </c>
      <c r="AR310" s="164" t="s">
        <v>2828</v>
      </c>
      <c r="AS310" s="164" t="s">
        <v>2828</v>
      </c>
      <c r="AT310" s="164" t="s">
        <v>2828</v>
      </c>
      <c r="AU310" s="169" t="s">
        <v>2828</v>
      </c>
      <c r="AV310" s="164" t="s">
        <v>2828</v>
      </c>
    </row>
    <row r="311" spans="2:48" ht="15" customHeight="1">
      <c r="B311" s="146" t="s">
        <v>2655</v>
      </c>
      <c r="C311" s="146" t="s">
        <v>2655</v>
      </c>
      <c r="D311" s="146" t="s">
        <v>1043</v>
      </c>
      <c r="E311" s="163"/>
      <c r="F311" s="164"/>
      <c r="G311" s="164"/>
      <c r="H311" s="164"/>
      <c r="I311" s="164"/>
      <c r="J311" s="164"/>
      <c r="K311" s="164"/>
      <c r="L311" s="164"/>
      <c r="M311" s="164"/>
      <c r="N311" s="164"/>
      <c r="O311" s="164"/>
      <c r="P311" s="153"/>
      <c r="Q311" s="164" t="s">
        <v>2851</v>
      </c>
      <c r="R311" s="164" t="s">
        <v>2830</v>
      </c>
      <c r="S311" s="164" t="s">
        <v>3417</v>
      </c>
      <c r="T311" s="164" t="s">
        <v>2828</v>
      </c>
      <c r="U311" s="164" t="s">
        <v>2828</v>
      </c>
      <c r="V311" s="164">
        <v>65</v>
      </c>
      <c r="W311" s="164">
        <v>68</v>
      </c>
      <c r="X311" s="164">
        <v>65</v>
      </c>
      <c r="Y311" s="165">
        <v>2.8729999999999999E-4</v>
      </c>
      <c r="Z311" s="164">
        <v>346</v>
      </c>
      <c r="AA311" s="164">
        <v>265</v>
      </c>
      <c r="AB311" s="164">
        <v>133</v>
      </c>
      <c r="AC311" s="165">
        <v>1.2194770000000001E-2</v>
      </c>
      <c r="AD311" s="166" t="s">
        <v>3448</v>
      </c>
      <c r="AE311" s="164">
        <v>9002110090</v>
      </c>
      <c r="AF311" s="167"/>
      <c r="AG311" s="168" t="s">
        <v>2831</v>
      </c>
      <c r="AH311" s="164">
        <v>0</v>
      </c>
      <c r="AI311" s="164">
        <v>0</v>
      </c>
      <c r="AJ311" s="164">
        <v>0</v>
      </c>
      <c r="AK311" s="164" t="s">
        <v>2828</v>
      </c>
      <c r="AL311" s="164">
        <v>0</v>
      </c>
      <c r="AM311" s="169">
        <v>0</v>
      </c>
      <c r="AN311" s="164">
        <v>0</v>
      </c>
      <c r="AO311" s="168" t="s">
        <v>2828</v>
      </c>
      <c r="AP311" s="164" t="s">
        <v>2828</v>
      </c>
      <c r="AQ311" s="164" t="s">
        <v>2828</v>
      </c>
      <c r="AR311" s="164" t="s">
        <v>2828</v>
      </c>
      <c r="AS311" s="164" t="s">
        <v>2828</v>
      </c>
      <c r="AT311" s="164" t="s">
        <v>2828</v>
      </c>
      <c r="AU311" s="169" t="s">
        <v>2828</v>
      </c>
      <c r="AV311" s="164" t="s">
        <v>2828</v>
      </c>
    </row>
    <row r="312" spans="2:48" ht="15" customHeight="1">
      <c r="B312" s="146" t="s">
        <v>3449</v>
      </c>
      <c r="C312" s="146" t="s">
        <v>3449</v>
      </c>
      <c r="D312" s="146" t="s">
        <v>35</v>
      </c>
      <c r="E312" s="163"/>
      <c r="F312" s="164" t="s">
        <v>2844</v>
      </c>
      <c r="G312" s="164" t="s">
        <v>3396</v>
      </c>
      <c r="H312" s="164" t="s">
        <v>2824</v>
      </c>
      <c r="I312" s="164" t="s">
        <v>2951</v>
      </c>
      <c r="J312" s="164" t="s">
        <v>3097</v>
      </c>
      <c r="K312" s="164" t="s">
        <v>3450</v>
      </c>
      <c r="L312" s="164" t="s">
        <v>3451</v>
      </c>
      <c r="M312" s="164" t="s">
        <v>3452</v>
      </c>
      <c r="N312" s="164" t="s">
        <v>3172</v>
      </c>
      <c r="O312" s="164"/>
      <c r="P312" s="153"/>
      <c r="Q312" s="164" t="s">
        <v>2851</v>
      </c>
      <c r="R312" s="164" t="s">
        <v>2830</v>
      </c>
      <c r="S312" s="164" t="s">
        <v>2904</v>
      </c>
      <c r="T312" s="164" t="s">
        <v>3453</v>
      </c>
      <c r="U312" s="164"/>
      <c r="V312" s="164">
        <v>605</v>
      </c>
      <c r="W312" s="164">
        <v>435</v>
      </c>
      <c r="X312" s="164">
        <v>295</v>
      </c>
      <c r="Y312" s="165">
        <v>7.7636625000000001E-2</v>
      </c>
      <c r="Z312" s="164">
        <v>605</v>
      </c>
      <c r="AA312" s="164">
        <v>435</v>
      </c>
      <c r="AB312" s="164">
        <v>295</v>
      </c>
      <c r="AC312" s="165">
        <v>7.7636625000000001E-2</v>
      </c>
      <c r="AD312" s="166" t="s">
        <v>3454</v>
      </c>
      <c r="AE312" s="164">
        <v>8525809190</v>
      </c>
      <c r="AF312" s="167"/>
      <c r="AG312" s="168" t="s">
        <v>2837</v>
      </c>
      <c r="AH312" s="164" t="s">
        <v>2860</v>
      </c>
      <c r="AI312" s="164" t="s">
        <v>2839</v>
      </c>
      <c r="AJ312" s="164" t="s">
        <v>2840</v>
      </c>
      <c r="AK312" s="164">
        <v>5</v>
      </c>
      <c r="AL312" s="164">
        <v>7.0000000000000007E-2</v>
      </c>
      <c r="AM312" s="169" t="s">
        <v>2841</v>
      </c>
      <c r="AN312" s="164" t="s">
        <v>2842</v>
      </c>
      <c r="AO312" s="168"/>
      <c r="AP312" s="164"/>
      <c r="AQ312" s="164"/>
      <c r="AR312" s="164"/>
      <c r="AS312" s="164"/>
      <c r="AT312" s="164"/>
      <c r="AU312" s="169"/>
      <c r="AV312" s="164"/>
    </row>
    <row r="313" spans="2:48" ht="15" customHeight="1">
      <c r="B313" s="146" t="s">
        <v>3455</v>
      </c>
      <c r="C313" s="146" t="s">
        <v>3455</v>
      </c>
      <c r="D313" s="146" t="s">
        <v>39</v>
      </c>
      <c r="E313" s="163"/>
      <c r="F313" s="164" t="s">
        <v>2844</v>
      </c>
      <c r="G313" s="164" t="s">
        <v>3396</v>
      </c>
      <c r="H313" s="164" t="s">
        <v>2824</v>
      </c>
      <c r="I313" s="164" t="s">
        <v>2951</v>
      </c>
      <c r="J313" s="164" t="s">
        <v>3097</v>
      </c>
      <c r="K313" s="164" t="s">
        <v>3456</v>
      </c>
      <c r="L313" s="164" t="s">
        <v>3457</v>
      </c>
      <c r="M313" s="164" t="s">
        <v>3452</v>
      </c>
      <c r="N313" s="164" t="s">
        <v>3172</v>
      </c>
      <c r="O313" s="164"/>
      <c r="P313" s="153"/>
      <c r="Q313" s="164" t="s">
        <v>2851</v>
      </c>
      <c r="R313" s="164" t="s">
        <v>2830</v>
      </c>
      <c r="S313" s="164" t="s">
        <v>2904</v>
      </c>
      <c r="T313" s="164" t="s">
        <v>3453</v>
      </c>
      <c r="U313" s="164"/>
      <c r="V313" s="164">
        <v>605</v>
      </c>
      <c r="W313" s="164">
        <v>435</v>
      </c>
      <c r="X313" s="164">
        <v>295</v>
      </c>
      <c r="Y313" s="165">
        <v>7.7636625000000001E-2</v>
      </c>
      <c r="Z313" s="164">
        <v>605</v>
      </c>
      <c r="AA313" s="164">
        <v>435</v>
      </c>
      <c r="AB313" s="164">
        <v>295</v>
      </c>
      <c r="AC313" s="165">
        <v>7.7636625000000001E-2</v>
      </c>
      <c r="AD313" s="166" t="s">
        <v>3458</v>
      </c>
      <c r="AE313" s="164">
        <v>8525809190</v>
      </c>
      <c r="AF313" s="167"/>
      <c r="AG313" s="168" t="s">
        <v>2837</v>
      </c>
      <c r="AH313" s="164" t="s">
        <v>2860</v>
      </c>
      <c r="AI313" s="164" t="s">
        <v>2839</v>
      </c>
      <c r="AJ313" s="164" t="s">
        <v>2840</v>
      </c>
      <c r="AK313" s="164">
        <v>5</v>
      </c>
      <c r="AL313" s="164">
        <v>7.0000000000000007E-2</v>
      </c>
      <c r="AM313" s="169" t="s">
        <v>2841</v>
      </c>
      <c r="AN313" s="164" t="s">
        <v>2842</v>
      </c>
      <c r="AO313" s="168"/>
      <c r="AP313" s="164"/>
      <c r="AQ313" s="164"/>
      <c r="AR313" s="164"/>
      <c r="AS313" s="164"/>
      <c r="AT313" s="164"/>
      <c r="AU313" s="169"/>
      <c r="AV313" s="164"/>
    </row>
    <row r="314" spans="2:48" ht="15" customHeight="1">
      <c r="B314" s="146" t="s">
        <v>3459</v>
      </c>
      <c r="C314" s="146" t="s">
        <v>3459</v>
      </c>
      <c r="D314" s="146" t="s">
        <v>42</v>
      </c>
      <c r="E314" s="163"/>
      <c r="F314" s="164" t="s">
        <v>2844</v>
      </c>
      <c r="G314" s="164" t="s">
        <v>3396</v>
      </c>
      <c r="H314" s="164" t="s">
        <v>2824</v>
      </c>
      <c r="I314" s="164" t="s">
        <v>2825</v>
      </c>
      <c r="J314" s="164" t="s">
        <v>3097</v>
      </c>
      <c r="K314" s="164" t="s">
        <v>3460</v>
      </c>
      <c r="L314" s="164" t="s">
        <v>3461</v>
      </c>
      <c r="M314" s="164" t="s">
        <v>3429</v>
      </c>
      <c r="N314" s="164" t="s">
        <v>3172</v>
      </c>
      <c r="O314" s="164"/>
      <c r="P314" s="153"/>
      <c r="Q314" s="164" t="s">
        <v>2851</v>
      </c>
      <c r="R314" s="164" t="s">
        <v>2830</v>
      </c>
      <c r="S314" s="164" t="s">
        <v>2904</v>
      </c>
      <c r="T314" s="164" t="s">
        <v>3462</v>
      </c>
      <c r="U314" s="164"/>
      <c r="V314" s="164">
        <v>490</v>
      </c>
      <c r="W314" s="164">
        <v>374</v>
      </c>
      <c r="X314" s="164">
        <v>210</v>
      </c>
      <c r="Y314" s="165">
        <v>3.8484600000000001E-2</v>
      </c>
      <c r="Z314" s="164">
        <v>490</v>
      </c>
      <c r="AA314" s="164">
        <v>374</v>
      </c>
      <c r="AB314" s="164">
        <v>210</v>
      </c>
      <c r="AC314" s="165">
        <v>3.8484600000000001E-2</v>
      </c>
      <c r="AD314" s="166" t="s">
        <v>3463</v>
      </c>
      <c r="AE314" s="164">
        <v>8525809190</v>
      </c>
      <c r="AF314" s="167"/>
      <c r="AG314" s="168" t="s">
        <v>2837</v>
      </c>
      <c r="AH314" s="164" t="s">
        <v>2860</v>
      </c>
      <c r="AI314" s="164" t="s">
        <v>2839</v>
      </c>
      <c r="AJ314" s="164" t="s">
        <v>2840</v>
      </c>
      <c r="AK314" s="164">
        <v>5</v>
      </c>
      <c r="AL314" s="164">
        <v>7.0000000000000007E-2</v>
      </c>
      <c r="AM314" s="169" t="s">
        <v>2841</v>
      </c>
      <c r="AN314" s="164" t="s">
        <v>2842</v>
      </c>
      <c r="AO314" s="168"/>
      <c r="AP314" s="164"/>
      <c r="AQ314" s="164"/>
      <c r="AR314" s="164"/>
      <c r="AS314" s="164"/>
      <c r="AT314" s="164"/>
      <c r="AU314" s="169"/>
      <c r="AV314" s="164"/>
    </row>
    <row r="315" spans="2:48" ht="15" customHeight="1">
      <c r="B315" s="148" t="s">
        <v>3464</v>
      </c>
      <c r="C315" s="148" t="s">
        <v>3464</v>
      </c>
      <c r="D315" s="146" t="s">
        <v>48</v>
      </c>
      <c r="E315" s="163"/>
      <c r="F315" s="164" t="s">
        <v>2844</v>
      </c>
      <c r="G315" s="164" t="s">
        <v>3396</v>
      </c>
      <c r="H315" s="164" t="s">
        <v>2824</v>
      </c>
      <c r="I315" s="164" t="s">
        <v>2825</v>
      </c>
      <c r="J315" s="164" t="s">
        <v>2856</v>
      </c>
      <c r="K315" s="164" t="s">
        <v>3230</v>
      </c>
      <c r="L315" s="164" t="s">
        <v>3465</v>
      </c>
      <c r="M315" s="164" t="s">
        <v>3466</v>
      </c>
      <c r="N315" s="164" t="s">
        <v>3172</v>
      </c>
      <c r="O315" s="164" t="s">
        <v>2828</v>
      </c>
      <c r="P315" s="153"/>
      <c r="Q315" s="164" t="s">
        <v>2851</v>
      </c>
      <c r="R315" s="164" t="s">
        <v>2830</v>
      </c>
      <c r="S315" s="164">
        <v>1</v>
      </c>
      <c r="T315" s="164">
        <v>6.5880000000000001</v>
      </c>
      <c r="U315" s="164">
        <v>7.7510000000000003</v>
      </c>
      <c r="V315" s="164">
        <v>605</v>
      </c>
      <c r="W315" s="164">
        <v>435</v>
      </c>
      <c r="X315" s="164">
        <v>295</v>
      </c>
      <c r="Y315" s="165">
        <v>7.7636625000000001E-2</v>
      </c>
      <c r="Z315" s="164">
        <v>605</v>
      </c>
      <c r="AA315" s="164">
        <v>435</v>
      </c>
      <c r="AB315" s="164">
        <v>295</v>
      </c>
      <c r="AC315" s="165">
        <v>7.7636625000000001E-2</v>
      </c>
      <c r="AD315" s="166" t="s">
        <v>3467</v>
      </c>
      <c r="AE315" s="164">
        <v>8525809190</v>
      </c>
      <c r="AF315" s="167"/>
      <c r="AG315" s="168" t="s">
        <v>2837</v>
      </c>
      <c r="AH315" s="164" t="s">
        <v>2860</v>
      </c>
      <c r="AI315" s="164" t="s">
        <v>2839</v>
      </c>
      <c r="AJ315" s="164" t="s">
        <v>2840</v>
      </c>
      <c r="AK315" s="164">
        <v>5</v>
      </c>
      <c r="AL315" s="164">
        <v>7.0000000000000007E-2</v>
      </c>
      <c r="AM315" s="169" t="s">
        <v>2841</v>
      </c>
      <c r="AN315" s="164" t="s">
        <v>2842</v>
      </c>
      <c r="AO315" s="168" t="s">
        <v>2828</v>
      </c>
      <c r="AP315" s="164" t="s">
        <v>2828</v>
      </c>
      <c r="AQ315" s="164" t="s">
        <v>2828</v>
      </c>
      <c r="AR315" s="164" t="s">
        <v>2828</v>
      </c>
      <c r="AS315" s="164" t="s">
        <v>2828</v>
      </c>
      <c r="AT315" s="164" t="s">
        <v>2828</v>
      </c>
      <c r="AU315" s="169" t="s">
        <v>2828</v>
      </c>
      <c r="AV315" s="164" t="s">
        <v>2828</v>
      </c>
    </row>
    <row r="316" spans="2:48" ht="15" customHeight="1">
      <c r="B316" s="146" t="s">
        <v>3468</v>
      </c>
      <c r="C316" s="146" t="s">
        <v>3468</v>
      </c>
      <c r="D316" s="146" t="s">
        <v>48</v>
      </c>
      <c r="E316" s="163"/>
      <c r="F316" s="164" t="s">
        <v>2844</v>
      </c>
      <c r="G316" s="164" t="s">
        <v>3396</v>
      </c>
      <c r="H316" s="164" t="s">
        <v>2824</v>
      </c>
      <c r="I316" s="164" t="s">
        <v>2825</v>
      </c>
      <c r="J316" s="164" t="s">
        <v>2856</v>
      </c>
      <c r="K316" s="164" t="s">
        <v>3230</v>
      </c>
      <c r="L316" s="164" t="s">
        <v>3465</v>
      </c>
      <c r="M316" s="164" t="s">
        <v>3466</v>
      </c>
      <c r="N316" s="164" t="s">
        <v>3172</v>
      </c>
      <c r="O316" s="164" t="s">
        <v>2828</v>
      </c>
      <c r="P316" s="153"/>
      <c r="Q316" s="164" t="s">
        <v>2829</v>
      </c>
      <c r="R316" s="164" t="s">
        <v>2830</v>
      </c>
      <c r="S316" s="164">
        <v>1</v>
      </c>
      <c r="T316" s="164">
        <v>6.5880000000000001</v>
      </c>
      <c r="U316" s="164">
        <v>7.7510000000000003</v>
      </c>
      <c r="V316" s="164">
        <v>605</v>
      </c>
      <c r="W316" s="164">
        <v>435</v>
      </c>
      <c r="X316" s="164">
        <v>295</v>
      </c>
      <c r="Y316" s="165">
        <v>7.7636625000000001E-2</v>
      </c>
      <c r="Z316" s="164">
        <v>605</v>
      </c>
      <c r="AA316" s="164">
        <v>435</v>
      </c>
      <c r="AB316" s="164">
        <v>295</v>
      </c>
      <c r="AC316" s="165">
        <v>7.7636625000000001E-2</v>
      </c>
      <c r="AD316" s="166">
        <v>8801089093356</v>
      </c>
      <c r="AE316" s="164">
        <v>8525809190</v>
      </c>
      <c r="AF316" s="167"/>
      <c r="AG316" s="168" t="s">
        <v>2837</v>
      </c>
      <c r="AH316" s="164" t="s">
        <v>2860</v>
      </c>
      <c r="AI316" s="164" t="s">
        <v>2839</v>
      </c>
      <c r="AJ316" s="164" t="s">
        <v>2840</v>
      </c>
      <c r="AK316" s="164">
        <v>5</v>
      </c>
      <c r="AL316" s="164">
        <v>7.0000000000000007E-2</v>
      </c>
      <c r="AM316" s="169" t="s">
        <v>2841</v>
      </c>
      <c r="AN316" s="164" t="s">
        <v>2842</v>
      </c>
      <c r="AO316" s="168" t="s">
        <v>2828</v>
      </c>
      <c r="AP316" s="164" t="s">
        <v>2828</v>
      </c>
      <c r="AQ316" s="164" t="s">
        <v>2828</v>
      </c>
      <c r="AR316" s="164" t="s">
        <v>2828</v>
      </c>
      <c r="AS316" s="164" t="s">
        <v>2828</v>
      </c>
      <c r="AT316" s="164" t="s">
        <v>2828</v>
      </c>
      <c r="AU316" s="169" t="s">
        <v>2828</v>
      </c>
      <c r="AV316" s="164" t="s">
        <v>2828</v>
      </c>
    </row>
    <row r="317" spans="2:48" ht="15" customHeight="1">
      <c r="B317" s="146" t="s">
        <v>3469</v>
      </c>
      <c r="C317" s="146" t="s">
        <v>3469</v>
      </c>
      <c r="D317" s="146" t="s">
        <v>45</v>
      </c>
      <c r="E317" s="163"/>
      <c r="F317" s="164" t="s">
        <v>2844</v>
      </c>
      <c r="G317" s="164" t="s">
        <v>3396</v>
      </c>
      <c r="H317" s="164" t="s">
        <v>2824</v>
      </c>
      <c r="I317" s="164" t="s">
        <v>2825</v>
      </c>
      <c r="J317" s="164" t="s">
        <v>2856</v>
      </c>
      <c r="K317" s="164" t="s">
        <v>3470</v>
      </c>
      <c r="L317" s="164" t="s">
        <v>3465</v>
      </c>
      <c r="M317" s="164" t="s">
        <v>3452</v>
      </c>
      <c r="N317" s="164" t="s">
        <v>3172</v>
      </c>
      <c r="O317" s="164" t="s">
        <v>2828</v>
      </c>
      <c r="P317" s="153"/>
      <c r="Q317" s="164" t="s">
        <v>2829</v>
      </c>
      <c r="R317" s="164" t="s">
        <v>2830</v>
      </c>
      <c r="S317" s="164">
        <v>1</v>
      </c>
      <c r="T317" s="164">
        <v>6.5880000000000001</v>
      </c>
      <c r="U317" s="164">
        <v>7.7510000000000003</v>
      </c>
      <c r="V317" s="164">
        <v>605</v>
      </c>
      <c r="W317" s="164">
        <v>435</v>
      </c>
      <c r="X317" s="164">
        <v>295</v>
      </c>
      <c r="Y317" s="165">
        <v>7.7636625000000001E-2</v>
      </c>
      <c r="Z317" s="164">
        <v>605</v>
      </c>
      <c r="AA317" s="164">
        <v>435</v>
      </c>
      <c r="AB317" s="164">
        <v>295</v>
      </c>
      <c r="AC317" s="165">
        <v>7.7636625000000001E-2</v>
      </c>
      <c r="AD317" s="166">
        <v>8801089099266</v>
      </c>
      <c r="AE317" s="164">
        <v>8525809190</v>
      </c>
      <c r="AF317" s="167"/>
      <c r="AG317" s="168" t="s">
        <v>2837</v>
      </c>
      <c r="AH317" s="164" t="s">
        <v>2860</v>
      </c>
      <c r="AI317" s="164" t="s">
        <v>2839</v>
      </c>
      <c r="AJ317" s="164" t="s">
        <v>2840</v>
      </c>
      <c r="AK317" s="164">
        <v>5</v>
      </c>
      <c r="AL317" s="164">
        <v>7.0000000000000007E-2</v>
      </c>
      <c r="AM317" s="169" t="s">
        <v>2841</v>
      </c>
      <c r="AN317" s="164" t="s">
        <v>2842</v>
      </c>
      <c r="AO317" s="168" t="s">
        <v>2828</v>
      </c>
      <c r="AP317" s="164" t="s">
        <v>2828</v>
      </c>
      <c r="AQ317" s="164" t="s">
        <v>2828</v>
      </c>
      <c r="AR317" s="164" t="s">
        <v>2828</v>
      </c>
      <c r="AS317" s="164" t="s">
        <v>2828</v>
      </c>
      <c r="AT317" s="164" t="s">
        <v>2828</v>
      </c>
      <c r="AU317" s="169" t="s">
        <v>2828</v>
      </c>
      <c r="AV317" s="164" t="s">
        <v>2828</v>
      </c>
    </row>
    <row r="318" spans="2:48" ht="15" customHeight="1">
      <c r="B318" s="146" t="s">
        <v>2310</v>
      </c>
      <c r="C318" s="146" t="s">
        <v>2310</v>
      </c>
      <c r="D318" s="148" t="s">
        <v>750</v>
      </c>
      <c r="E318" s="163"/>
      <c r="F318" s="164">
        <v>4</v>
      </c>
      <c r="G318" s="164">
        <v>32</v>
      </c>
      <c r="H318" s="164" t="s">
        <v>3471</v>
      </c>
      <c r="I318" s="164" t="s">
        <v>3472</v>
      </c>
      <c r="J318" s="164">
        <v>1</v>
      </c>
      <c r="K318" s="164">
        <v>6</v>
      </c>
      <c r="L318" s="164" t="s">
        <v>3473</v>
      </c>
      <c r="M318" s="164" t="s">
        <v>3474</v>
      </c>
      <c r="N318" s="164" t="s">
        <v>3475</v>
      </c>
      <c r="O318" s="164" t="s">
        <v>3476</v>
      </c>
      <c r="P318" s="153"/>
      <c r="Q318" s="164" t="s">
        <v>2829</v>
      </c>
      <c r="R318" s="164" t="s">
        <v>2830</v>
      </c>
      <c r="S318" s="164">
        <v>1</v>
      </c>
      <c r="T318" s="164" t="s">
        <v>3477</v>
      </c>
      <c r="U318" s="164"/>
      <c r="V318" s="164">
        <v>445</v>
      </c>
      <c r="W318" s="164">
        <v>299</v>
      </c>
      <c r="X318" s="164">
        <v>136</v>
      </c>
      <c r="Y318" s="165">
        <v>1.8095480000000001E-2</v>
      </c>
      <c r="Z318" s="164">
        <v>445</v>
      </c>
      <c r="AA318" s="164">
        <v>299</v>
      </c>
      <c r="AB318" s="164">
        <v>136</v>
      </c>
      <c r="AC318" s="165">
        <v>1.8095480000000001E-2</v>
      </c>
      <c r="AD318" s="166" t="s">
        <v>3478</v>
      </c>
      <c r="AE318" s="164">
        <v>8521900090</v>
      </c>
      <c r="AF318" s="167"/>
      <c r="AG318" s="168" t="s">
        <v>2837</v>
      </c>
      <c r="AH318" s="164" t="s">
        <v>3479</v>
      </c>
      <c r="AI318" s="164" t="s">
        <v>2839</v>
      </c>
      <c r="AJ318" s="164" t="s">
        <v>2840</v>
      </c>
      <c r="AK318" s="164">
        <v>1</v>
      </c>
      <c r="AL318" s="164">
        <v>3</v>
      </c>
      <c r="AM318" s="169" t="s">
        <v>2841</v>
      </c>
      <c r="AN318" s="164" t="s">
        <v>2842</v>
      </c>
      <c r="AO318" s="168" t="s">
        <v>2828</v>
      </c>
      <c r="AP318" s="164" t="s">
        <v>2828</v>
      </c>
      <c r="AQ318" s="164" t="s">
        <v>2828</v>
      </c>
      <c r="AR318" s="164" t="s">
        <v>2828</v>
      </c>
      <c r="AS318" s="164" t="s">
        <v>2828</v>
      </c>
      <c r="AT318" s="164" t="s">
        <v>2828</v>
      </c>
      <c r="AU318" s="169" t="s">
        <v>2828</v>
      </c>
      <c r="AV318" s="164" t="s">
        <v>2828</v>
      </c>
    </row>
    <row r="319" spans="2:48" ht="15" customHeight="1">
      <c r="B319" s="146" t="s">
        <v>2637</v>
      </c>
      <c r="C319" s="146" t="s">
        <v>2637</v>
      </c>
      <c r="D319" s="148" t="s">
        <v>753</v>
      </c>
      <c r="E319" s="163"/>
      <c r="F319" s="164">
        <v>4</v>
      </c>
      <c r="G319" s="164">
        <v>32</v>
      </c>
      <c r="H319" s="164" t="s">
        <v>3471</v>
      </c>
      <c r="I319" s="164" t="s">
        <v>3472</v>
      </c>
      <c r="J319" s="164">
        <v>1</v>
      </c>
      <c r="K319" s="164">
        <v>6</v>
      </c>
      <c r="L319" s="164" t="s">
        <v>3473</v>
      </c>
      <c r="M319" s="164" t="s">
        <v>3474</v>
      </c>
      <c r="N319" s="164" t="s">
        <v>3475</v>
      </c>
      <c r="O319" s="164" t="s">
        <v>3476</v>
      </c>
      <c r="P319" s="153"/>
      <c r="Q319" s="164" t="s">
        <v>2829</v>
      </c>
      <c r="R319" s="164" t="s">
        <v>2830</v>
      </c>
      <c r="S319" s="164">
        <v>1</v>
      </c>
      <c r="T319" s="164" t="s">
        <v>3477</v>
      </c>
      <c r="U319" s="164"/>
      <c r="V319" s="164">
        <v>445</v>
      </c>
      <c r="W319" s="164">
        <v>299</v>
      </c>
      <c r="X319" s="164">
        <v>136</v>
      </c>
      <c r="Y319" s="165">
        <v>1.8095480000000001E-2</v>
      </c>
      <c r="Z319" s="164">
        <v>445</v>
      </c>
      <c r="AA319" s="164">
        <v>299</v>
      </c>
      <c r="AB319" s="164">
        <v>136</v>
      </c>
      <c r="AC319" s="165">
        <v>1.8095480000000001E-2</v>
      </c>
      <c r="AD319" s="166" t="s">
        <v>3480</v>
      </c>
      <c r="AE319" s="164">
        <v>8521900090</v>
      </c>
      <c r="AF319" s="167"/>
      <c r="AG319" s="168" t="s">
        <v>2837</v>
      </c>
      <c r="AH319" s="164" t="s">
        <v>3479</v>
      </c>
      <c r="AI319" s="164" t="s">
        <v>2839</v>
      </c>
      <c r="AJ319" s="164" t="s">
        <v>2840</v>
      </c>
      <c r="AK319" s="164">
        <v>1</v>
      </c>
      <c r="AL319" s="164">
        <v>3</v>
      </c>
      <c r="AM319" s="169" t="s">
        <v>2841</v>
      </c>
      <c r="AN319" s="164" t="s">
        <v>2842</v>
      </c>
      <c r="AO319" s="168" t="s">
        <v>2828</v>
      </c>
      <c r="AP319" s="164" t="s">
        <v>2828</v>
      </c>
      <c r="AQ319" s="164" t="s">
        <v>2828</v>
      </c>
      <c r="AR319" s="164" t="s">
        <v>2828</v>
      </c>
      <c r="AS319" s="164" t="s">
        <v>2828</v>
      </c>
      <c r="AT319" s="164" t="s">
        <v>2828</v>
      </c>
      <c r="AU319" s="169" t="s">
        <v>2828</v>
      </c>
      <c r="AV319" s="164" t="s">
        <v>2828</v>
      </c>
    </row>
    <row r="320" spans="2:48" ht="15" customHeight="1">
      <c r="B320" s="146" t="s">
        <v>2745</v>
      </c>
      <c r="C320" s="146" t="s">
        <v>2745</v>
      </c>
      <c r="D320" s="146" t="s">
        <v>754</v>
      </c>
      <c r="E320" s="163"/>
      <c r="F320" s="164">
        <v>4</v>
      </c>
      <c r="G320" s="164">
        <v>32</v>
      </c>
      <c r="H320" s="164" t="s">
        <v>3471</v>
      </c>
      <c r="I320" s="164" t="s">
        <v>3472</v>
      </c>
      <c r="J320" s="164">
        <v>1</v>
      </c>
      <c r="K320" s="164">
        <v>6</v>
      </c>
      <c r="L320" s="164" t="s">
        <v>3473</v>
      </c>
      <c r="M320" s="164" t="s">
        <v>3474</v>
      </c>
      <c r="N320" s="164" t="s">
        <v>3475</v>
      </c>
      <c r="O320" s="164" t="s">
        <v>3476</v>
      </c>
      <c r="P320" s="153"/>
      <c r="Q320" s="164" t="s">
        <v>2829</v>
      </c>
      <c r="R320" s="164" t="s">
        <v>2830</v>
      </c>
      <c r="S320" s="164">
        <v>1</v>
      </c>
      <c r="T320" s="164">
        <v>2.9</v>
      </c>
      <c r="U320" s="164">
        <v>3.0459999999999998</v>
      </c>
      <c r="V320" s="164">
        <v>297</v>
      </c>
      <c r="W320" s="164">
        <v>177</v>
      </c>
      <c r="X320" s="164">
        <v>140</v>
      </c>
      <c r="Y320" s="165">
        <v>7.3596599999999996E-3</v>
      </c>
      <c r="Z320" s="164">
        <v>297</v>
      </c>
      <c r="AA320" s="164">
        <v>177</v>
      </c>
      <c r="AB320" s="164">
        <v>140</v>
      </c>
      <c r="AC320" s="165">
        <v>7.3596599999999996E-3</v>
      </c>
      <c r="AD320" s="166" t="s">
        <v>2828</v>
      </c>
      <c r="AE320" s="164">
        <v>8521900090</v>
      </c>
      <c r="AF320" s="167"/>
      <c r="AG320" s="168" t="s">
        <v>2837</v>
      </c>
      <c r="AH320" s="164" t="s">
        <v>3479</v>
      </c>
      <c r="AI320" s="164" t="s">
        <v>2839</v>
      </c>
      <c r="AJ320" s="164" t="s">
        <v>2840</v>
      </c>
      <c r="AK320" s="164">
        <v>1</v>
      </c>
      <c r="AL320" s="164">
        <v>3</v>
      </c>
      <c r="AM320" s="169" t="s">
        <v>2841</v>
      </c>
      <c r="AN320" s="164" t="s">
        <v>2842</v>
      </c>
      <c r="AO320" s="168" t="s">
        <v>2828</v>
      </c>
      <c r="AP320" s="164" t="s">
        <v>2828</v>
      </c>
      <c r="AQ320" s="164" t="s">
        <v>2828</v>
      </c>
      <c r="AR320" s="164" t="s">
        <v>2828</v>
      </c>
      <c r="AS320" s="164" t="s">
        <v>2828</v>
      </c>
      <c r="AT320" s="164" t="s">
        <v>2828</v>
      </c>
      <c r="AU320" s="169" t="s">
        <v>2828</v>
      </c>
      <c r="AV320" s="164" t="s">
        <v>2828</v>
      </c>
    </row>
    <row r="321" spans="2:48" ht="15" customHeight="1">
      <c r="B321" s="146" t="s">
        <v>2746</v>
      </c>
      <c r="C321" s="146" t="s">
        <v>2746</v>
      </c>
      <c r="D321" s="146" t="s">
        <v>755</v>
      </c>
      <c r="E321" s="163"/>
      <c r="F321" s="164">
        <v>4</v>
      </c>
      <c r="G321" s="164">
        <v>32</v>
      </c>
      <c r="H321" s="164" t="s">
        <v>3471</v>
      </c>
      <c r="I321" s="164" t="s">
        <v>3472</v>
      </c>
      <c r="J321" s="164">
        <v>1</v>
      </c>
      <c r="K321" s="164">
        <v>6</v>
      </c>
      <c r="L321" s="164" t="s">
        <v>3473</v>
      </c>
      <c r="M321" s="164" t="s">
        <v>3474</v>
      </c>
      <c r="N321" s="164" t="s">
        <v>3475</v>
      </c>
      <c r="O321" s="164" t="s">
        <v>3476</v>
      </c>
      <c r="P321" s="153"/>
      <c r="Q321" s="164" t="s">
        <v>2829</v>
      </c>
      <c r="R321" s="164" t="s">
        <v>2830</v>
      </c>
      <c r="S321" s="164">
        <v>1</v>
      </c>
      <c r="T321" s="164"/>
      <c r="U321" s="164"/>
      <c r="V321" s="164">
        <v>297</v>
      </c>
      <c r="W321" s="164">
        <v>177</v>
      </c>
      <c r="X321" s="164">
        <v>140</v>
      </c>
      <c r="Y321" s="165">
        <v>7.3596599999999996E-3</v>
      </c>
      <c r="Z321" s="164">
        <v>297</v>
      </c>
      <c r="AA321" s="164">
        <v>177</v>
      </c>
      <c r="AB321" s="164">
        <v>140</v>
      </c>
      <c r="AC321" s="165">
        <v>7.3596599999999996E-3</v>
      </c>
      <c r="AD321" s="166" t="s">
        <v>2828</v>
      </c>
      <c r="AE321" s="164">
        <v>8521900090</v>
      </c>
      <c r="AF321" s="167"/>
      <c r="AG321" s="168" t="s">
        <v>2837</v>
      </c>
      <c r="AH321" s="164" t="s">
        <v>3479</v>
      </c>
      <c r="AI321" s="164" t="s">
        <v>2839</v>
      </c>
      <c r="AJ321" s="164" t="s">
        <v>2840</v>
      </c>
      <c r="AK321" s="164">
        <v>1</v>
      </c>
      <c r="AL321" s="164">
        <v>3</v>
      </c>
      <c r="AM321" s="169" t="s">
        <v>2841</v>
      </c>
      <c r="AN321" s="164" t="s">
        <v>2842</v>
      </c>
      <c r="AO321" s="168" t="s">
        <v>2828</v>
      </c>
      <c r="AP321" s="164" t="s">
        <v>2828</v>
      </c>
      <c r="AQ321" s="164" t="s">
        <v>2828</v>
      </c>
      <c r="AR321" s="164" t="s">
        <v>2828</v>
      </c>
      <c r="AS321" s="164" t="s">
        <v>2828</v>
      </c>
      <c r="AT321" s="164" t="s">
        <v>2828</v>
      </c>
      <c r="AU321" s="169" t="s">
        <v>2828</v>
      </c>
      <c r="AV321" s="164" t="s">
        <v>2828</v>
      </c>
    </row>
    <row r="322" spans="2:48" ht="15" customHeight="1">
      <c r="B322" s="146" t="s">
        <v>2311</v>
      </c>
      <c r="C322" s="146" t="s">
        <v>2311</v>
      </c>
      <c r="D322" s="148" t="s">
        <v>2772</v>
      </c>
      <c r="E322" s="163"/>
      <c r="F322" s="164">
        <v>8</v>
      </c>
      <c r="G322" s="164">
        <v>64</v>
      </c>
      <c r="H322" s="164" t="s">
        <v>3471</v>
      </c>
      <c r="I322" s="164" t="s">
        <v>3472</v>
      </c>
      <c r="J322" s="164">
        <v>2</v>
      </c>
      <c r="K322" s="164">
        <v>12</v>
      </c>
      <c r="L322" s="164" t="s">
        <v>3481</v>
      </c>
      <c r="M322" s="164" t="s">
        <v>3474</v>
      </c>
      <c r="N322" s="164" t="s">
        <v>3482</v>
      </c>
      <c r="O322" s="164" t="s">
        <v>3476</v>
      </c>
      <c r="P322" s="153"/>
      <c r="Q322" s="164" t="s">
        <v>2829</v>
      </c>
      <c r="R322" s="164" t="s">
        <v>2830</v>
      </c>
      <c r="S322" s="164">
        <v>1</v>
      </c>
      <c r="T322" s="164" t="s">
        <v>2828</v>
      </c>
      <c r="U322" s="164"/>
      <c r="V322" s="164">
        <v>297</v>
      </c>
      <c r="W322" s="164">
        <v>177</v>
      </c>
      <c r="X322" s="164">
        <v>140</v>
      </c>
      <c r="Y322" s="165">
        <v>7.3596599999999996E-3</v>
      </c>
      <c r="Z322" s="164">
        <v>297</v>
      </c>
      <c r="AA322" s="164">
        <v>177</v>
      </c>
      <c r="AB322" s="164">
        <v>140</v>
      </c>
      <c r="AC322" s="165">
        <v>7.3596599999999996E-3</v>
      </c>
      <c r="AD322" s="166" t="s">
        <v>3483</v>
      </c>
      <c r="AE322" s="164">
        <v>8521900090</v>
      </c>
      <c r="AF322" s="167"/>
      <c r="AG322" s="168" t="s">
        <v>2837</v>
      </c>
      <c r="AH322" s="164" t="s">
        <v>3479</v>
      </c>
      <c r="AI322" s="164" t="s">
        <v>2839</v>
      </c>
      <c r="AJ322" s="164" t="s">
        <v>2840</v>
      </c>
      <c r="AK322" s="164">
        <v>1</v>
      </c>
      <c r="AL322" s="164">
        <v>3</v>
      </c>
      <c r="AM322" s="169" t="s">
        <v>2841</v>
      </c>
      <c r="AN322" s="164" t="s">
        <v>2842</v>
      </c>
      <c r="AO322" s="168" t="s">
        <v>2837</v>
      </c>
      <c r="AP322" s="164" t="s">
        <v>3484</v>
      </c>
      <c r="AQ322" s="164" t="s">
        <v>3485</v>
      </c>
      <c r="AR322" s="164" t="s">
        <v>2840</v>
      </c>
      <c r="AS322" s="164">
        <v>2</v>
      </c>
      <c r="AT322" s="164">
        <v>11.5</v>
      </c>
      <c r="AU322" s="169" t="s">
        <v>2841</v>
      </c>
      <c r="AV322" s="164" t="s">
        <v>2842</v>
      </c>
    </row>
    <row r="323" spans="2:48" ht="15" customHeight="1">
      <c r="B323" s="146" t="s">
        <v>2638</v>
      </c>
      <c r="C323" s="146" t="s">
        <v>2638</v>
      </c>
      <c r="D323" s="148" t="s">
        <v>2773</v>
      </c>
      <c r="E323" s="163"/>
      <c r="F323" s="164">
        <v>8</v>
      </c>
      <c r="G323" s="164">
        <v>64</v>
      </c>
      <c r="H323" s="164" t="s">
        <v>3471</v>
      </c>
      <c r="I323" s="164" t="s">
        <v>3472</v>
      </c>
      <c r="J323" s="164">
        <v>2</v>
      </c>
      <c r="K323" s="164">
        <v>12</v>
      </c>
      <c r="L323" s="164" t="s">
        <v>3481</v>
      </c>
      <c r="M323" s="164" t="s">
        <v>3474</v>
      </c>
      <c r="N323" s="164" t="s">
        <v>3482</v>
      </c>
      <c r="O323" s="164" t="s">
        <v>3476</v>
      </c>
      <c r="P323" s="153"/>
      <c r="Q323" s="164" t="s">
        <v>2829</v>
      </c>
      <c r="R323" s="164" t="s">
        <v>2830</v>
      </c>
      <c r="S323" s="164">
        <v>1</v>
      </c>
      <c r="T323" s="164" t="s">
        <v>2828</v>
      </c>
      <c r="U323" s="164"/>
      <c r="V323" s="164">
        <v>297</v>
      </c>
      <c r="W323" s="164">
        <v>177</v>
      </c>
      <c r="X323" s="164">
        <v>140</v>
      </c>
      <c r="Y323" s="165">
        <v>7.3596599999999996E-3</v>
      </c>
      <c r="Z323" s="164">
        <v>297</v>
      </c>
      <c r="AA323" s="164">
        <v>177</v>
      </c>
      <c r="AB323" s="164">
        <v>140</v>
      </c>
      <c r="AC323" s="165">
        <v>7.3596599999999996E-3</v>
      </c>
      <c r="AD323" s="166" t="s">
        <v>3486</v>
      </c>
      <c r="AE323" s="164">
        <v>8521900090</v>
      </c>
      <c r="AF323" s="167"/>
      <c r="AG323" s="168" t="s">
        <v>2837</v>
      </c>
      <c r="AH323" s="164" t="s">
        <v>3479</v>
      </c>
      <c r="AI323" s="164" t="s">
        <v>2839</v>
      </c>
      <c r="AJ323" s="164" t="s">
        <v>2840</v>
      </c>
      <c r="AK323" s="164">
        <v>1</v>
      </c>
      <c r="AL323" s="164">
        <v>3</v>
      </c>
      <c r="AM323" s="169" t="s">
        <v>2841</v>
      </c>
      <c r="AN323" s="164" t="s">
        <v>2842</v>
      </c>
      <c r="AO323" s="168" t="s">
        <v>2837</v>
      </c>
      <c r="AP323" s="164" t="s">
        <v>3484</v>
      </c>
      <c r="AQ323" s="164" t="s">
        <v>3485</v>
      </c>
      <c r="AR323" s="164" t="s">
        <v>2840</v>
      </c>
      <c r="AS323" s="164">
        <v>2</v>
      </c>
      <c r="AT323" s="164">
        <v>11.5</v>
      </c>
      <c r="AU323" s="169" t="s">
        <v>2841</v>
      </c>
      <c r="AV323" s="164" t="s">
        <v>2842</v>
      </c>
    </row>
    <row r="324" spans="2:48" ht="15" customHeight="1">
      <c r="B324" s="146" t="s">
        <v>3487</v>
      </c>
      <c r="C324" s="146" t="s">
        <v>3487</v>
      </c>
      <c r="D324" s="146" t="s">
        <v>2774</v>
      </c>
      <c r="E324" s="163"/>
      <c r="F324" s="164">
        <v>8</v>
      </c>
      <c r="G324" s="164">
        <v>64</v>
      </c>
      <c r="H324" s="164" t="s">
        <v>3471</v>
      </c>
      <c r="I324" s="164" t="s">
        <v>3472</v>
      </c>
      <c r="J324" s="164">
        <v>2</v>
      </c>
      <c r="K324" s="164">
        <v>12</v>
      </c>
      <c r="L324" s="164" t="s">
        <v>3481</v>
      </c>
      <c r="M324" s="164" t="s">
        <v>3474</v>
      </c>
      <c r="N324" s="164" t="s">
        <v>3482</v>
      </c>
      <c r="O324" s="164" t="s">
        <v>3476</v>
      </c>
      <c r="P324" s="153"/>
      <c r="Q324" s="164" t="s">
        <v>2829</v>
      </c>
      <c r="R324" s="164" t="s">
        <v>2830</v>
      </c>
      <c r="S324" s="164">
        <v>1</v>
      </c>
      <c r="T324" s="164">
        <v>3.7559999999999998</v>
      </c>
      <c r="U324" s="164">
        <v>4.452</v>
      </c>
      <c r="V324" s="164">
        <v>297</v>
      </c>
      <c r="W324" s="164">
        <v>177</v>
      </c>
      <c r="X324" s="164">
        <v>140</v>
      </c>
      <c r="Y324" s="165">
        <v>7.3596599999999996E-3</v>
      </c>
      <c r="Z324" s="164">
        <v>297</v>
      </c>
      <c r="AA324" s="164">
        <v>177</v>
      </c>
      <c r="AB324" s="164">
        <v>140</v>
      </c>
      <c r="AC324" s="165">
        <v>7.3596599999999996E-3</v>
      </c>
      <c r="AD324" s="166" t="s">
        <v>2828</v>
      </c>
      <c r="AE324" s="164">
        <v>8521900090</v>
      </c>
      <c r="AF324" s="167"/>
      <c r="AG324" s="168" t="s">
        <v>2837</v>
      </c>
      <c r="AH324" s="164" t="s">
        <v>3479</v>
      </c>
      <c r="AI324" s="164" t="s">
        <v>2839</v>
      </c>
      <c r="AJ324" s="164" t="s">
        <v>2840</v>
      </c>
      <c r="AK324" s="164">
        <v>1</v>
      </c>
      <c r="AL324" s="164">
        <v>3</v>
      </c>
      <c r="AM324" s="169" t="s">
        <v>2841</v>
      </c>
      <c r="AN324" s="164" t="s">
        <v>2842</v>
      </c>
      <c r="AO324" s="168" t="s">
        <v>2837</v>
      </c>
      <c r="AP324" s="164" t="s">
        <v>3484</v>
      </c>
      <c r="AQ324" s="164" t="s">
        <v>3485</v>
      </c>
      <c r="AR324" s="164" t="s">
        <v>2840</v>
      </c>
      <c r="AS324" s="164">
        <v>2</v>
      </c>
      <c r="AT324" s="164">
        <v>11.5</v>
      </c>
      <c r="AU324" s="169" t="s">
        <v>2841</v>
      </c>
      <c r="AV324" s="164" t="s">
        <v>2842</v>
      </c>
    </row>
    <row r="325" spans="2:48" ht="15" customHeight="1">
      <c r="B325" s="146" t="s">
        <v>3488</v>
      </c>
      <c r="C325" s="146" t="s">
        <v>3488</v>
      </c>
      <c r="D325" s="146" t="s">
        <v>2775</v>
      </c>
      <c r="E325" s="163"/>
      <c r="F325" s="164">
        <v>8</v>
      </c>
      <c r="G325" s="164">
        <v>64</v>
      </c>
      <c r="H325" s="164" t="s">
        <v>3471</v>
      </c>
      <c r="I325" s="164" t="s">
        <v>3472</v>
      </c>
      <c r="J325" s="164">
        <v>2</v>
      </c>
      <c r="K325" s="164">
        <v>12</v>
      </c>
      <c r="L325" s="164" t="s">
        <v>3481</v>
      </c>
      <c r="M325" s="164" t="s">
        <v>3474</v>
      </c>
      <c r="N325" s="164" t="s">
        <v>3482</v>
      </c>
      <c r="O325" s="164" t="s">
        <v>3476</v>
      </c>
      <c r="P325" s="153"/>
      <c r="Q325" s="164" t="s">
        <v>2829</v>
      </c>
      <c r="R325" s="164" t="s">
        <v>2830</v>
      </c>
      <c r="S325" s="164">
        <v>1</v>
      </c>
      <c r="T325" s="164">
        <v>4.9000000000000004</v>
      </c>
      <c r="U325" s="164">
        <v>5.08</v>
      </c>
      <c r="V325" s="164">
        <v>297</v>
      </c>
      <c r="W325" s="164">
        <v>177</v>
      </c>
      <c r="X325" s="164">
        <v>140</v>
      </c>
      <c r="Y325" s="165">
        <v>7.3596599999999996E-3</v>
      </c>
      <c r="Z325" s="164">
        <v>297</v>
      </c>
      <c r="AA325" s="164">
        <v>177</v>
      </c>
      <c r="AB325" s="164">
        <v>140</v>
      </c>
      <c r="AC325" s="165">
        <v>7.3596599999999996E-3</v>
      </c>
      <c r="AD325" s="166" t="s">
        <v>2828</v>
      </c>
      <c r="AE325" s="164">
        <v>8521900090</v>
      </c>
      <c r="AF325" s="167"/>
      <c r="AG325" s="168" t="s">
        <v>2837</v>
      </c>
      <c r="AH325" s="164" t="s">
        <v>3479</v>
      </c>
      <c r="AI325" s="164" t="s">
        <v>2839</v>
      </c>
      <c r="AJ325" s="164" t="s">
        <v>2840</v>
      </c>
      <c r="AK325" s="164">
        <v>1</v>
      </c>
      <c r="AL325" s="164">
        <v>3</v>
      </c>
      <c r="AM325" s="169" t="s">
        <v>2841</v>
      </c>
      <c r="AN325" s="164" t="s">
        <v>2842</v>
      </c>
      <c r="AO325" s="168" t="s">
        <v>2837</v>
      </c>
      <c r="AP325" s="164" t="s">
        <v>3484</v>
      </c>
      <c r="AQ325" s="164" t="s">
        <v>3485</v>
      </c>
      <c r="AR325" s="164" t="s">
        <v>2840</v>
      </c>
      <c r="AS325" s="164">
        <v>2</v>
      </c>
      <c r="AT325" s="164">
        <v>11.5</v>
      </c>
      <c r="AU325" s="169" t="s">
        <v>2841</v>
      </c>
      <c r="AV325" s="164" t="s">
        <v>2842</v>
      </c>
    </row>
    <row r="326" spans="2:48" ht="15" customHeight="1">
      <c r="B326" s="146" t="s">
        <v>3489</v>
      </c>
      <c r="C326" s="146" t="s">
        <v>3489</v>
      </c>
      <c r="D326" s="146" t="s">
        <v>3490</v>
      </c>
      <c r="E326" s="163"/>
      <c r="F326" s="164">
        <v>16</v>
      </c>
      <c r="G326" s="164">
        <v>80</v>
      </c>
      <c r="H326" s="164" t="s">
        <v>3471</v>
      </c>
      <c r="I326" s="164" t="s">
        <v>3472</v>
      </c>
      <c r="J326" s="164">
        <v>4</v>
      </c>
      <c r="K326" s="164">
        <v>24</v>
      </c>
      <c r="L326" s="164" t="s">
        <v>3491</v>
      </c>
      <c r="M326" s="164" t="s">
        <v>3492</v>
      </c>
      <c r="N326" s="164" t="s">
        <v>3482</v>
      </c>
      <c r="O326" s="164" t="s">
        <v>3476</v>
      </c>
      <c r="P326" s="153"/>
      <c r="Q326" s="164" t="s">
        <v>2829</v>
      </c>
      <c r="R326" s="164" t="s">
        <v>2830</v>
      </c>
      <c r="S326" s="164">
        <v>1</v>
      </c>
      <c r="T326" s="164">
        <v>6.2140000000000004</v>
      </c>
      <c r="U326" s="164">
        <v>7.31</v>
      </c>
      <c r="V326" s="164">
        <v>546</v>
      </c>
      <c r="W326" s="164">
        <v>496</v>
      </c>
      <c r="X326" s="164">
        <v>190</v>
      </c>
      <c r="Y326" s="165">
        <v>5.145504E-2</v>
      </c>
      <c r="Z326" s="164">
        <v>546</v>
      </c>
      <c r="AA326" s="164">
        <v>496</v>
      </c>
      <c r="AB326" s="164">
        <v>190</v>
      </c>
      <c r="AC326" s="165">
        <v>5.145504E-2</v>
      </c>
      <c r="AD326" s="166">
        <v>6950207344510</v>
      </c>
      <c r="AE326" s="164">
        <v>8521900090</v>
      </c>
      <c r="AF326" s="167"/>
      <c r="AG326" s="168" t="s">
        <v>2837</v>
      </c>
      <c r="AH326" s="164" t="s">
        <v>3479</v>
      </c>
      <c r="AI326" s="164" t="s">
        <v>2839</v>
      </c>
      <c r="AJ326" s="164" t="s">
        <v>2840</v>
      </c>
      <c r="AK326" s="164">
        <v>1</v>
      </c>
      <c r="AL326" s="164">
        <v>3</v>
      </c>
      <c r="AM326" s="169" t="s">
        <v>2841</v>
      </c>
      <c r="AN326" s="164" t="s">
        <v>2842</v>
      </c>
      <c r="AO326" s="168" t="s">
        <v>2837</v>
      </c>
      <c r="AP326" s="164" t="s">
        <v>3484</v>
      </c>
      <c r="AQ326" s="164" t="s">
        <v>3485</v>
      </c>
      <c r="AR326" s="164" t="s">
        <v>2840</v>
      </c>
      <c r="AS326" s="164">
        <v>2</v>
      </c>
      <c r="AT326" s="164">
        <v>11.5</v>
      </c>
      <c r="AU326" s="169" t="s">
        <v>2841</v>
      </c>
      <c r="AV326" s="164" t="s">
        <v>2842</v>
      </c>
    </row>
    <row r="327" spans="2:48" ht="15" customHeight="1">
      <c r="B327" s="146" t="s">
        <v>3493</v>
      </c>
      <c r="C327" s="146" t="s">
        <v>3493</v>
      </c>
      <c r="D327" s="146" t="s">
        <v>3494</v>
      </c>
      <c r="E327" s="163"/>
      <c r="F327" s="164">
        <v>16</v>
      </c>
      <c r="G327" s="164">
        <v>80</v>
      </c>
      <c r="H327" s="164" t="s">
        <v>3471</v>
      </c>
      <c r="I327" s="164" t="s">
        <v>3472</v>
      </c>
      <c r="J327" s="164">
        <v>4</v>
      </c>
      <c r="K327" s="164">
        <v>24</v>
      </c>
      <c r="L327" s="164" t="s">
        <v>3491</v>
      </c>
      <c r="M327" s="164" t="s">
        <v>3492</v>
      </c>
      <c r="N327" s="164" t="s">
        <v>3482</v>
      </c>
      <c r="O327" s="164" t="s">
        <v>3476</v>
      </c>
      <c r="P327" s="153"/>
      <c r="Q327" s="164" t="s">
        <v>2829</v>
      </c>
      <c r="R327" s="164" t="s">
        <v>2830</v>
      </c>
      <c r="S327" s="164">
        <v>1</v>
      </c>
      <c r="T327" s="164">
        <v>6.3769999999999998</v>
      </c>
      <c r="U327" s="164">
        <v>7.56</v>
      </c>
      <c r="V327" s="164">
        <v>546</v>
      </c>
      <c r="W327" s="164">
        <v>496</v>
      </c>
      <c r="X327" s="164">
        <v>190</v>
      </c>
      <c r="Y327" s="165">
        <v>5.145504E-2</v>
      </c>
      <c r="Z327" s="164">
        <v>546</v>
      </c>
      <c r="AA327" s="164">
        <v>496</v>
      </c>
      <c r="AB327" s="164">
        <v>190</v>
      </c>
      <c r="AC327" s="165">
        <v>5.145504E-2</v>
      </c>
      <c r="AD327" s="166">
        <v>6950207344435</v>
      </c>
      <c r="AE327" s="164">
        <v>8521900090</v>
      </c>
      <c r="AF327" s="167"/>
      <c r="AG327" s="168" t="s">
        <v>2837</v>
      </c>
      <c r="AH327" s="164" t="s">
        <v>3479</v>
      </c>
      <c r="AI327" s="164" t="s">
        <v>2839</v>
      </c>
      <c r="AJ327" s="164" t="s">
        <v>2840</v>
      </c>
      <c r="AK327" s="164">
        <v>1</v>
      </c>
      <c r="AL327" s="164">
        <v>3</v>
      </c>
      <c r="AM327" s="169" t="s">
        <v>2841</v>
      </c>
      <c r="AN327" s="164" t="s">
        <v>2842</v>
      </c>
      <c r="AO327" s="168" t="s">
        <v>2837</v>
      </c>
      <c r="AP327" s="164" t="s">
        <v>3484</v>
      </c>
      <c r="AQ327" s="164" t="s">
        <v>3485</v>
      </c>
      <c r="AR327" s="164" t="s">
        <v>2840</v>
      </c>
      <c r="AS327" s="164">
        <v>2</v>
      </c>
      <c r="AT327" s="164">
        <v>11.5</v>
      </c>
      <c r="AU327" s="169" t="s">
        <v>2841</v>
      </c>
      <c r="AV327" s="164" t="s">
        <v>2842</v>
      </c>
    </row>
    <row r="328" spans="2:48" ht="15" customHeight="1">
      <c r="B328" s="146" t="s">
        <v>3495</v>
      </c>
      <c r="C328" s="146" t="s">
        <v>3495</v>
      </c>
      <c r="D328" s="146" t="s">
        <v>3496</v>
      </c>
      <c r="E328" s="163"/>
      <c r="F328" s="164">
        <v>16</v>
      </c>
      <c r="G328" s="164">
        <v>80</v>
      </c>
      <c r="H328" s="164" t="s">
        <v>3471</v>
      </c>
      <c r="I328" s="164" t="s">
        <v>3472</v>
      </c>
      <c r="J328" s="164">
        <v>4</v>
      </c>
      <c r="K328" s="164">
        <v>24</v>
      </c>
      <c r="L328" s="164" t="s">
        <v>3491</v>
      </c>
      <c r="M328" s="164" t="s">
        <v>3492</v>
      </c>
      <c r="N328" s="164" t="s">
        <v>3482</v>
      </c>
      <c r="O328" s="164" t="s">
        <v>3476</v>
      </c>
      <c r="P328" s="153"/>
      <c r="Q328" s="164" t="s">
        <v>2829</v>
      </c>
      <c r="R328" s="164" t="s">
        <v>2830</v>
      </c>
      <c r="S328" s="164">
        <v>1</v>
      </c>
      <c r="T328" s="164">
        <v>6.9</v>
      </c>
      <c r="U328" s="164">
        <v>7.702</v>
      </c>
      <c r="V328" s="164">
        <v>546</v>
      </c>
      <c r="W328" s="164">
        <v>496</v>
      </c>
      <c r="X328" s="164">
        <v>190</v>
      </c>
      <c r="Y328" s="165">
        <v>5.145504E-2</v>
      </c>
      <c r="Z328" s="164">
        <v>546</v>
      </c>
      <c r="AA328" s="164">
        <v>496</v>
      </c>
      <c r="AB328" s="164">
        <v>190</v>
      </c>
      <c r="AC328" s="165">
        <v>5.145504E-2</v>
      </c>
      <c r="AD328" s="166" t="s">
        <v>2828</v>
      </c>
      <c r="AE328" s="164">
        <v>8521900090</v>
      </c>
      <c r="AF328" s="167"/>
      <c r="AG328" s="168" t="s">
        <v>2837</v>
      </c>
      <c r="AH328" s="164" t="s">
        <v>3479</v>
      </c>
      <c r="AI328" s="164" t="s">
        <v>2839</v>
      </c>
      <c r="AJ328" s="164" t="s">
        <v>2840</v>
      </c>
      <c r="AK328" s="164">
        <v>1</v>
      </c>
      <c r="AL328" s="164">
        <v>3</v>
      </c>
      <c r="AM328" s="169" t="s">
        <v>2841</v>
      </c>
      <c r="AN328" s="164" t="s">
        <v>2842</v>
      </c>
      <c r="AO328" s="168" t="s">
        <v>2837</v>
      </c>
      <c r="AP328" s="164" t="s">
        <v>3484</v>
      </c>
      <c r="AQ328" s="164" t="s">
        <v>3485</v>
      </c>
      <c r="AR328" s="164" t="s">
        <v>2840</v>
      </c>
      <c r="AS328" s="164">
        <v>2</v>
      </c>
      <c r="AT328" s="164">
        <v>11.5</v>
      </c>
      <c r="AU328" s="169" t="s">
        <v>2841</v>
      </c>
      <c r="AV328" s="164" t="s">
        <v>2842</v>
      </c>
    </row>
    <row r="329" spans="2:48" ht="15" customHeight="1">
      <c r="B329" s="146" t="s">
        <v>3497</v>
      </c>
      <c r="C329" s="146" t="s">
        <v>3497</v>
      </c>
      <c r="D329" s="146" t="s">
        <v>727</v>
      </c>
      <c r="E329" s="163"/>
      <c r="F329" s="164">
        <v>4</v>
      </c>
      <c r="G329" s="164">
        <v>30</v>
      </c>
      <c r="H329" s="164" t="s">
        <v>3498</v>
      </c>
      <c r="I329" s="164" t="s">
        <v>3499</v>
      </c>
      <c r="J329" s="164">
        <v>1</v>
      </c>
      <c r="K329" s="164">
        <v>6</v>
      </c>
      <c r="L329" s="164" t="s">
        <v>3500</v>
      </c>
      <c r="M329" s="164" t="s">
        <v>3474</v>
      </c>
      <c r="N329" s="164" t="s">
        <v>3475</v>
      </c>
      <c r="O329" s="164" t="s">
        <v>3476</v>
      </c>
      <c r="P329" s="153"/>
      <c r="Q329" s="164" t="s">
        <v>2881</v>
      </c>
      <c r="R329" s="164" t="s">
        <v>2830</v>
      </c>
      <c r="S329" s="164" t="s">
        <v>2904</v>
      </c>
      <c r="T329" s="164"/>
      <c r="U329" s="164"/>
      <c r="V329" s="164"/>
      <c r="W329" s="164"/>
      <c r="X329" s="164"/>
      <c r="Y329" s="165"/>
      <c r="Z329" s="164"/>
      <c r="AA329" s="164"/>
      <c r="AB329" s="164"/>
      <c r="AC329" s="165"/>
      <c r="AD329" s="166"/>
      <c r="AE329" s="164">
        <v>8521900090</v>
      </c>
      <c r="AF329" s="167"/>
      <c r="AG329" s="168" t="s">
        <v>2837</v>
      </c>
      <c r="AH329" s="164" t="s">
        <v>3501</v>
      </c>
      <c r="AI329" s="164" t="s">
        <v>2839</v>
      </c>
      <c r="AJ329" s="164" t="s">
        <v>2840</v>
      </c>
      <c r="AK329" s="164">
        <v>1</v>
      </c>
      <c r="AL329" s="164">
        <v>3</v>
      </c>
      <c r="AM329" s="169" t="s">
        <v>2841</v>
      </c>
      <c r="AN329" s="164" t="s">
        <v>2842</v>
      </c>
      <c r="AO329" s="168"/>
      <c r="AP329" s="164"/>
      <c r="AQ329" s="164"/>
      <c r="AR329" s="164"/>
      <c r="AS329" s="164"/>
      <c r="AT329" s="164"/>
      <c r="AU329" s="169"/>
      <c r="AV329" s="164"/>
    </row>
    <row r="330" spans="2:48" ht="15" customHeight="1">
      <c r="B330" s="146" t="s">
        <v>3502</v>
      </c>
      <c r="C330" s="146" t="s">
        <v>3502</v>
      </c>
      <c r="D330" s="146" t="s">
        <v>719</v>
      </c>
      <c r="E330" s="163"/>
      <c r="F330" s="164">
        <v>8</v>
      </c>
      <c r="G330" s="164">
        <v>50</v>
      </c>
      <c r="H330" s="164" t="s">
        <v>3498</v>
      </c>
      <c r="I330" s="164" t="s">
        <v>3499</v>
      </c>
      <c r="J330" s="164">
        <v>1</v>
      </c>
      <c r="K330" s="164">
        <v>6</v>
      </c>
      <c r="L330" s="164" t="s">
        <v>3500</v>
      </c>
      <c r="M330" s="164" t="s">
        <v>3474</v>
      </c>
      <c r="N330" s="164" t="s">
        <v>3475</v>
      </c>
      <c r="O330" s="164" t="s">
        <v>3476</v>
      </c>
      <c r="P330" s="153"/>
      <c r="Q330" s="164" t="s">
        <v>2881</v>
      </c>
      <c r="R330" s="164" t="s">
        <v>2830</v>
      </c>
      <c r="S330" s="164" t="s">
        <v>2904</v>
      </c>
      <c r="T330" s="164"/>
      <c r="U330" s="164"/>
      <c r="V330" s="164"/>
      <c r="W330" s="164"/>
      <c r="X330" s="164"/>
      <c r="Y330" s="165"/>
      <c r="Z330" s="164"/>
      <c r="AA330" s="164"/>
      <c r="AB330" s="164"/>
      <c r="AC330" s="165"/>
      <c r="AD330" s="166"/>
      <c r="AE330" s="164">
        <v>8521900090</v>
      </c>
      <c r="AF330" s="167"/>
      <c r="AG330" s="168" t="s">
        <v>2837</v>
      </c>
      <c r="AH330" s="164" t="s">
        <v>3501</v>
      </c>
      <c r="AI330" s="164" t="s">
        <v>2839</v>
      </c>
      <c r="AJ330" s="164" t="s">
        <v>2840</v>
      </c>
      <c r="AK330" s="164">
        <v>1</v>
      </c>
      <c r="AL330" s="164">
        <v>3</v>
      </c>
      <c r="AM330" s="169" t="s">
        <v>2841</v>
      </c>
      <c r="AN330" s="164" t="s">
        <v>2842</v>
      </c>
      <c r="AO330" s="168"/>
      <c r="AP330" s="164"/>
      <c r="AQ330" s="164"/>
      <c r="AR330" s="164"/>
      <c r="AS330" s="164"/>
      <c r="AT330" s="164"/>
      <c r="AU330" s="169"/>
      <c r="AV330" s="164"/>
    </row>
    <row r="331" spans="2:48" ht="15" customHeight="1">
      <c r="B331" s="146" t="s">
        <v>3503</v>
      </c>
      <c r="C331" s="146" t="s">
        <v>3504</v>
      </c>
      <c r="D331" s="146" t="s">
        <v>711</v>
      </c>
      <c r="E331" s="163"/>
      <c r="F331" s="164">
        <v>16</v>
      </c>
      <c r="G331" s="164">
        <v>100</v>
      </c>
      <c r="H331" s="164" t="s">
        <v>3498</v>
      </c>
      <c r="I331" s="164" t="s">
        <v>3499</v>
      </c>
      <c r="J331" s="164">
        <v>2</v>
      </c>
      <c r="K331" s="164">
        <v>12</v>
      </c>
      <c r="L331" s="164" t="s">
        <v>3481</v>
      </c>
      <c r="M331" s="164" t="s">
        <v>3474</v>
      </c>
      <c r="N331" s="164" t="s">
        <v>3482</v>
      </c>
      <c r="O331" s="164" t="s">
        <v>3476</v>
      </c>
      <c r="P331" s="153"/>
      <c r="Q331" s="164" t="s">
        <v>2881</v>
      </c>
      <c r="R331" s="164" t="s">
        <v>2830</v>
      </c>
      <c r="S331" s="164">
        <v>1</v>
      </c>
      <c r="T331" s="164"/>
      <c r="U331" s="164"/>
      <c r="V331" s="164"/>
      <c r="W331" s="164"/>
      <c r="X331" s="164"/>
      <c r="Y331" s="165"/>
      <c r="Z331" s="164"/>
      <c r="AA331" s="164"/>
      <c r="AB331" s="164"/>
      <c r="AC331" s="165"/>
      <c r="AD331" s="166"/>
      <c r="AE331" s="164">
        <v>8521900090</v>
      </c>
      <c r="AF331" s="167"/>
      <c r="AG331" s="168" t="s">
        <v>2837</v>
      </c>
      <c r="AH331" s="164" t="s">
        <v>3501</v>
      </c>
      <c r="AI331" s="164" t="s">
        <v>2839</v>
      </c>
      <c r="AJ331" s="164" t="s">
        <v>2840</v>
      </c>
      <c r="AK331" s="164">
        <v>1</v>
      </c>
      <c r="AL331" s="164">
        <v>3</v>
      </c>
      <c r="AM331" s="169" t="s">
        <v>2841</v>
      </c>
      <c r="AN331" s="164" t="s">
        <v>2842</v>
      </c>
      <c r="AO331" s="168"/>
      <c r="AP331" s="164"/>
      <c r="AQ331" s="164"/>
      <c r="AR331" s="164"/>
      <c r="AS331" s="164"/>
      <c r="AT331" s="164"/>
      <c r="AU331" s="169"/>
      <c r="AV331" s="164"/>
    </row>
    <row r="332" spans="2:48" ht="15" customHeight="1">
      <c r="B332" s="146" t="s">
        <v>2742</v>
      </c>
      <c r="C332" s="146" t="s">
        <v>2742</v>
      </c>
      <c r="D332" s="146" t="s">
        <v>2202</v>
      </c>
      <c r="E332" s="163"/>
      <c r="F332" s="164">
        <v>4</v>
      </c>
      <c r="G332" s="164">
        <v>50</v>
      </c>
      <c r="H332" s="164" t="s">
        <v>3498</v>
      </c>
      <c r="I332" s="164" t="s">
        <v>3472</v>
      </c>
      <c r="J332" s="164">
        <v>1</v>
      </c>
      <c r="K332" s="164">
        <v>6</v>
      </c>
      <c r="L332" s="164" t="s">
        <v>3505</v>
      </c>
      <c r="M332" s="164" t="s">
        <v>3506</v>
      </c>
      <c r="N332" s="164" t="s">
        <v>3507</v>
      </c>
      <c r="O332" s="164" t="s">
        <v>3476</v>
      </c>
      <c r="P332" s="153"/>
      <c r="Q332" s="164" t="s">
        <v>2881</v>
      </c>
      <c r="R332" s="164" t="s">
        <v>2830</v>
      </c>
      <c r="S332" s="164">
        <v>1</v>
      </c>
      <c r="T332" s="164">
        <v>2.6720000000000002</v>
      </c>
      <c r="U332" s="164">
        <v>3.1440000000000001</v>
      </c>
      <c r="V332" s="164">
        <v>410</v>
      </c>
      <c r="W332" s="164">
        <v>299</v>
      </c>
      <c r="X332" s="164">
        <v>144</v>
      </c>
      <c r="Y332" s="165">
        <v>1.7652959999999999E-2</v>
      </c>
      <c r="Z332" s="164">
        <v>410</v>
      </c>
      <c r="AA332" s="164">
        <v>299</v>
      </c>
      <c r="AB332" s="164">
        <v>144</v>
      </c>
      <c r="AC332" s="165">
        <v>1.7652959999999999E-2</v>
      </c>
      <c r="AD332" s="166"/>
      <c r="AE332" s="164">
        <v>8521900090</v>
      </c>
      <c r="AF332" s="167"/>
      <c r="AG332" s="168" t="s">
        <v>2837</v>
      </c>
      <c r="AH332" s="164" t="s">
        <v>3501</v>
      </c>
      <c r="AI332" s="164" t="s">
        <v>2839</v>
      </c>
      <c r="AJ332" s="164" t="s">
        <v>2840</v>
      </c>
      <c r="AK332" s="164">
        <v>1</v>
      </c>
      <c r="AL332" s="164">
        <v>3</v>
      </c>
      <c r="AM332" s="169" t="s">
        <v>2841</v>
      </c>
      <c r="AN332" s="164" t="s">
        <v>2842</v>
      </c>
      <c r="AO332" s="168" t="s">
        <v>2828</v>
      </c>
      <c r="AP332" s="164" t="s">
        <v>2828</v>
      </c>
      <c r="AQ332" s="164" t="s">
        <v>2828</v>
      </c>
      <c r="AR332" s="164" t="s">
        <v>2828</v>
      </c>
      <c r="AS332" s="164" t="s">
        <v>2828</v>
      </c>
      <c r="AT332" s="164" t="s">
        <v>2828</v>
      </c>
      <c r="AU332" s="169" t="s">
        <v>2828</v>
      </c>
      <c r="AV332" s="164" t="s">
        <v>2828</v>
      </c>
    </row>
    <row r="333" spans="2:48" ht="15" customHeight="1">
      <c r="B333" s="146" t="s">
        <v>2634</v>
      </c>
      <c r="C333" s="146" t="s">
        <v>2634</v>
      </c>
      <c r="D333" s="146" t="s">
        <v>2202</v>
      </c>
      <c r="E333" s="163"/>
      <c r="F333" s="164">
        <v>4</v>
      </c>
      <c r="G333" s="164">
        <v>50</v>
      </c>
      <c r="H333" s="164" t="s">
        <v>3498</v>
      </c>
      <c r="I333" s="164" t="s">
        <v>3472</v>
      </c>
      <c r="J333" s="164">
        <v>1</v>
      </c>
      <c r="K333" s="164">
        <v>6</v>
      </c>
      <c r="L333" s="164" t="s">
        <v>3505</v>
      </c>
      <c r="M333" s="164" t="s">
        <v>3506</v>
      </c>
      <c r="N333" s="164" t="s">
        <v>3507</v>
      </c>
      <c r="O333" s="164" t="s">
        <v>3476</v>
      </c>
      <c r="P333" s="153"/>
      <c r="Q333" s="164" t="s">
        <v>2829</v>
      </c>
      <c r="R333" s="164" t="s">
        <v>2830</v>
      </c>
      <c r="S333" s="164">
        <v>1</v>
      </c>
      <c r="T333" s="164">
        <v>2.6720000000000002</v>
      </c>
      <c r="U333" s="164">
        <v>3.1440000000000001</v>
      </c>
      <c r="V333" s="164">
        <v>410</v>
      </c>
      <c r="W333" s="164">
        <v>299</v>
      </c>
      <c r="X333" s="164">
        <v>144</v>
      </c>
      <c r="Y333" s="165">
        <v>1.7652959999999999E-2</v>
      </c>
      <c r="Z333" s="164">
        <v>410</v>
      </c>
      <c r="AA333" s="164">
        <v>299</v>
      </c>
      <c r="AB333" s="164">
        <v>144</v>
      </c>
      <c r="AC333" s="165">
        <v>1.7652959999999999E-2</v>
      </c>
      <c r="AD333" s="166">
        <v>8801089092380</v>
      </c>
      <c r="AE333" s="164">
        <v>8521900090</v>
      </c>
      <c r="AF333" s="167"/>
      <c r="AG333" s="168" t="s">
        <v>2837</v>
      </c>
      <c r="AH333" s="164" t="s">
        <v>3501</v>
      </c>
      <c r="AI333" s="164" t="s">
        <v>2839</v>
      </c>
      <c r="AJ333" s="164" t="s">
        <v>2840</v>
      </c>
      <c r="AK333" s="164">
        <v>1</v>
      </c>
      <c r="AL333" s="164">
        <v>3</v>
      </c>
      <c r="AM333" s="169" t="s">
        <v>2841</v>
      </c>
      <c r="AN333" s="164" t="s">
        <v>2842</v>
      </c>
      <c r="AO333" s="168" t="s">
        <v>2828</v>
      </c>
      <c r="AP333" s="164" t="s">
        <v>2828</v>
      </c>
      <c r="AQ333" s="164" t="s">
        <v>2828</v>
      </c>
      <c r="AR333" s="164" t="s">
        <v>2828</v>
      </c>
      <c r="AS333" s="164" t="s">
        <v>2828</v>
      </c>
      <c r="AT333" s="164" t="s">
        <v>2828</v>
      </c>
      <c r="AU333" s="169" t="s">
        <v>2828</v>
      </c>
      <c r="AV333" s="164" t="s">
        <v>2828</v>
      </c>
    </row>
    <row r="334" spans="2:48" ht="15" customHeight="1">
      <c r="B334" s="146" t="s">
        <v>2676</v>
      </c>
      <c r="C334" s="146" t="s">
        <v>2676</v>
      </c>
      <c r="D334" s="146" t="s">
        <v>2204</v>
      </c>
      <c r="E334" s="163"/>
      <c r="F334" s="164">
        <v>4</v>
      </c>
      <c r="G334" s="164">
        <v>50</v>
      </c>
      <c r="H334" s="164" t="s">
        <v>3498</v>
      </c>
      <c r="I334" s="164" t="s">
        <v>3472</v>
      </c>
      <c r="J334" s="164">
        <v>1</v>
      </c>
      <c r="K334" s="164">
        <v>6</v>
      </c>
      <c r="L334" s="164" t="s">
        <v>3505</v>
      </c>
      <c r="M334" s="164" t="s">
        <v>3506</v>
      </c>
      <c r="N334" s="164" t="s">
        <v>3507</v>
      </c>
      <c r="O334" s="164" t="s">
        <v>3476</v>
      </c>
      <c r="P334" s="153"/>
      <c r="Q334" s="164" t="s">
        <v>2829</v>
      </c>
      <c r="R334" s="164" t="s">
        <v>2830</v>
      </c>
      <c r="S334" s="164">
        <v>1</v>
      </c>
      <c r="T334" s="164" t="s">
        <v>3508</v>
      </c>
      <c r="U334" s="164">
        <v>3.5230000000000001</v>
      </c>
      <c r="V334" s="164">
        <v>410</v>
      </c>
      <c r="W334" s="164">
        <v>299</v>
      </c>
      <c r="X334" s="164">
        <v>144</v>
      </c>
      <c r="Y334" s="165">
        <v>1.7652959999999999E-2</v>
      </c>
      <c r="Z334" s="164">
        <v>410</v>
      </c>
      <c r="AA334" s="164">
        <v>299</v>
      </c>
      <c r="AB334" s="164">
        <v>144</v>
      </c>
      <c r="AC334" s="165">
        <v>1.7652959999999999E-2</v>
      </c>
      <c r="AD334" s="166">
        <v>8801089092830</v>
      </c>
      <c r="AE334" s="164">
        <v>8521900090</v>
      </c>
      <c r="AF334" s="167"/>
      <c r="AG334" s="168" t="s">
        <v>2837</v>
      </c>
      <c r="AH334" s="164" t="s">
        <v>3501</v>
      </c>
      <c r="AI334" s="164" t="s">
        <v>2839</v>
      </c>
      <c r="AJ334" s="164" t="s">
        <v>2840</v>
      </c>
      <c r="AK334" s="164">
        <v>1</v>
      </c>
      <c r="AL334" s="164">
        <v>3</v>
      </c>
      <c r="AM334" s="169" t="s">
        <v>2841</v>
      </c>
      <c r="AN334" s="164" t="s">
        <v>2842</v>
      </c>
      <c r="AO334" s="168" t="s">
        <v>2828</v>
      </c>
      <c r="AP334" s="164" t="s">
        <v>2828</v>
      </c>
      <c r="AQ334" s="164" t="s">
        <v>2828</v>
      </c>
      <c r="AR334" s="164" t="s">
        <v>2828</v>
      </c>
      <c r="AS334" s="164" t="s">
        <v>2828</v>
      </c>
      <c r="AT334" s="164" t="s">
        <v>2828</v>
      </c>
      <c r="AU334" s="169" t="s">
        <v>2828</v>
      </c>
      <c r="AV334" s="164" t="s">
        <v>2828</v>
      </c>
    </row>
    <row r="335" spans="2:48" ht="15" customHeight="1">
      <c r="B335" s="146" t="s">
        <v>3509</v>
      </c>
      <c r="C335" s="146" t="s">
        <v>3509</v>
      </c>
      <c r="D335" s="146" t="s">
        <v>695</v>
      </c>
      <c r="E335" s="163"/>
      <c r="F335" s="164">
        <v>4</v>
      </c>
      <c r="G335" s="164">
        <v>40</v>
      </c>
      <c r="H335" s="164" t="s">
        <v>3498</v>
      </c>
      <c r="I335" s="164" t="s">
        <v>3499</v>
      </c>
      <c r="J335" s="164">
        <v>1</v>
      </c>
      <c r="K335" s="164">
        <v>6</v>
      </c>
      <c r="L335" s="164" t="s">
        <v>3500</v>
      </c>
      <c r="M335" s="164" t="s">
        <v>3474</v>
      </c>
      <c r="N335" s="164" t="s">
        <v>3475</v>
      </c>
      <c r="O335" s="164" t="s">
        <v>3476</v>
      </c>
      <c r="P335" s="153"/>
      <c r="Q335" s="164" t="s">
        <v>2881</v>
      </c>
      <c r="R335" s="164" t="s">
        <v>2830</v>
      </c>
      <c r="S335" s="164">
        <v>1</v>
      </c>
      <c r="T335" s="164"/>
      <c r="U335" s="164"/>
      <c r="V335" s="164"/>
      <c r="W335" s="164"/>
      <c r="X335" s="164"/>
      <c r="Y335" s="165"/>
      <c r="Z335" s="164"/>
      <c r="AA335" s="164"/>
      <c r="AB335" s="164"/>
      <c r="AC335" s="165"/>
      <c r="AD335" s="166"/>
      <c r="AE335" s="164">
        <v>8521900090</v>
      </c>
      <c r="AF335" s="167"/>
      <c r="AG335" s="168" t="s">
        <v>2837</v>
      </c>
      <c r="AH335" s="164" t="s">
        <v>3501</v>
      </c>
      <c r="AI335" s="164" t="s">
        <v>2839</v>
      </c>
      <c r="AJ335" s="164" t="s">
        <v>2840</v>
      </c>
      <c r="AK335" s="164">
        <v>1</v>
      </c>
      <c r="AL335" s="164">
        <v>3</v>
      </c>
      <c r="AM335" s="169" t="s">
        <v>2841</v>
      </c>
      <c r="AN335" s="164" t="s">
        <v>2842</v>
      </c>
      <c r="AO335" s="168" t="s">
        <v>2828</v>
      </c>
      <c r="AP335" s="164" t="s">
        <v>2828</v>
      </c>
      <c r="AQ335" s="164" t="s">
        <v>2828</v>
      </c>
      <c r="AR335" s="164" t="s">
        <v>2828</v>
      </c>
      <c r="AS335" s="164" t="s">
        <v>2828</v>
      </c>
      <c r="AT335" s="164" t="s">
        <v>2828</v>
      </c>
      <c r="AU335" s="169" t="s">
        <v>2828</v>
      </c>
      <c r="AV335" s="164" t="s">
        <v>2828</v>
      </c>
    </row>
    <row r="336" spans="2:48" ht="15" customHeight="1">
      <c r="B336" s="146" t="s">
        <v>2743</v>
      </c>
      <c r="C336" s="146" t="s">
        <v>2743</v>
      </c>
      <c r="D336" s="146" t="s">
        <v>707</v>
      </c>
      <c r="E336" s="163"/>
      <c r="F336" s="164">
        <v>4</v>
      </c>
      <c r="G336" s="164">
        <v>40</v>
      </c>
      <c r="H336" s="164" t="s">
        <v>3498</v>
      </c>
      <c r="I336" s="164" t="s">
        <v>3499</v>
      </c>
      <c r="J336" s="164">
        <v>1</v>
      </c>
      <c r="K336" s="164">
        <v>6</v>
      </c>
      <c r="L336" s="164" t="s">
        <v>3500</v>
      </c>
      <c r="M336" s="164" t="s">
        <v>3474</v>
      </c>
      <c r="N336" s="164" t="s">
        <v>3482</v>
      </c>
      <c r="O336" s="164" t="s">
        <v>3476</v>
      </c>
      <c r="P336" s="153"/>
      <c r="Q336" s="164" t="s">
        <v>2881</v>
      </c>
      <c r="R336" s="164" t="s">
        <v>2830</v>
      </c>
      <c r="S336" s="164">
        <v>1</v>
      </c>
      <c r="T336" s="164">
        <v>1.8620000000000001</v>
      </c>
      <c r="U336" s="164">
        <v>2.19</v>
      </c>
      <c r="V336" s="164">
        <v>415</v>
      </c>
      <c r="W336" s="164">
        <v>300</v>
      </c>
      <c r="X336" s="164">
        <v>146</v>
      </c>
      <c r="Y336" s="165">
        <v>1.8176999999999999E-2</v>
      </c>
      <c r="Z336" s="164">
        <v>415</v>
      </c>
      <c r="AA336" s="164">
        <v>300</v>
      </c>
      <c r="AB336" s="164">
        <v>147</v>
      </c>
      <c r="AC336" s="165">
        <v>1.8301499999999998E-2</v>
      </c>
      <c r="AD336" s="166" t="s">
        <v>3510</v>
      </c>
      <c r="AE336" s="164">
        <v>8521900090</v>
      </c>
      <c r="AF336" s="167"/>
      <c r="AG336" s="168" t="s">
        <v>2837</v>
      </c>
      <c r="AH336" s="164" t="s">
        <v>3501</v>
      </c>
      <c r="AI336" s="164" t="s">
        <v>2839</v>
      </c>
      <c r="AJ336" s="164" t="s">
        <v>2840</v>
      </c>
      <c r="AK336" s="164">
        <v>1</v>
      </c>
      <c r="AL336" s="164">
        <v>3</v>
      </c>
      <c r="AM336" s="169" t="s">
        <v>2841</v>
      </c>
      <c r="AN336" s="164" t="s">
        <v>2842</v>
      </c>
      <c r="AO336" s="168" t="s">
        <v>2828</v>
      </c>
      <c r="AP336" s="164" t="s">
        <v>2828</v>
      </c>
      <c r="AQ336" s="164" t="s">
        <v>2828</v>
      </c>
      <c r="AR336" s="164" t="s">
        <v>2828</v>
      </c>
      <c r="AS336" s="164" t="s">
        <v>2828</v>
      </c>
      <c r="AT336" s="164" t="s">
        <v>2828</v>
      </c>
      <c r="AU336" s="169" t="s">
        <v>2828</v>
      </c>
      <c r="AV336" s="164" t="s">
        <v>2828</v>
      </c>
    </row>
    <row r="337" spans="2:48" ht="15" customHeight="1">
      <c r="B337" s="146" t="s">
        <v>2625</v>
      </c>
      <c r="C337" s="146" t="s">
        <v>2625</v>
      </c>
      <c r="D337" s="146" t="s">
        <v>707</v>
      </c>
      <c r="E337" s="163"/>
      <c r="F337" s="164">
        <v>4</v>
      </c>
      <c r="G337" s="164">
        <v>40</v>
      </c>
      <c r="H337" s="164" t="s">
        <v>3498</v>
      </c>
      <c r="I337" s="164" t="s">
        <v>3499</v>
      </c>
      <c r="J337" s="164">
        <v>1</v>
      </c>
      <c r="K337" s="164">
        <v>6</v>
      </c>
      <c r="L337" s="164" t="s">
        <v>3500</v>
      </c>
      <c r="M337" s="164" t="s">
        <v>3474</v>
      </c>
      <c r="N337" s="164" t="s">
        <v>3482</v>
      </c>
      <c r="O337" s="164" t="s">
        <v>3476</v>
      </c>
      <c r="P337" s="153"/>
      <c r="Q337" s="164" t="s">
        <v>2829</v>
      </c>
      <c r="R337" s="164" t="s">
        <v>2830</v>
      </c>
      <c r="S337" s="164">
        <v>1</v>
      </c>
      <c r="T337" s="164">
        <v>1.8620000000000001</v>
      </c>
      <c r="U337" s="164">
        <v>2.19</v>
      </c>
      <c r="V337" s="164">
        <v>415</v>
      </c>
      <c r="W337" s="164">
        <v>300</v>
      </c>
      <c r="X337" s="164">
        <v>146</v>
      </c>
      <c r="Y337" s="165">
        <v>1.8176999999999999E-2</v>
      </c>
      <c r="Z337" s="164">
        <v>415</v>
      </c>
      <c r="AA337" s="164">
        <v>300</v>
      </c>
      <c r="AB337" s="164">
        <v>147</v>
      </c>
      <c r="AC337" s="165">
        <v>1.8301499999999998E-2</v>
      </c>
      <c r="AD337" s="166">
        <v>8801089134288</v>
      </c>
      <c r="AE337" s="164">
        <v>8521900090</v>
      </c>
      <c r="AF337" s="167"/>
      <c r="AG337" s="168" t="s">
        <v>2837</v>
      </c>
      <c r="AH337" s="164" t="s">
        <v>3501</v>
      </c>
      <c r="AI337" s="164" t="s">
        <v>2839</v>
      </c>
      <c r="AJ337" s="164" t="s">
        <v>2840</v>
      </c>
      <c r="AK337" s="164">
        <v>1</v>
      </c>
      <c r="AL337" s="164">
        <v>3</v>
      </c>
      <c r="AM337" s="169" t="s">
        <v>2841</v>
      </c>
      <c r="AN337" s="164" t="s">
        <v>2842</v>
      </c>
      <c r="AO337" s="168" t="s">
        <v>2828</v>
      </c>
      <c r="AP337" s="164" t="s">
        <v>2828</v>
      </c>
      <c r="AQ337" s="164" t="s">
        <v>2828</v>
      </c>
      <c r="AR337" s="164" t="s">
        <v>2828</v>
      </c>
      <c r="AS337" s="164" t="s">
        <v>2828</v>
      </c>
      <c r="AT337" s="164" t="s">
        <v>2828</v>
      </c>
      <c r="AU337" s="169" t="s">
        <v>2828</v>
      </c>
      <c r="AV337" s="164" t="s">
        <v>2828</v>
      </c>
    </row>
    <row r="338" spans="2:48" ht="15" customHeight="1">
      <c r="B338" s="146" t="s">
        <v>2738</v>
      </c>
      <c r="C338" s="146" t="s">
        <v>2738</v>
      </c>
      <c r="D338" s="146" t="s">
        <v>709</v>
      </c>
      <c r="E338" s="163"/>
      <c r="F338" s="164">
        <v>4</v>
      </c>
      <c r="G338" s="164">
        <v>40</v>
      </c>
      <c r="H338" s="164" t="s">
        <v>3498</v>
      </c>
      <c r="I338" s="164" t="s">
        <v>3499</v>
      </c>
      <c r="J338" s="164">
        <v>1</v>
      </c>
      <c r="K338" s="164">
        <v>6</v>
      </c>
      <c r="L338" s="164" t="s">
        <v>3500</v>
      </c>
      <c r="M338" s="164" t="s">
        <v>3474</v>
      </c>
      <c r="N338" s="164" t="s">
        <v>3482</v>
      </c>
      <c r="O338" s="164" t="s">
        <v>3476</v>
      </c>
      <c r="P338" s="153"/>
      <c r="Q338" s="164" t="s">
        <v>2881</v>
      </c>
      <c r="R338" s="164" t="s">
        <v>2830</v>
      </c>
      <c r="S338" s="164">
        <v>1</v>
      </c>
      <c r="T338" s="164">
        <v>1.962</v>
      </c>
      <c r="U338" s="164">
        <v>2.29</v>
      </c>
      <c r="V338" s="164">
        <v>415</v>
      </c>
      <c r="W338" s="164">
        <v>300</v>
      </c>
      <c r="X338" s="164">
        <v>146</v>
      </c>
      <c r="Y338" s="165">
        <v>1.8176999999999999E-2</v>
      </c>
      <c r="Z338" s="164">
        <v>415</v>
      </c>
      <c r="AA338" s="164">
        <v>300</v>
      </c>
      <c r="AB338" s="164">
        <v>146</v>
      </c>
      <c r="AC338" s="165">
        <v>1.8176999999999999E-2</v>
      </c>
      <c r="AD338" s="166"/>
      <c r="AE338" s="164">
        <v>8521900090</v>
      </c>
      <c r="AF338" s="167"/>
      <c r="AG338" s="168" t="s">
        <v>2837</v>
      </c>
      <c r="AH338" s="164" t="s">
        <v>3501</v>
      </c>
      <c r="AI338" s="164" t="s">
        <v>2839</v>
      </c>
      <c r="AJ338" s="164" t="s">
        <v>2840</v>
      </c>
      <c r="AK338" s="164">
        <v>1</v>
      </c>
      <c r="AL338" s="164">
        <v>3</v>
      </c>
      <c r="AM338" s="169" t="s">
        <v>2841</v>
      </c>
      <c r="AN338" s="164" t="s">
        <v>2842</v>
      </c>
      <c r="AO338" s="168" t="s">
        <v>2828</v>
      </c>
      <c r="AP338" s="164" t="s">
        <v>2828</v>
      </c>
      <c r="AQ338" s="164" t="s">
        <v>2828</v>
      </c>
      <c r="AR338" s="164" t="s">
        <v>2828</v>
      </c>
      <c r="AS338" s="164" t="s">
        <v>2828</v>
      </c>
      <c r="AT338" s="164" t="s">
        <v>2828</v>
      </c>
      <c r="AU338" s="169" t="s">
        <v>2828</v>
      </c>
      <c r="AV338" s="164" t="s">
        <v>2828</v>
      </c>
    </row>
    <row r="339" spans="2:48" ht="15" customHeight="1">
      <c r="B339" s="146" t="s">
        <v>2678</v>
      </c>
      <c r="C339" s="146" t="s">
        <v>2678</v>
      </c>
      <c r="D339" s="146" t="s">
        <v>709</v>
      </c>
      <c r="E339" s="163"/>
      <c r="F339" s="164">
        <v>4</v>
      </c>
      <c r="G339" s="164">
        <v>40</v>
      </c>
      <c r="H339" s="164" t="s">
        <v>3498</v>
      </c>
      <c r="I339" s="164" t="s">
        <v>3499</v>
      </c>
      <c r="J339" s="164">
        <v>1</v>
      </c>
      <c r="K339" s="164">
        <v>6</v>
      </c>
      <c r="L339" s="164" t="s">
        <v>3500</v>
      </c>
      <c r="M339" s="164" t="s">
        <v>3474</v>
      </c>
      <c r="N339" s="164" t="s">
        <v>3482</v>
      </c>
      <c r="O339" s="164" t="s">
        <v>3476</v>
      </c>
      <c r="P339" s="153"/>
      <c r="Q339" s="164" t="s">
        <v>2829</v>
      </c>
      <c r="R339" s="164" t="s">
        <v>2830</v>
      </c>
      <c r="S339" s="164">
        <v>1</v>
      </c>
      <c r="T339" s="164">
        <v>1.962</v>
      </c>
      <c r="U339" s="164">
        <v>2.29</v>
      </c>
      <c r="V339" s="164">
        <v>415</v>
      </c>
      <c r="W339" s="164">
        <v>300</v>
      </c>
      <c r="X339" s="164">
        <v>146</v>
      </c>
      <c r="Y339" s="165">
        <v>1.8176999999999999E-2</v>
      </c>
      <c r="Z339" s="164">
        <v>415</v>
      </c>
      <c r="AA339" s="164">
        <v>300</v>
      </c>
      <c r="AB339" s="164">
        <v>146</v>
      </c>
      <c r="AC339" s="165">
        <v>1.8176999999999999E-2</v>
      </c>
      <c r="AD339" s="166" t="s">
        <v>2828</v>
      </c>
      <c r="AE339" s="164">
        <v>8521900090</v>
      </c>
      <c r="AF339" s="167"/>
      <c r="AG339" s="168" t="s">
        <v>2837</v>
      </c>
      <c r="AH339" s="164" t="s">
        <v>3501</v>
      </c>
      <c r="AI339" s="164" t="s">
        <v>2839</v>
      </c>
      <c r="AJ339" s="164" t="s">
        <v>2840</v>
      </c>
      <c r="AK339" s="164">
        <v>1</v>
      </c>
      <c r="AL339" s="164">
        <v>3</v>
      </c>
      <c r="AM339" s="169" t="s">
        <v>2841</v>
      </c>
      <c r="AN339" s="164" t="s">
        <v>2842</v>
      </c>
      <c r="AO339" s="168" t="s">
        <v>2828</v>
      </c>
      <c r="AP339" s="164" t="s">
        <v>2828</v>
      </c>
      <c r="AQ339" s="164" t="s">
        <v>2828</v>
      </c>
      <c r="AR339" s="164" t="s">
        <v>2828</v>
      </c>
      <c r="AS339" s="164" t="s">
        <v>2828</v>
      </c>
      <c r="AT339" s="164" t="s">
        <v>2828</v>
      </c>
      <c r="AU339" s="169" t="s">
        <v>2828</v>
      </c>
      <c r="AV339" s="164" t="s">
        <v>2828</v>
      </c>
    </row>
    <row r="340" spans="2:48" ht="15" customHeight="1">
      <c r="B340" s="146" t="s">
        <v>3511</v>
      </c>
      <c r="C340" s="146" t="s">
        <v>3511</v>
      </c>
      <c r="D340" s="146" t="s">
        <v>689</v>
      </c>
      <c r="E340" s="163"/>
      <c r="F340" s="164">
        <v>8</v>
      </c>
      <c r="G340" s="164">
        <v>100</v>
      </c>
      <c r="H340" s="164" t="s">
        <v>3498</v>
      </c>
      <c r="I340" s="164" t="s">
        <v>3472</v>
      </c>
      <c r="J340" s="164">
        <v>2</v>
      </c>
      <c r="K340" s="164">
        <v>12</v>
      </c>
      <c r="L340" s="164" t="s">
        <v>3505</v>
      </c>
      <c r="M340" s="164" t="s">
        <v>3506</v>
      </c>
      <c r="N340" s="164" t="s">
        <v>3507</v>
      </c>
      <c r="O340" s="164" t="s">
        <v>3476</v>
      </c>
      <c r="P340" s="153"/>
      <c r="Q340" s="164" t="s">
        <v>2881</v>
      </c>
      <c r="R340" s="164" t="s">
        <v>2830</v>
      </c>
      <c r="S340" s="164">
        <v>1</v>
      </c>
      <c r="T340" s="164">
        <v>2.6890000000000001</v>
      </c>
      <c r="U340" s="164">
        <v>3.1629999999999998</v>
      </c>
      <c r="V340" s="164">
        <v>410</v>
      </c>
      <c r="W340" s="164">
        <v>299</v>
      </c>
      <c r="X340" s="164">
        <v>144</v>
      </c>
      <c r="Y340" s="165">
        <v>1.7652959999999999E-2</v>
      </c>
      <c r="Z340" s="164">
        <v>410</v>
      </c>
      <c r="AA340" s="164">
        <v>299</v>
      </c>
      <c r="AB340" s="164">
        <v>144</v>
      </c>
      <c r="AC340" s="165">
        <v>1.7652959999999999E-2</v>
      </c>
      <c r="AD340" s="166"/>
      <c r="AE340" s="164">
        <v>8521900090</v>
      </c>
      <c r="AF340" s="167"/>
      <c r="AG340" s="168" t="s">
        <v>2837</v>
      </c>
      <c r="AH340" s="164" t="s">
        <v>3501</v>
      </c>
      <c r="AI340" s="164" t="s">
        <v>2839</v>
      </c>
      <c r="AJ340" s="164" t="s">
        <v>2840</v>
      </c>
      <c r="AK340" s="164">
        <v>1</v>
      </c>
      <c r="AL340" s="164">
        <v>3</v>
      </c>
      <c r="AM340" s="169" t="s">
        <v>2841</v>
      </c>
      <c r="AN340" s="164" t="s">
        <v>2842</v>
      </c>
      <c r="AO340" s="168" t="s">
        <v>2828</v>
      </c>
      <c r="AP340" s="164" t="s">
        <v>2828</v>
      </c>
      <c r="AQ340" s="164" t="s">
        <v>2828</v>
      </c>
      <c r="AR340" s="164" t="s">
        <v>2828</v>
      </c>
      <c r="AS340" s="164" t="s">
        <v>2828</v>
      </c>
      <c r="AT340" s="164" t="s">
        <v>2828</v>
      </c>
      <c r="AU340" s="169" t="s">
        <v>2828</v>
      </c>
      <c r="AV340" s="164" t="s">
        <v>2828</v>
      </c>
    </row>
    <row r="341" spans="2:48" ht="15" customHeight="1">
      <c r="B341" s="146" t="s">
        <v>2633</v>
      </c>
      <c r="C341" s="146" t="s">
        <v>2633</v>
      </c>
      <c r="D341" s="146" t="s">
        <v>689</v>
      </c>
      <c r="E341" s="163"/>
      <c r="F341" s="164">
        <v>8</v>
      </c>
      <c r="G341" s="164">
        <v>100</v>
      </c>
      <c r="H341" s="164" t="s">
        <v>3498</v>
      </c>
      <c r="I341" s="164" t="s">
        <v>3472</v>
      </c>
      <c r="J341" s="164">
        <v>2</v>
      </c>
      <c r="K341" s="164">
        <v>12</v>
      </c>
      <c r="L341" s="164" t="s">
        <v>3505</v>
      </c>
      <c r="M341" s="164" t="s">
        <v>3506</v>
      </c>
      <c r="N341" s="164" t="s">
        <v>3507</v>
      </c>
      <c r="O341" s="164" t="s">
        <v>3476</v>
      </c>
      <c r="P341" s="153"/>
      <c r="Q341" s="164" t="s">
        <v>2829</v>
      </c>
      <c r="R341" s="164" t="s">
        <v>2830</v>
      </c>
      <c r="S341" s="164">
        <v>1</v>
      </c>
      <c r="T341" s="164">
        <v>2.6890000000000001</v>
      </c>
      <c r="U341" s="164">
        <v>3.1629999999999998</v>
      </c>
      <c r="V341" s="164">
        <v>410</v>
      </c>
      <c r="W341" s="164">
        <v>299</v>
      </c>
      <c r="X341" s="164">
        <v>144</v>
      </c>
      <c r="Y341" s="165">
        <v>1.7652959999999999E-2</v>
      </c>
      <c r="Z341" s="164">
        <v>410</v>
      </c>
      <c r="AA341" s="164">
        <v>299</v>
      </c>
      <c r="AB341" s="164">
        <v>144</v>
      </c>
      <c r="AC341" s="165">
        <v>1.7652959999999999E-2</v>
      </c>
      <c r="AD341" s="166">
        <v>8801089092335</v>
      </c>
      <c r="AE341" s="164">
        <v>8521900090</v>
      </c>
      <c r="AF341" s="167"/>
      <c r="AG341" s="168" t="s">
        <v>2837</v>
      </c>
      <c r="AH341" s="164" t="s">
        <v>3501</v>
      </c>
      <c r="AI341" s="164" t="s">
        <v>2839</v>
      </c>
      <c r="AJ341" s="164" t="s">
        <v>2840</v>
      </c>
      <c r="AK341" s="164">
        <v>1</v>
      </c>
      <c r="AL341" s="164">
        <v>3</v>
      </c>
      <c r="AM341" s="169" t="s">
        <v>2841</v>
      </c>
      <c r="AN341" s="164" t="s">
        <v>2842</v>
      </c>
      <c r="AO341" s="168" t="s">
        <v>2828</v>
      </c>
      <c r="AP341" s="164" t="s">
        <v>2828</v>
      </c>
      <c r="AQ341" s="164" t="s">
        <v>2828</v>
      </c>
      <c r="AR341" s="164" t="s">
        <v>2828</v>
      </c>
      <c r="AS341" s="164" t="s">
        <v>2828</v>
      </c>
      <c r="AT341" s="164" t="s">
        <v>2828</v>
      </c>
      <c r="AU341" s="169" t="s">
        <v>2828</v>
      </c>
      <c r="AV341" s="164" t="s">
        <v>2828</v>
      </c>
    </row>
    <row r="342" spans="2:48" ht="15" customHeight="1">
      <c r="B342" s="146" t="s">
        <v>3512</v>
      </c>
      <c r="C342" s="146" t="s">
        <v>3512</v>
      </c>
      <c r="D342" s="146" t="s">
        <v>673</v>
      </c>
      <c r="E342" s="163"/>
      <c r="F342" s="164">
        <v>8</v>
      </c>
      <c r="G342" s="164">
        <v>80</v>
      </c>
      <c r="H342" s="164" t="s">
        <v>3498</v>
      </c>
      <c r="I342" s="164" t="s">
        <v>3499</v>
      </c>
      <c r="J342" s="164">
        <v>1</v>
      </c>
      <c r="K342" s="164">
        <v>6</v>
      </c>
      <c r="L342" s="164" t="s">
        <v>3500</v>
      </c>
      <c r="M342" s="164" t="s">
        <v>3474</v>
      </c>
      <c r="N342" s="164" t="s">
        <v>3475</v>
      </c>
      <c r="O342" s="164" t="s">
        <v>3476</v>
      </c>
      <c r="P342" s="153"/>
      <c r="Q342" s="164" t="s">
        <v>2881</v>
      </c>
      <c r="R342" s="164" t="s">
        <v>2830</v>
      </c>
      <c r="S342" s="164">
        <v>1</v>
      </c>
      <c r="T342" s="164"/>
      <c r="U342" s="164"/>
      <c r="V342" s="164"/>
      <c r="W342" s="164"/>
      <c r="X342" s="164"/>
      <c r="Y342" s="165"/>
      <c r="Z342" s="164"/>
      <c r="AA342" s="164"/>
      <c r="AB342" s="164"/>
      <c r="AC342" s="165"/>
      <c r="AD342" s="166"/>
      <c r="AE342" s="164">
        <v>8521900090</v>
      </c>
      <c r="AF342" s="167"/>
      <c r="AG342" s="168" t="s">
        <v>2837</v>
      </c>
      <c r="AH342" s="164" t="s">
        <v>3501</v>
      </c>
      <c r="AI342" s="164" t="s">
        <v>2839</v>
      </c>
      <c r="AJ342" s="164" t="s">
        <v>2840</v>
      </c>
      <c r="AK342" s="164">
        <v>1</v>
      </c>
      <c r="AL342" s="164">
        <v>3</v>
      </c>
      <c r="AM342" s="169" t="s">
        <v>2841</v>
      </c>
      <c r="AN342" s="164" t="s">
        <v>2842</v>
      </c>
      <c r="AO342" s="168" t="s">
        <v>2828</v>
      </c>
      <c r="AP342" s="164" t="s">
        <v>2828</v>
      </c>
      <c r="AQ342" s="164" t="s">
        <v>2828</v>
      </c>
      <c r="AR342" s="164" t="s">
        <v>2828</v>
      </c>
      <c r="AS342" s="164" t="s">
        <v>2828</v>
      </c>
      <c r="AT342" s="164" t="s">
        <v>2828</v>
      </c>
      <c r="AU342" s="169" t="s">
        <v>2828</v>
      </c>
      <c r="AV342" s="164" t="s">
        <v>2828</v>
      </c>
    </row>
    <row r="343" spans="2:48" ht="15" customHeight="1">
      <c r="B343" s="146" t="s">
        <v>2744</v>
      </c>
      <c r="C343" s="146" t="s">
        <v>2744</v>
      </c>
      <c r="D343" s="146" t="s">
        <v>685</v>
      </c>
      <c r="E343" s="163"/>
      <c r="F343" s="164">
        <v>8</v>
      </c>
      <c r="G343" s="164">
        <v>80</v>
      </c>
      <c r="H343" s="164" t="s">
        <v>3498</v>
      </c>
      <c r="I343" s="164" t="s">
        <v>3499</v>
      </c>
      <c r="J343" s="164">
        <v>1</v>
      </c>
      <c r="K343" s="164">
        <v>6</v>
      </c>
      <c r="L343" s="164" t="s">
        <v>3500</v>
      </c>
      <c r="M343" s="164" t="s">
        <v>3474</v>
      </c>
      <c r="N343" s="164" t="s">
        <v>3482</v>
      </c>
      <c r="O343" s="164" t="s">
        <v>3476</v>
      </c>
      <c r="P343" s="153"/>
      <c r="Q343" s="164" t="s">
        <v>2881</v>
      </c>
      <c r="R343" s="164" t="s">
        <v>2830</v>
      </c>
      <c r="S343" s="164">
        <v>1</v>
      </c>
      <c r="T343" s="164" t="s">
        <v>3513</v>
      </c>
      <c r="U343" s="164">
        <v>2.35</v>
      </c>
      <c r="V343" s="164">
        <v>300</v>
      </c>
      <c r="W343" s="164">
        <v>400</v>
      </c>
      <c r="X343" s="164">
        <v>150</v>
      </c>
      <c r="Y343" s="165">
        <v>1.7999999999999999E-2</v>
      </c>
      <c r="Z343" s="164">
        <v>300</v>
      </c>
      <c r="AA343" s="164">
        <v>400</v>
      </c>
      <c r="AB343" s="164">
        <v>150</v>
      </c>
      <c r="AC343" s="165">
        <v>1.7999999999999999E-2</v>
      </c>
      <c r="AD343" s="166" t="s">
        <v>3514</v>
      </c>
      <c r="AE343" s="164">
        <v>8521900090</v>
      </c>
      <c r="AF343" s="167"/>
      <c r="AG343" s="168" t="s">
        <v>2837</v>
      </c>
      <c r="AH343" s="164" t="s">
        <v>3501</v>
      </c>
      <c r="AI343" s="164" t="s">
        <v>2839</v>
      </c>
      <c r="AJ343" s="164" t="s">
        <v>2840</v>
      </c>
      <c r="AK343" s="164">
        <v>1</v>
      </c>
      <c r="AL343" s="164">
        <v>3</v>
      </c>
      <c r="AM343" s="169" t="s">
        <v>2841</v>
      </c>
      <c r="AN343" s="164" t="s">
        <v>2842</v>
      </c>
      <c r="AO343" s="168" t="s">
        <v>2828</v>
      </c>
      <c r="AP343" s="164" t="s">
        <v>2828</v>
      </c>
      <c r="AQ343" s="164" t="s">
        <v>2828</v>
      </c>
      <c r="AR343" s="164" t="s">
        <v>2828</v>
      </c>
      <c r="AS343" s="164" t="s">
        <v>2828</v>
      </c>
      <c r="AT343" s="164" t="s">
        <v>2828</v>
      </c>
      <c r="AU343" s="169" t="s">
        <v>2828</v>
      </c>
      <c r="AV343" s="164" t="s">
        <v>2828</v>
      </c>
    </row>
    <row r="344" spans="2:48" ht="15" customHeight="1">
      <c r="B344" s="146" t="s">
        <v>2626</v>
      </c>
      <c r="C344" s="146" t="s">
        <v>2626</v>
      </c>
      <c r="D344" s="146" t="s">
        <v>685</v>
      </c>
      <c r="E344" s="163"/>
      <c r="F344" s="164">
        <v>8</v>
      </c>
      <c r="G344" s="164">
        <v>80</v>
      </c>
      <c r="H344" s="164" t="s">
        <v>3498</v>
      </c>
      <c r="I344" s="164" t="s">
        <v>3499</v>
      </c>
      <c r="J344" s="164">
        <v>1</v>
      </c>
      <c r="K344" s="164">
        <v>6</v>
      </c>
      <c r="L344" s="164" t="s">
        <v>3500</v>
      </c>
      <c r="M344" s="164" t="s">
        <v>3474</v>
      </c>
      <c r="N344" s="164" t="s">
        <v>3482</v>
      </c>
      <c r="O344" s="164" t="s">
        <v>3476</v>
      </c>
      <c r="P344" s="153"/>
      <c r="Q344" s="164" t="s">
        <v>2829</v>
      </c>
      <c r="R344" s="164" t="s">
        <v>2830</v>
      </c>
      <c r="S344" s="164">
        <v>1</v>
      </c>
      <c r="T344" s="164">
        <v>1.998</v>
      </c>
      <c r="U344" s="164">
        <v>2.35</v>
      </c>
      <c r="V344" s="164">
        <v>415</v>
      </c>
      <c r="W344" s="164">
        <v>300</v>
      </c>
      <c r="X344" s="164">
        <v>146</v>
      </c>
      <c r="Y344" s="165">
        <v>1.8176999999999999E-2</v>
      </c>
      <c r="Z344" s="164">
        <v>415</v>
      </c>
      <c r="AA344" s="164">
        <v>300</v>
      </c>
      <c r="AB344" s="164">
        <v>146</v>
      </c>
      <c r="AC344" s="165">
        <v>1.8176999999999999E-2</v>
      </c>
      <c r="AD344" s="166">
        <v>8801089134127</v>
      </c>
      <c r="AE344" s="164">
        <v>8521900090</v>
      </c>
      <c r="AF344" s="167"/>
      <c r="AG344" s="168" t="s">
        <v>2837</v>
      </c>
      <c r="AH344" s="164" t="s">
        <v>3501</v>
      </c>
      <c r="AI344" s="164" t="s">
        <v>2839</v>
      </c>
      <c r="AJ344" s="164" t="s">
        <v>2840</v>
      </c>
      <c r="AK344" s="164">
        <v>1</v>
      </c>
      <c r="AL344" s="164">
        <v>3</v>
      </c>
      <c r="AM344" s="169" t="s">
        <v>2841</v>
      </c>
      <c r="AN344" s="164" t="s">
        <v>2842</v>
      </c>
      <c r="AO344" s="168" t="s">
        <v>2828</v>
      </c>
      <c r="AP344" s="164" t="s">
        <v>2828</v>
      </c>
      <c r="AQ344" s="164" t="s">
        <v>2828</v>
      </c>
      <c r="AR344" s="164" t="s">
        <v>2828</v>
      </c>
      <c r="AS344" s="164" t="s">
        <v>2828</v>
      </c>
      <c r="AT344" s="164" t="s">
        <v>2828</v>
      </c>
      <c r="AU344" s="169" t="s">
        <v>2828</v>
      </c>
      <c r="AV344" s="164" t="s">
        <v>2828</v>
      </c>
    </row>
    <row r="345" spans="2:48" ht="15" customHeight="1">
      <c r="B345" s="146" t="s">
        <v>2677</v>
      </c>
      <c r="C345" s="146" t="s">
        <v>2677</v>
      </c>
      <c r="D345" s="146" t="s">
        <v>692</v>
      </c>
      <c r="E345" s="163"/>
      <c r="F345" s="164">
        <v>8</v>
      </c>
      <c r="G345" s="164">
        <v>100</v>
      </c>
      <c r="H345" s="164" t="s">
        <v>3498</v>
      </c>
      <c r="I345" s="164" t="s">
        <v>3472</v>
      </c>
      <c r="J345" s="164">
        <v>2</v>
      </c>
      <c r="K345" s="164">
        <v>12</v>
      </c>
      <c r="L345" s="164" t="s">
        <v>3505</v>
      </c>
      <c r="M345" s="164" t="s">
        <v>3506</v>
      </c>
      <c r="N345" s="164" t="s">
        <v>3507</v>
      </c>
      <c r="O345" s="164" t="s">
        <v>3476</v>
      </c>
      <c r="P345" s="153"/>
      <c r="Q345" s="164" t="s">
        <v>2829</v>
      </c>
      <c r="R345" s="164" t="s">
        <v>2830</v>
      </c>
      <c r="S345" s="164">
        <v>1</v>
      </c>
      <c r="T345" s="164">
        <v>3.0680000000000001</v>
      </c>
      <c r="U345" s="164">
        <v>3.609</v>
      </c>
      <c r="V345" s="164">
        <v>410</v>
      </c>
      <c r="W345" s="164">
        <v>299</v>
      </c>
      <c r="X345" s="164">
        <v>144</v>
      </c>
      <c r="Y345" s="165">
        <v>1.7652959999999999E-2</v>
      </c>
      <c r="Z345" s="164">
        <v>410</v>
      </c>
      <c r="AA345" s="164">
        <v>299</v>
      </c>
      <c r="AB345" s="164">
        <v>144</v>
      </c>
      <c r="AC345" s="165">
        <v>1.7652959999999999E-2</v>
      </c>
      <c r="AD345" s="166">
        <v>8801089092786</v>
      </c>
      <c r="AE345" s="164">
        <v>8521900090</v>
      </c>
      <c r="AF345" s="167"/>
      <c r="AG345" s="168" t="s">
        <v>2837</v>
      </c>
      <c r="AH345" s="164" t="s">
        <v>3501</v>
      </c>
      <c r="AI345" s="164" t="s">
        <v>2839</v>
      </c>
      <c r="AJ345" s="164" t="s">
        <v>2840</v>
      </c>
      <c r="AK345" s="164">
        <v>1</v>
      </c>
      <c r="AL345" s="164">
        <v>3</v>
      </c>
      <c r="AM345" s="169" t="s">
        <v>2841</v>
      </c>
      <c r="AN345" s="164" t="s">
        <v>2842</v>
      </c>
      <c r="AO345" s="168" t="s">
        <v>2828</v>
      </c>
      <c r="AP345" s="164" t="s">
        <v>2828</v>
      </c>
      <c r="AQ345" s="164" t="s">
        <v>2828</v>
      </c>
      <c r="AR345" s="164" t="s">
        <v>2828</v>
      </c>
      <c r="AS345" s="164" t="s">
        <v>2828</v>
      </c>
      <c r="AT345" s="164" t="s">
        <v>2828</v>
      </c>
      <c r="AU345" s="169" t="s">
        <v>2828</v>
      </c>
      <c r="AV345" s="164" t="s">
        <v>2828</v>
      </c>
    </row>
    <row r="346" spans="2:48" ht="15" customHeight="1">
      <c r="B346" s="146" t="s">
        <v>2679</v>
      </c>
      <c r="C346" s="146" t="s">
        <v>2679</v>
      </c>
      <c r="D346" s="146" t="s">
        <v>687</v>
      </c>
      <c r="E346" s="163"/>
      <c r="F346" s="164">
        <v>8</v>
      </c>
      <c r="G346" s="164">
        <v>80</v>
      </c>
      <c r="H346" s="164" t="s">
        <v>3498</v>
      </c>
      <c r="I346" s="164" t="s">
        <v>3499</v>
      </c>
      <c r="J346" s="164">
        <v>1</v>
      </c>
      <c r="K346" s="164">
        <v>6</v>
      </c>
      <c r="L346" s="164" t="s">
        <v>3500</v>
      </c>
      <c r="M346" s="164" t="s">
        <v>3474</v>
      </c>
      <c r="N346" s="164" t="s">
        <v>3482</v>
      </c>
      <c r="O346" s="164" t="s">
        <v>3476</v>
      </c>
      <c r="P346" s="153"/>
      <c r="Q346" s="164" t="s">
        <v>2829</v>
      </c>
      <c r="R346" s="164" t="s">
        <v>2830</v>
      </c>
      <c r="S346" s="164">
        <v>1</v>
      </c>
      <c r="T346" s="164">
        <v>2.0979999999999999</v>
      </c>
      <c r="U346" s="164">
        <v>2.4500000000000002</v>
      </c>
      <c r="V346" s="164">
        <v>415</v>
      </c>
      <c r="W346" s="164">
        <v>300</v>
      </c>
      <c r="X346" s="164">
        <v>146</v>
      </c>
      <c r="Y346" s="165">
        <v>1.8176999999999999E-2</v>
      </c>
      <c r="Z346" s="164">
        <v>415</v>
      </c>
      <c r="AA346" s="164">
        <v>300</v>
      </c>
      <c r="AB346" s="164">
        <v>146</v>
      </c>
      <c r="AC346" s="165">
        <v>1.8176999999999999E-2</v>
      </c>
      <c r="AD346" s="166" t="s">
        <v>2828</v>
      </c>
      <c r="AE346" s="164">
        <v>8521900090</v>
      </c>
      <c r="AF346" s="167"/>
      <c r="AG346" s="168" t="s">
        <v>2837</v>
      </c>
      <c r="AH346" s="164" t="s">
        <v>3501</v>
      </c>
      <c r="AI346" s="164" t="s">
        <v>2839</v>
      </c>
      <c r="AJ346" s="164" t="s">
        <v>2840</v>
      </c>
      <c r="AK346" s="164">
        <v>1</v>
      </c>
      <c r="AL346" s="164">
        <v>3</v>
      </c>
      <c r="AM346" s="169" t="s">
        <v>2841</v>
      </c>
      <c r="AN346" s="164" t="s">
        <v>2842</v>
      </c>
      <c r="AO346" s="168" t="s">
        <v>2828</v>
      </c>
      <c r="AP346" s="164" t="s">
        <v>2828</v>
      </c>
      <c r="AQ346" s="164" t="s">
        <v>2828</v>
      </c>
      <c r="AR346" s="164" t="s">
        <v>2828</v>
      </c>
      <c r="AS346" s="164" t="s">
        <v>2828</v>
      </c>
      <c r="AT346" s="164" t="s">
        <v>2828</v>
      </c>
      <c r="AU346" s="169" t="s">
        <v>2828</v>
      </c>
      <c r="AV346" s="164" t="s">
        <v>2828</v>
      </c>
    </row>
    <row r="347" spans="2:48" ht="15" customHeight="1">
      <c r="B347" s="146" t="s">
        <v>3515</v>
      </c>
      <c r="C347" s="146" t="s">
        <v>3515</v>
      </c>
      <c r="D347" s="146" t="s">
        <v>656</v>
      </c>
      <c r="E347" s="163"/>
      <c r="F347" s="164">
        <v>16</v>
      </c>
      <c r="G347" s="164">
        <v>128</v>
      </c>
      <c r="H347" s="164" t="s">
        <v>3498</v>
      </c>
      <c r="I347" s="164" t="s">
        <v>3472</v>
      </c>
      <c r="J347" s="164">
        <v>2</v>
      </c>
      <c r="K347" s="164">
        <v>12</v>
      </c>
      <c r="L347" s="164" t="s">
        <v>3481</v>
      </c>
      <c r="M347" s="164" t="s">
        <v>3474</v>
      </c>
      <c r="N347" s="164" t="s">
        <v>3482</v>
      </c>
      <c r="O347" s="164" t="s">
        <v>3476</v>
      </c>
      <c r="P347" s="153"/>
      <c r="Q347" s="164" t="s">
        <v>2881</v>
      </c>
      <c r="R347" s="164" t="s">
        <v>2830</v>
      </c>
      <c r="S347" s="164">
        <v>1</v>
      </c>
      <c r="T347" s="164"/>
      <c r="U347" s="164"/>
      <c r="V347" s="164"/>
      <c r="W347" s="164"/>
      <c r="X347" s="164"/>
      <c r="Y347" s="165"/>
      <c r="Z347" s="164"/>
      <c r="AA347" s="164"/>
      <c r="AB347" s="164"/>
      <c r="AC347" s="165"/>
      <c r="AD347" s="166"/>
      <c r="AE347" s="164">
        <v>8521900090</v>
      </c>
      <c r="AF347" s="167"/>
      <c r="AG347" s="168" t="s">
        <v>2837</v>
      </c>
      <c r="AH347" s="164" t="s">
        <v>3501</v>
      </c>
      <c r="AI347" s="164" t="s">
        <v>2839</v>
      </c>
      <c r="AJ347" s="164" t="s">
        <v>2840</v>
      </c>
      <c r="AK347" s="164">
        <v>1</v>
      </c>
      <c r="AL347" s="164">
        <v>3</v>
      </c>
      <c r="AM347" s="169" t="s">
        <v>2841</v>
      </c>
      <c r="AN347" s="164" t="s">
        <v>2842</v>
      </c>
      <c r="AO347" s="168" t="s">
        <v>2828</v>
      </c>
      <c r="AP347" s="164" t="s">
        <v>2828</v>
      </c>
      <c r="AQ347" s="164" t="s">
        <v>2828</v>
      </c>
      <c r="AR347" s="164" t="s">
        <v>2828</v>
      </c>
      <c r="AS347" s="164" t="s">
        <v>2828</v>
      </c>
      <c r="AT347" s="164" t="s">
        <v>2828</v>
      </c>
      <c r="AU347" s="169" t="s">
        <v>2828</v>
      </c>
      <c r="AV347" s="164" t="s">
        <v>2828</v>
      </c>
    </row>
    <row r="348" spans="2:48" ht="15" customHeight="1">
      <c r="B348" s="146" t="s">
        <v>3516</v>
      </c>
      <c r="C348" s="146" t="s">
        <v>3516</v>
      </c>
      <c r="D348" s="146" t="s">
        <v>668</v>
      </c>
      <c r="E348" s="163"/>
      <c r="F348" s="164">
        <v>16</v>
      </c>
      <c r="G348" s="164">
        <v>128</v>
      </c>
      <c r="H348" s="164" t="s">
        <v>3498</v>
      </c>
      <c r="I348" s="164" t="s">
        <v>3472</v>
      </c>
      <c r="J348" s="164">
        <v>2</v>
      </c>
      <c r="K348" s="164">
        <v>12</v>
      </c>
      <c r="L348" s="164" t="s">
        <v>3517</v>
      </c>
      <c r="M348" s="164" t="s">
        <v>3474</v>
      </c>
      <c r="N348" s="164" t="s">
        <v>3482</v>
      </c>
      <c r="O348" s="164" t="s">
        <v>3476</v>
      </c>
      <c r="P348" s="153"/>
      <c r="Q348" s="164" t="s">
        <v>2881</v>
      </c>
      <c r="R348" s="164" t="s">
        <v>2830</v>
      </c>
      <c r="S348" s="164">
        <v>1</v>
      </c>
      <c r="T348" s="164">
        <v>3.681</v>
      </c>
      <c r="U348" s="164">
        <v>4.33</v>
      </c>
      <c r="V348" s="164">
        <v>524</v>
      </c>
      <c r="W348" s="164">
        <v>424</v>
      </c>
      <c r="X348" s="164">
        <v>177</v>
      </c>
      <c r="Y348" s="165">
        <v>3.9325152000000002E-2</v>
      </c>
      <c r="Z348" s="164">
        <v>524</v>
      </c>
      <c r="AA348" s="164">
        <v>424</v>
      </c>
      <c r="AB348" s="164">
        <v>177</v>
      </c>
      <c r="AC348" s="165">
        <v>3.9325152000000002E-2</v>
      </c>
      <c r="AD348" s="166" t="s">
        <v>3518</v>
      </c>
      <c r="AE348" s="164">
        <v>8521900090</v>
      </c>
      <c r="AF348" s="167"/>
      <c r="AG348" s="168" t="s">
        <v>2837</v>
      </c>
      <c r="AH348" s="164" t="s">
        <v>3501</v>
      </c>
      <c r="AI348" s="164" t="s">
        <v>2839</v>
      </c>
      <c r="AJ348" s="164" t="s">
        <v>2840</v>
      </c>
      <c r="AK348" s="164">
        <v>1</v>
      </c>
      <c r="AL348" s="164">
        <v>3</v>
      </c>
      <c r="AM348" s="169" t="s">
        <v>2841</v>
      </c>
      <c r="AN348" s="164" t="s">
        <v>2842</v>
      </c>
      <c r="AO348" s="168" t="s">
        <v>2828</v>
      </c>
      <c r="AP348" s="164" t="s">
        <v>2828</v>
      </c>
      <c r="AQ348" s="164" t="s">
        <v>2828</v>
      </c>
      <c r="AR348" s="164" t="s">
        <v>2828</v>
      </c>
      <c r="AS348" s="164" t="s">
        <v>2828</v>
      </c>
      <c r="AT348" s="164" t="s">
        <v>2828</v>
      </c>
      <c r="AU348" s="169" t="s">
        <v>2828</v>
      </c>
      <c r="AV348" s="164" t="s">
        <v>2828</v>
      </c>
    </row>
    <row r="349" spans="2:48" ht="15" customHeight="1">
      <c r="B349" s="146" t="s">
        <v>3519</v>
      </c>
      <c r="C349" s="146" t="s">
        <v>3519</v>
      </c>
      <c r="D349" s="146" t="s">
        <v>670</v>
      </c>
      <c r="E349" s="163"/>
      <c r="F349" s="164">
        <v>16</v>
      </c>
      <c r="G349" s="164">
        <v>128</v>
      </c>
      <c r="H349" s="164" t="s">
        <v>3498</v>
      </c>
      <c r="I349" s="164" t="s">
        <v>3472</v>
      </c>
      <c r="J349" s="164">
        <v>2</v>
      </c>
      <c r="K349" s="164">
        <v>12</v>
      </c>
      <c r="L349" s="164" t="s">
        <v>3517</v>
      </c>
      <c r="M349" s="164" t="s">
        <v>3474</v>
      </c>
      <c r="N349" s="164" t="s">
        <v>3482</v>
      </c>
      <c r="O349" s="164" t="s">
        <v>3476</v>
      </c>
      <c r="P349" s="153"/>
      <c r="Q349" s="164" t="s">
        <v>2881</v>
      </c>
      <c r="R349" s="164" t="s">
        <v>2830</v>
      </c>
      <c r="S349" s="164">
        <v>1</v>
      </c>
      <c r="T349" s="164">
        <v>3.7810000000000001</v>
      </c>
      <c r="U349" s="164">
        <v>4.43</v>
      </c>
      <c r="V349" s="164">
        <v>524</v>
      </c>
      <c r="W349" s="164">
        <v>424</v>
      </c>
      <c r="X349" s="164">
        <v>177</v>
      </c>
      <c r="Y349" s="165">
        <v>3.9325152000000002E-2</v>
      </c>
      <c r="Z349" s="164">
        <v>524</v>
      </c>
      <c r="AA349" s="164">
        <v>424</v>
      </c>
      <c r="AB349" s="164">
        <v>177</v>
      </c>
      <c r="AC349" s="165">
        <v>3.9325152000000002E-2</v>
      </c>
      <c r="AD349" s="166" t="s">
        <v>2828</v>
      </c>
      <c r="AE349" s="164">
        <v>8521900090</v>
      </c>
      <c r="AF349" s="167"/>
      <c r="AG349" s="168" t="s">
        <v>2837</v>
      </c>
      <c r="AH349" s="164" t="s">
        <v>3501</v>
      </c>
      <c r="AI349" s="164" t="s">
        <v>2839</v>
      </c>
      <c r="AJ349" s="164" t="s">
        <v>2840</v>
      </c>
      <c r="AK349" s="164">
        <v>1</v>
      </c>
      <c r="AL349" s="164">
        <v>3</v>
      </c>
      <c r="AM349" s="169" t="s">
        <v>2841</v>
      </c>
      <c r="AN349" s="164" t="s">
        <v>2842</v>
      </c>
      <c r="AO349" s="168" t="s">
        <v>2828</v>
      </c>
      <c r="AP349" s="164" t="s">
        <v>2828</v>
      </c>
      <c r="AQ349" s="164" t="s">
        <v>2828</v>
      </c>
      <c r="AR349" s="164" t="s">
        <v>2828</v>
      </c>
      <c r="AS349" s="164" t="s">
        <v>2828</v>
      </c>
      <c r="AT349" s="164" t="s">
        <v>2828</v>
      </c>
      <c r="AU349" s="169" t="s">
        <v>2828</v>
      </c>
      <c r="AV349" s="164" t="s">
        <v>2828</v>
      </c>
    </row>
    <row r="350" spans="2:48" ht="15" customHeight="1">
      <c r="B350" s="146" t="s">
        <v>2627</v>
      </c>
      <c r="C350" s="146" t="s">
        <v>2627</v>
      </c>
      <c r="D350" s="146" t="s">
        <v>668</v>
      </c>
      <c r="E350" s="163"/>
      <c r="F350" s="164">
        <v>16</v>
      </c>
      <c r="G350" s="164">
        <v>128</v>
      </c>
      <c r="H350" s="164" t="s">
        <v>3498</v>
      </c>
      <c r="I350" s="164" t="s">
        <v>3472</v>
      </c>
      <c r="J350" s="164">
        <v>2</v>
      </c>
      <c r="K350" s="164">
        <v>12</v>
      </c>
      <c r="L350" s="164" t="s">
        <v>3517</v>
      </c>
      <c r="M350" s="164" t="s">
        <v>3474</v>
      </c>
      <c r="N350" s="164" t="s">
        <v>3482</v>
      </c>
      <c r="O350" s="164" t="s">
        <v>3476</v>
      </c>
      <c r="P350" s="153"/>
      <c r="Q350" s="164" t="s">
        <v>2829</v>
      </c>
      <c r="R350" s="164" t="s">
        <v>2830</v>
      </c>
      <c r="S350" s="164">
        <v>1</v>
      </c>
      <c r="T350" s="164">
        <v>3.681</v>
      </c>
      <c r="U350" s="164">
        <v>4.33</v>
      </c>
      <c r="V350" s="164">
        <v>524</v>
      </c>
      <c r="W350" s="164">
        <v>424</v>
      </c>
      <c r="X350" s="164">
        <v>177</v>
      </c>
      <c r="Y350" s="165">
        <v>3.9325152000000002E-2</v>
      </c>
      <c r="Z350" s="164">
        <v>524</v>
      </c>
      <c r="AA350" s="164">
        <v>424</v>
      </c>
      <c r="AB350" s="164">
        <v>177</v>
      </c>
      <c r="AC350" s="165">
        <v>3.9325152000000002E-2</v>
      </c>
      <c r="AD350" s="166">
        <v>8801089134103</v>
      </c>
      <c r="AE350" s="164">
        <v>8521900090</v>
      </c>
      <c r="AF350" s="167"/>
      <c r="AG350" s="168" t="s">
        <v>2837</v>
      </c>
      <c r="AH350" s="164" t="s">
        <v>3501</v>
      </c>
      <c r="AI350" s="164" t="s">
        <v>2839</v>
      </c>
      <c r="AJ350" s="164" t="s">
        <v>2840</v>
      </c>
      <c r="AK350" s="164">
        <v>1</v>
      </c>
      <c r="AL350" s="164">
        <v>3</v>
      </c>
      <c r="AM350" s="169" t="s">
        <v>2841</v>
      </c>
      <c r="AN350" s="164" t="s">
        <v>2842</v>
      </c>
      <c r="AO350" s="168" t="s">
        <v>2828</v>
      </c>
      <c r="AP350" s="164" t="s">
        <v>2828</v>
      </c>
      <c r="AQ350" s="164" t="s">
        <v>2828</v>
      </c>
      <c r="AR350" s="164" t="s">
        <v>2828</v>
      </c>
      <c r="AS350" s="164" t="s">
        <v>2828</v>
      </c>
      <c r="AT350" s="164" t="s">
        <v>2828</v>
      </c>
      <c r="AU350" s="169" t="s">
        <v>2828</v>
      </c>
      <c r="AV350" s="164" t="s">
        <v>2828</v>
      </c>
    </row>
    <row r="351" spans="2:48" ht="15" customHeight="1">
      <c r="B351" s="146" t="s">
        <v>2680</v>
      </c>
      <c r="C351" s="146" t="s">
        <v>2680</v>
      </c>
      <c r="D351" s="146" t="s">
        <v>670</v>
      </c>
      <c r="E351" s="163"/>
      <c r="F351" s="164">
        <v>16</v>
      </c>
      <c r="G351" s="164">
        <v>128</v>
      </c>
      <c r="H351" s="164" t="s">
        <v>3498</v>
      </c>
      <c r="I351" s="164" t="s">
        <v>3472</v>
      </c>
      <c r="J351" s="164">
        <v>2</v>
      </c>
      <c r="K351" s="164">
        <v>12</v>
      </c>
      <c r="L351" s="164" t="s">
        <v>3517</v>
      </c>
      <c r="M351" s="164" t="s">
        <v>3474</v>
      </c>
      <c r="N351" s="164" t="s">
        <v>3482</v>
      </c>
      <c r="O351" s="164" t="s">
        <v>3476</v>
      </c>
      <c r="P351" s="153"/>
      <c r="Q351" s="164" t="s">
        <v>2829</v>
      </c>
      <c r="R351" s="164" t="s">
        <v>2830</v>
      </c>
      <c r="S351" s="164">
        <v>1</v>
      </c>
      <c r="T351" s="164">
        <v>3.7810000000000001</v>
      </c>
      <c r="U351" s="164">
        <v>4.43</v>
      </c>
      <c r="V351" s="164">
        <v>524</v>
      </c>
      <c r="W351" s="164">
        <v>424</v>
      </c>
      <c r="X351" s="164">
        <v>177</v>
      </c>
      <c r="Y351" s="165">
        <v>3.9325152000000002E-2</v>
      </c>
      <c r="Z351" s="164">
        <v>524</v>
      </c>
      <c r="AA351" s="164">
        <v>424</v>
      </c>
      <c r="AB351" s="164">
        <v>177</v>
      </c>
      <c r="AC351" s="165">
        <v>3.9325152000000002E-2</v>
      </c>
      <c r="AD351" s="166" t="s">
        <v>2828</v>
      </c>
      <c r="AE351" s="164">
        <v>8521900090</v>
      </c>
      <c r="AF351" s="167"/>
      <c r="AG351" s="168" t="s">
        <v>2837</v>
      </c>
      <c r="AH351" s="164" t="s">
        <v>3501</v>
      </c>
      <c r="AI351" s="164" t="s">
        <v>2839</v>
      </c>
      <c r="AJ351" s="164" t="s">
        <v>2840</v>
      </c>
      <c r="AK351" s="164">
        <v>1</v>
      </c>
      <c r="AL351" s="164">
        <v>3</v>
      </c>
      <c r="AM351" s="169" t="s">
        <v>2841</v>
      </c>
      <c r="AN351" s="164" t="s">
        <v>2842</v>
      </c>
      <c r="AO351" s="168" t="s">
        <v>2828</v>
      </c>
      <c r="AP351" s="164" t="s">
        <v>2828</v>
      </c>
      <c r="AQ351" s="164" t="s">
        <v>2828</v>
      </c>
      <c r="AR351" s="164" t="s">
        <v>2828</v>
      </c>
      <c r="AS351" s="164" t="s">
        <v>2828</v>
      </c>
      <c r="AT351" s="164" t="s">
        <v>2828</v>
      </c>
      <c r="AU351" s="169" t="s">
        <v>2828</v>
      </c>
      <c r="AV351" s="164" t="s">
        <v>2828</v>
      </c>
    </row>
    <row r="352" spans="2:48" ht="15" customHeight="1">
      <c r="B352" s="146" t="s">
        <v>2723</v>
      </c>
      <c r="C352" s="146" t="s">
        <v>2723</v>
      </c>
      <c r="D352" s="146" t="s">
        <v>649</v>
      </c>
      <c r="E352" s="163"/>
      <c r="F352" s="164">
        <v>4</v>
      </c>
      <c r="G352" s="164">
        <v>50</v>
      </c>
      <c r="H352" s="164" t="s">
        <v>3520</v>
      </c>
      <c r="I352" s="164" t="s">
        <v>3472</v>
      </c>
      <c r="J352" s="164">
        <v>1</v>
      </c>
      <c r="K352" s="164">
        <v>6</v>
      </c>
      <c r="L352" s="164" t="s">
        <v>3505</v>
      </c>
      <c r="M352" s="164" t="s">
        <v>3492</v>
      </c>
      <c r="N352" s="164" t="s">
        <v>3475</v>
      </c>
      <c r="O352" s="164" t="s">
        <v>3476</v>
      </c>
      <c r="P352" s="153"/>
      <c r="Q352" s="164" t="s">
        <v>2881</v>
      </c>
      <c r="R352" s="164" t="s">
        <v>2830</v>
      </c>
      <c r="S352" s="164">
        <v>1</v>
      </c>
      <c r="T352" s="164" t="s">
        <v>3521</v>
      </c>
      <c r="U352" s="164">
        <v>2.992</v>
      </c>
      <c r="V352" s="164">
        <v>300</v>
      </c>
      <c r="W352" s="164">
        <v>420</v>
      </c>
      <c r="X352" s="164">
        <v>160</v>
      </c>
      <c r="Y352" s="165">
        <v>2.0160000000000001E-2</v>
      </c>
      <c r="Z352" s="164">
        <v>300</v>
      </c>
      <c r="AA352" s="164">
        <v>420</v>
      </c>
      <c r="AB352" s="164">
        <v>160</v>
      </c>
      <c r="AC352" s="165">
        <v>2.0160000000000001E-2</v>
      </c>
      <c r="AD352" s="166" t="s">
        <v>3522</v>
      </c>
      <c r="AE352" s="164">
        <v>8521900090</v>
      </c>
      <c r="AF352" s="167"/>
      <c r="AG352" s="168" t="s">
        <v>2837</v>
      </c>
      <c r="AH352" s="164" t="s">
        <v>3501</v>
      </c>
      <c r="AI352" s="164" t="s">
        <v>2839</v>
      </c>
      <c r="AJ352" s="164" t="s">
        <v>2840</v>
      </c>
      <c r="AK352" s="164">
        <v>1</v>
      </c>
      <c r="AL352" s="164">
        <v>3</v>
      </c>
      <c r="AM352" s="169" t="s">
        <v>2841</v>
      </c>
      <c r="AN352" s="164" t="s">
        <v>2842</v>
      </c>
      <c r="AO352" s="168" t="s">
        <v>2828</v>
      </c>
      <c r="AP352" s="164" t="s">
        <v>2828</v>
      </c>
      <c r="AQ352" s="164" t="s">
        <v>2828</v>
      </c>
      <c r="AR352" s="164" t="s">
        <v>2828</v>
      </c>
      <c r="AS352" s="164" t="s">
        <v>2828</v>
      </c>
      <c r="AT352" s="164" t="s">
        <v>2828</v>
      </c>
      <c r="AU352" s="169" t="s">
        <v>2828</v>
      </c>
      <c r="AV352" s="164" t="s">
        <v>2828</v>
      </c>
    </row>
    <row r="353" spans="2:48" ht="15" customHeight="1">
      <c r="B353" s="146" t="s">
        <v>3523</v>
      </c>
      <c r="C353" s="146" t="s">
        <v>3523</v>
      </c>
      <c r="D353" s="146" t="s">
        <v>649</v>
      </c>
      <c r="E353" s="163"/>
      <c r="F353" s="164">
        <v>4</v>
      </c>
      <c r="G353" s="164">
        <v>50</v>
      </c>
      <c r="H353" s="164" t="s">
        <v>3520</v>
      </c>
      <c r="I353" s="164" t="s">
        <v>3472</v>
      </c>
      <c r="J353" s="164">
        <v>1</v>
      </c>
      <c r="K353" s="164">
        <v>6</v>
      </c>
      <c r="L353" s="164" t="s">
        <v>3505</v>
      </c>
      <c r="M353" s="164" t="s">
        <v>3492</v>
      </c>
      <c r="N353" s="164" t="s">
        <v>3475</v>
      </c>
      <c r="O353" s="164" t="s">
        <v>3476</v>
      </c>
      <c r="P353" s="153"/>
      <c r="Q353" s="164" t="s">
        <v>2829</v>
      </c>
      <c r="R353" s="164" t="s">
        <v>2830</v>
      </c>
      <c r="S353" s="164">
        <v>1</v>
      </c>
      <c r="T353" s="164">
        <v>2.5430000000000001</v>
      </c>
      <c r="U353" s="164">
        <v>2.992</v>
      </c>
      <c r="V353" s="164">
        <v>410</v>
      </c>
      <c r="W353" s="164">
        <v>299</v>
      </c>
      <c r="X353" s="164">
        <v>144</v>
      </c>
      <c r="Y353" s="165">
        <v>1.7652959999999999E-2</v>
      </c>
      <c r="Z353" s="164">
        <v>410</v>
      </c>
      <c r="AA353" s="164">
        <v>299</v>
      </c>
      <c r="AB353" s="164">
        <v>144</v>
      </c>
      <c r="AC353" s="165">
        <v>1.7652959999999999E-2</v>
      </c>
      <c r="AD353" s="166">
        <v>8801089092588</v>
      </c>
      <c r="AE353" s="164">
        <v>8521900090</v>
      </c>
      <c r="AF353" s="167"/>
      <c r="AG353" s="168" t="s">
        <v>2837</v>
      </c>
      <c r="AH353" s="164" t="s">
        <v>3501</v>
      </c>
      <c r="AI353" s="164" t="s">
        <v>2839</v>
      </c>
      <c r="AJ353" s="164" t="s">
        <v>2840</v>
      </c>
      <c r="AK353" s="164">
        <v>1</v>
      </c>
      <c r="AL353" s="164">
        <v>3</v>
      </c>
      <c r="AM353" s="169" t="s">
        <v>2841</v>
      </c>
      <c r="AN353" s="164" t="s">
        <v>2842</v>
      </c>
      <c r="AO353" s="168" t="s">
        <v>2828</v>
      </c>
      <c r="AP353" s="164" t="s">
        <v>2828</v>
      </c>
      <c r="AQ353" s="164" t="s">
        <v>2828</v>
      </c>
      <c r="AR353" s="164" t="s">
        <v>2828</v>
      </c>
      <c r="AS353" s="164" t="s">
        <v>2828</v>
      </c>
      <c r="AT353" s="164" t="s">
        <v>2828</v>
      </c>
      <c r="AU353" s="169" t="s">
        <v>2828</v>
      </c>
      <c r="AV353" s="164" t="s">
        <v>2828</v>
      </c>
    </row>
    <row r="354" spans="2:48" ht="15" customHeight="1">
      <c r="B354" s="146" t="s">
        <v>2724</v>
      </c>
      <c r="C354" s="146" t="s">
        <v>2724</v>
      </c>
      <c r="D354" s="146" t="s">
        <v>653</v>
      </c>
      <c r="E354" s="163"/>
      <c r="F354" s="164">
        <v>4</v>
      </c>
      <c r="G354" s="164">
        <v>50</v>
      </c>
      <c r="H354" s="164" t="s">
        <v>3520</v>
      </c>
      <c r="I354" s="164" t="s">
        <v>3472</v>
      </c>
      <c r="J354" s="164">
        <v>1</v>
      </c>
      <c r="K354" s="164">
        <v>6</v>
      </c>
      <c r="L354" s="164" t="s">
        <v>3505</v>
      </c>
      <c r="M354" s="164" t="s">
        <v>3492</v>
      </c>
      <c r="N354" s="164" t="s">
        <v>3475</v>
      </c>
      <c r="O354" s="164" t="s">
        <v>3476</v>
      </c>
      <c r="P354" s="153"/>
      <c r="Q354" s="164" t="s">
        <v>2881</v>
      </c>
      <c r="R354" s="164" t="s">
        <v>2830</v>
      </c>
      <c r="S354" s="164">
        <v>1</v>
      </c>
      <c r="T354" s="164">
        <v>2.9220000000000002</v>
      </c>
      <c r="U354" s="164">
        <v>3.4380000000000002</v>
      </c>
      <c r="V354" s="164">
        <v>410</v>
      </c>
      <c r="W354" s="164">
        <v>299</v>
      </c>
      <c r="X354" s="164">
        <v>144</v>
      </c>
      <c r="Y354" s="165">
        <v>1.7652959999999999E-2</v>
      </c>
      <c r="Z354" s="164">
        <v>410</v>
      </c>
      <c r="AA354" s="164">
        <v>299</v>
      </c>
      <c r="AB354" s="164">
        <v>144</v>
      </c>
      <c r="AC354" s="165">
        <v>1.7652959999999999E-2</v>
      </c>
      <c r="AD354" s="166">
        <v>8801089092663</v>
      </c>
      <c r="AE354" s="164">
        <v>8521900090</v>
      </c>
      <c r="AF354" s="167"/>
      <c r="AG354" s="168" t="s">
        <v>2837</v>
      </c>
      <c r="AH354" s="164" t="s">
        <v>3501</v>
      </c>
      <c r="AI354" s="164" t="s">
        <v>2839</v>
      </c>
      <c r="AJ354" s="164" t="s">
        <v>2840</v>
      </c>
      <c r="AK354" s="164">
        <v>1</v>
      </c>
      <c r="AL354" s="164">
        <v>3</v>
      </c>
      <c r="AM354" s="169" t="s">
        <v>2841</v>
      </c>
      <c r="AN354" s="164" t="s">
        <v>2842</v>
      </c>
      <c r="AO354" s="168" t="s">
        <v>2828</v>
      </c>
      <c r="AP354" s="164" t="s">
        <v>2828</v>
      </c>
      <c r="AQ354" s="164" t="s">
        <v>2828</v>
      </c>
      <c r="AR354" s="164" t="s">
        <v>2828</v>
      </c>
      <c r="AS354" s="164" t="s">
        <v>2828</v>
      </c>
      <c r="AT354" s="164" t="s">
        <v>2828</v>
      </c>
      <c r="AU354" s="169" t="s">
        <v>2828</v>
      </c>
      <c r="AV354" s="164" t="s">
        <v>2828</v>
      </c>
    </row>
    <row r="355" spans="2:48" ht="15" customHeight="1">
      <c r="B355" s="146" t="s">
        <v>3524</v>
      </c>
      <c r="C355" s="146" t="s">
        <v>3524</v>
      </c>
      <c r="D355" s="146" t="s">
        <v>653</v>
      </c>
      <c r="E355" s="163"/>
      <c r="F355" s="164">
        <v>4</v>
      </c>
      <c r="G355" s="164">
        <v>50</v>
      </c>
      <c r="H355" s="164" t="s">
        <v>3520</v>
      </c>
      <c r="I355" s="164" t="s">
        <v>3472</v>
      </c>
      <c r="J355" s="164">
        <v>1</v>
      </c>
      <c r="K355" s="164">
        <v>6</v>
      </c>
      <c r="L355" s="164" t="s">
        <v>3505</v>
      </c>
      <c r="M355" s="164" t="s">
        <v>3492</v>
      </c>
      <c r="N355" s="164" t="s">
        <v>3475</v>
      </c>
      <c r="O355" s="164" t="s">
        <v>3476</v>
      </c>
      <c r="P355" s="153"/>
      <c r="Q355" s="164" t="s">
        <v>2829</v>
      </c>
      <c r="R355" s="164" t="s">
        <v>2830</v>
      </c>
      <c r="S355" s="164">
        <v>1</v>
      </c>
      <c r="T355" s="164">
        <v>2.9220000000000002</v>
      </c>
      <c r="U355" s="164">
        <v>3.4380000000000002</v>
      </c>
      <c r="V355" s="164">
        <v>410</v>
      </c>
      <c r="W355" s="164">
        <v>299</v>
      </c>
      <c r="X355" s="164">
        <v>144</v>
      </c>
      <c r="Y355" s="165">
        <v>1.7652959999999999E-2</v>
      </c>
      <c r="Z355" s="164">
        <v>410</v>
      </c>
      <c r="AA355" s="164">
        <v>299</v>
      </c>
      <c r="AB355" s="164">
        <v>144</v>
      </c>
      <c r="AC355" s="165">
        <v>1.7652959999999999E-2</v>
      </c>
      <c r="AD355" s="166">
        <v>8801089092663</v>
      </c>
      <c r="AE355" s="164">
        <v>8521900090</v>
      </c>
      <c r="AF355" s="167"/>
      <c r="AG355" s="168" t="s">
        <v>2837</v>
      </c>
      <c r="AH355" s="164" t="s">
        <v>3501</v>
      </c>
      <c r="AI355" s="164" t="s">
        <v>2839</v>
      </c>
      <c r="AJ355" s="164" t="s">
        <v>2840</v>
      </c>
      <c r="AK355" s="164">
        <v>1</v>
      </c>
      <c r="AL355" s="164">
        <v>3</v>
      </c>
      <c r="AM355" s="169" t="s">
        <v>2841</v>
      </c>
      <c r="AN355" s="164" t="s">
        <v>2842</v>
      </c>
      <c r="AO355" s="168" t="s">
        <v>2828</v>
      </c>
      <c r="AP355" s="164" t="s">
        <v>2828</v>
      </c>
      <c r="AQ355" s="164" t="s">
        <v>2828</v>
      </c>
      <c r="AR355" s="164" t="s">
        <v>2828</v>
      </c>
      <c r="AS355" s="164" t="s">
        <v>2828</v>
      </c>
      <c r="AT355" s="164" t="s">
        <v>2828</v>
      </c>
      <c r="AU355" s="169" t="s">
        <v>2828</v>
      </c>
      <c r="AV355" s="164" t="s">
        <v>2828</v>
      </c>
    </row>
    <row r="356" spans="2:48" ht="15" customHeight="1">
      <c r="B356" s="146" t="s">
        <v>2725</v>
      </c>
      <c r="C356" s="146" t="s">
        <v>2725</v>
      </c>
      <c r="D356" s="146" t="s">
        <v>639</v>
      </c>
      <c r="E356" s="163"/>
      <c r="F356" s="164">
        <v>8</v>
      </c>
      <c r="G356" s="164">
        <v>100</v>
      </c>
      <c r="H356" s="164" t="s">
        <v>3520</v>
      </c>
      <c r="I356" s="164" t="s">
        <v>3472</v>
      </c>
      <c r="J356" s="164">
        <v>2</v>
      </c>
      <c r="K356" s="164">
        <v>12</v>
      </c>
      <c r="L356" s="164" t="s">
        <v>3481</v>
      </c>
      <c r="M356" s="164" t="s">
        <v>3492</v>
      </c>
      <c r="N356" s="164" t="s">
        <v>3525</v>
      </c>
      <c r="O356" s="164" t="s">
        <v>3476</v>
      </c>
      <c r="P356" s="153"/>
      <c r="Q356" s="164" t="s">
        <v>2881</v>
      </c>
      <c r="R356" s="164" t="s">
        <v>2830</v>
      </c>
      <c r="S356" s="164">
        <v>1</v>
      </c>
      <c r="T356" s="164" t="s">
        <v>3526</v>
      </c>
      <c r="U356" s="164">
        <v>4.97</v>
      </c>
      <c r="V356" s="164">
        <v>420</v>
      </c>
      <c r="W356" s="164">
        <v>510</v>
      </c>
      <c r="X356" s="164">
        <v>190</v>
      </c>
      <c r="Y356" s="165">
        <v>4.0697999999999998E-2</v>
      </c>
      <c r="Z356" s="164">
        <v>420</v>
      </c>
      <c r="AA356" s="164">
        <v>510</v>
      </c>
      <c r="AB356" s="164">
        <v>190</v>
      </c>
      <c r="AC356" s="165">
        <v>4.0697999999999998E-2</v>
      </c>
      <c r="AD356" s="166" t="s">
        <v>3527</v>
      </c>
      <c r="AE356" s="164">
        <v>8521900090</v>
      </c>
      <c r="AF356" s="167"/>
      <c r="AG356" s="168" t="s">
        <v>2837</v>
      </c>
      <c r="AH356" s="164" t="s">
        <v>3501</v>
      </c>
      <c r="AI356" s="164" t="s">
        <v>2839</v>
      </c>
      <c r="AJ356" s="164" t="s">
        <v>2840</v>
      </c>
      <c r="AK356" s="164">
        <v>1</v>
      </c>
      <c r="AL356" s="164">
        <v>3</v>
      </c>
      <c r="AM356" s="169" t="s">
        <v>2841</v>
      </c>
      <c r="AN356" s="164" t="s">
        <v>2842</v>
      </c>
      <c r="AO356" s="168" t="s">
        <v>2837</v>
      </c>
      <c r="AP356" s="164" t="s">
        <v>3484</v>
      </c>
      <c r="AQ356" s="164" t="s">
        <v>3485</v>
      </c>
      <c r="AR356" s="164" t="s">
        <v>2840</v>
      </c>
      <c r="AS356" s="164">
        <v>2</v>
      </c>
      <c r="AT356" s="164">
        <v>11.5</v>
      </c>
      <c r="AU356" s="169" t="s">
        <v>2841</v>
      </c>
      <c r="AV356" s="164" t="s">
        <v>2842</v>
      </c>
    </row>
    <row r="357" spans="2:48" ht="15" customHeight="1">
      <c r="B357" s="146" t="s">
        <v>3528</v>
      </c>
      <c r="C357" s="146" t="s">
        <v>3528</v>
      </c>
      <c r="D357" s="146" t="s">
        <v>639</v>
      </c>
      <c r="E357" s="163"/>
      <c r="F357" s="164">
        <v>8</v>
      </c>
      <c r="G357" s="164">
        <v>100</v>
      </c>
      <c r="H357" s="164" t="s">
        <v>3520</v>
      </c>
      <c r="I357" s="164" t="s">
        <v>3472</v>
      </c>
      <c r="J357" s="164">
        <v>2</v>
      </c>
      <c r="K357" s="164">
        <v>12</v>
      </c>
      <c r="L357" s="164" t="s">
        <v>3481</v>
      </c>
      <c r="M357" s="164" t="s">
        <v>3492</v>
      </c>
      <c r="N357" s="164" t="s">
        <v>3525</v>
      </c>
      <c r="O357" s="164" t="s">
        <v>3476</v>
      </c>
      <c r="P357" s="153"/>
      <c r="Q357" s="164" t="s">
        <v>2829</v>
      </c>
      <c r="R357" s="164" t="s">
        <v>2830</v>
      </c>
      <c r="S357" s="164">
        <v>1</v>
      </c>
      <c r="T357" s="164">
        <v>4.2249999999999996</v>
      </c>
      <c r="U357" s="164">
        <v>4.97</v>
      </c>
      <c r="V357" s="164">
        <v>524</v>
      </c>
      <c r="W357" s="164">
        <v>424</v>
      </c>
      <c r="X357" s="164">
        <v>177</v>
      </c>
      <c r="Y357" s="165">
        <v>3.9325152000000002E-2</v>
      </c>
      <c r="Z357" s="164">
        <v>524</v>
      </c>
      <c r="AA357" s="164">
        <v>424</v>
      </c>
      <c r="AB357" s="164">
        <v>177</v>
      </c>
      <c r="AC357" s="165">
        <v>3.9325152000000002E-2</v>
      </c>
      <c r="AD357" s="166">
        <v>8801089092564</v>
      </c>
      <c r="AE357" s="164">
        <v>8521900090</v>
      </c>
      <c r="AF357" s="167"/>
      <c r="AG357" s="168" t="s">
        <v>2837</v>
      </c>
      <c r="AH357" s="164" t="s">
        <v>3501</v>
      </c>
      <c r="AI357" s="164" t="s">
        <v>2839</v>
      </c>
      <c r="AJ357" s="164" t="s">
        <v>2840</v>
      </c>
      <c r="AK357" s="164">
        <v>1</v>
      </c>
      <c r="AL357" s="164">
        <v>3</v>
      </c>
      <c r="AM357" s="169" t="s">
        <v>2841</v>
      </c>
      <c r="AN357" s="164" t="s">
        <v>2842</v>
      </c>
      <c r="AO357" s="168" t="s">
        <v>2837</v>
      </c>
      <c r="AP357" s="164" t="s">
        <v>3484</v>
      </c>
      <c r="AQ357" s="164" t="s">
        <v>3485</v>
      </c>
      <c r="AR357" s="164" t="s">
        <v>2840</v>
      </c>
      <c r="AS357" s="164">
        <v>2</v>
      </c>
      <c r="AT357" s="164">
        <v>11.5</v>
      </c>
      <c r="AU357" s="169" t="s">
        <v>2841</v>
      </c>
      <c r="AV357" s="164" t="s">
        <v>2842</v>
      </c>
    </row>
    <row r="358" spans="2:48" ht="15" customHeight="1">
      <c r="B358" s="146" t="s">
        <v>2726</v>
      </c>
      <c r="C358" s="146" t="s">
        <v>2726</v>
      </c>
      <c r="D358" s="146" t="s">
        <v>643</v>
      </c>
      <c r="E358" s="163"/>
      <c r="F358" s="164">
        <v>8</v>
      </c>
      <c r="G358" s="164">
        <v>100</v>
      </c>
      <c r="H358" s="164" t="s">
        <v>3520</v>
      </c>
      <c r="I358" s="164" t="s">
        <v>3472</v>
      </c>
      <c r="J358" s="164">
        <v>2</v>
      </c>
      <c r="K358" s="164">
        <v>12</v>
      </c>
      <c r="L358" s="164" t="s">
        <v>3481</v>
      </c>
      <c r="M358" s="164" t="s">
        <v>3492</v>
      </c>
      <c r="N358" s="164" t="s">
        <v>3525</v>
      </c>
      <c r="O358" s="164" t="s">
        <v>3476</v>
      </c>
      <c r="P358" s="153"/>
      <c r="Q358" s="164" t="s">
        <v>2881</v>
      </c>
      <c r="R358" s="164" t="s">
        <v>2830</v>
      </c>
      <c r="S358" s="164">
        <v>1</v>
      </c>
      <c r="T358" s="164">
        <v>4.6040000000000001</v>
      </c>
      <c r="U358" s="164">
        <v>5.4160000000000004</v>
      </c>
      <c r="V358" s="164">
        <v>524</v>
      </c>
      <c r="W358" s="164">
        <v>424</v>
      </c>
      <c r="X358" s="164">
        <v>177</v>
      </c>
      <c r="Y358" s="165">
        <v>3.9325152000000002E-2</v>
      </c>
      <c r="Z358" s="164">
        <v>524</v>
      </c>
      <c r="AA358" s="164">
        <v>424</v>
      </c>
      <c r="AB358" s="164">
        <v>177</v>
      </c>
      <c r="AC358" s="165">
        <v>3.9325152000000002E-2</v>
      </c>
      <c r="AD358" s="166">
        <v>8801089092571</v>
      </c>
      <c r="AE358" s="164">
        <v>8521900090</v>
      </c>
      <c r="AF358" s="167"/>
      <c r="AG358" s="168" t="s">
        <v>2837</v>
      </c>
      <c r="AH358" s="164" t="s">
        <v>3501</v>
      </c>
      <c r="AI358" s="164" t="s">
        <v>2839</v>
      </c>
      <c r="AJ358" s="164" t="s">
        <v>2840</v>
      </c>
      <c r="AK358" s="164">
        <v>1</v>
      </c>
      <c r="AL358" s="164">
        <v>3</v>
      </c>
      <c r="AM358" s="169" t="s">
        <v>2841</v>
      </c>
      <c r="AN358" s="164" t="s">
        <v>2842</v>
      </c>
      <c r="AO358" s="168" t="s">
        <v>2837</v>
      </c>
      <c r="AP358" s="164" t="s">
        <v>3484</v>
      </c>
      <c r="AQ358" s="164" t="s">
        <v>3485</v>
      </c>
      <c r="AR358" s="164" t="s">
        <v>2840</v>
      </c>
      <c r="AS358" s="164">
        <v>2</v>
      </c>
      <c r="AT358" s="164">
        <v>11.5</v>
      </c>
      <c r="AU358" s="169" t="s">
        <v>2841</v>
      </c>
      <c r="AV358" s="164" t="s">
        <v>2842</v>
      </c>
    </row>
    <row r="359" spans="2:48" ht="15" customHeight="1">
      <c r="B359" s="146" t="s">
        <v>3529</v>
      </c>
      <c r="C359" s="146" t="s">
        <v>3529</v>
      </c>
      <c r="D359" s="146" t="s">
        <v>643</v>
      </c>
      <c r="E359" s="163"/>
      <c r="F359" s="164">
        <v>8</v>
      </c>
      <c r="G359" s="164">
        <v>100</v>
      </c>
      <c r="H359" s="164" t="s">
        <v>3520</v>
      </c>
      <c r="I359" s="164" t="s">
        <v>3472</v>
      </c>
      <c r="J359" s="164">
        <v>2</v>
      </c>
      <c r="K359" s="164">
        <v>12</v>
      </c>
      <c r="L359" s="164" t="s">
        <v>3481</v>
      </c>
      <c r="M359" s="164" t="s">
        <v>3492</v>
      </c>
      <c r="N359" s="164" t="s">
        <v>3525</v>
      </c>
      <c r="O359" s="164" t="s">
        <v>3476</v>
      </c>
      <c r="P359" s="153"/>
      <c r="Q359" s="164" t="s">
        <v>2829</v>
      </c>
      <c r="R359" s="164" t="s">
        <v>2830</v>
      </c>
      <c r="S359" s="164">
        <v>1</v>
      </c>
      <c r="T359" s="164">
        <v>4.6040000000000001</v>
      </c>
      <c r="U359" s="164">
        <v>5.4160000000000004</v>
      </c>
      <c r="V359" s="164">
        <v>524</v>
      </c>
      <c r="W359" s="164">
        <v>424</v>
      </c>
      <c r="X359" s="164">
        <v>177</v>
      </c>
      <c r="Y359" s="165">
        <v>3.9325152000000002E-2</v>
      </c>
      <c r="Z359" s="164">
        <v>524</v>
      </c>
      <c r="AA359" s="164">
        <v>424</v>
      </c>
      <c r="AB359" s="164">
        <v>177</v>
      </c>
      <c r="AC359" s="165">
        <v>3.9325152000000002E-2</v>
      </c>
      <c r="AD359" s="166">
        <v>8801089092571</v>
      </c>
      <c r="AE359" s="164">
        <v>8521900090</v>
      </c>
      <c r="AF359" s="167"/>
      <c r="AG359" s="168" t="s">
        <v>2837</v>
      </c>
      <c r="AH359" s="164" t="s">
        <v>3501</v>
      </c>
      <c r="AI359" s="164" t="s">
        <v>2839</v>
      </c>
      <c r="AJ359" s="164" t="s">
        <v>2840</v>
      </c>
      <c r="AK359" s="164">
        <v>1</v>
      </c>
      <c r="AL359" s="164">
        <v>3</v>
      </c>
      <c r="AM359" s="169" t="s">
        <v>2841</v>
      </c>
      <c r="AN359" s="164" t="s">
        <v>2842</v>
      </c>
      <c r="AO359" s="168" t="s">
        <v>2837</v>
      </c>
      <c r="AP359" s="164" t="s">
        <v>3484</v>
      </c>
      <c r="AQ359" s="164" t="s">
        <v>3485</v>
      </c>
      <c r="AR359" s="164" t="s">
        <v>2840</v>
      </c>
      <c r="AS359" s="164">
        <v>2</v>
      </c>
      <c r="AT359" s="164">
        <v>11.5</v>
      </c>
      <c r="AU359" s="169" t="s">
        <v>2841</v>
      </c>
      <c r="AV359" s="164" t="s">
        <v>2842</v>
      </c>
    </row>
    <row r="360" spans="2:48" ht="15" customHeight="1">
      <c r="B360" s="146" t="s">
        <v>2727</v>
      </c>
      <c r="C360" s="146" t="s">
        <v>2727</v>
      </c>
      <c r="D360" s="146" t="s">
        <v>646</v>
      </c>
      <c r="E360" s="163"/>
      <c r="F360" s="164">
        <v>8</v>
      </c>
      <c r="G360" s="164">
        <v>100</v>
      </c>
      <c r="H360" s="164" t="s">
        <v>3520</v>
      </c>
      <c r="I360" s="164" t="s">
        <v>3472</v>
      </c>
      <c r="J360" s="164">
        <v>2</v>
      </c>
      <c r="K360" s="164">
        <v>12</v>
      </c>
      <c r="L360" s="164" t="s">
        <v>3481</v>
      </c>
      <c r="M360" s="164" t="s">
        <v>3492</v>
      </c>
      <c r="N360" s="164" t="s">
        <v>3525</v>
      </c>
      <c r="O360" s="164" t="s">
        <v>3476</v>
      </c>
      <c r="P360" s="153"/>
      <c r="Q360" s="164" t="s">
        <v>2881</v>
      </c>
      <c r="R360" s="164" t="s">
        <v>2830</v>
      </c>
      <c r="S360" s="164">
        <v>1</v>
      </c>
      <c r="T360" s="164">
        <v>4.726</v>
      </c>
      <c r="U360" s="164">
        <v>5.4710000000000001</v>
      </c>
      <c r="V360" s="164">
        <v>524</v>
      </c>
      <c r="W360" s="164">
        <v>424</v>
      </c>
      <c r="X360" s="164">
        <v>177</v>
      </c>
      <c r="Y360" s="165">
        <v>3.9325152000000002E-2</v>
      </c>
      <c r="Z360" s="164">
        <v>524</v>
      </c>
      <c r="AA360" s="164">
        <v>424</v>
      </c>
      <c r="AB360" s="164">
        <v>177</v>
      </c>
      <c r="AC360" s="165">
        <v>3.9325152000000002E-2</v>
      </c>
      <c r="AD360" s="166">
        <v>8801089134967</v>
      </c>
      <c r="AE360" s="164">
        <v>8521900090</v>
      </c>
      <c r="AF360" s="167"/>
      <c r="AG360" s="168" t="s">
        <v>2837</v>
      </c>
      <c r="AH360" s="164" t="s">
        <v>3501</v>
      </c>
      <c r="AI360" s="164" t="s">
        <v>2839</v>
      </c>
      <c r="AJ360" s="164" t="s">
        <v>2840</v>
      </c>
      <c r="AK360" s="164">
        <v>1</v>
      </c>
      <c r="AL360" s="164">
        <v>3</v>
      </c>
      <c r="AM360" s="169" t="s">
        <v>2841</v>
      </c>
      <c r="AN360" s="164" t="s">
        <v>2842</v>
      </c>
      <c r="AO360" s="168" t="s">
        <v>2837</v>
      </c>
      <c r="AP360" s="164" t="s">
        <v>3484</v>
      </c>
      <c r="AQ360" s="164" t="s">
        <v>3485</v>
      </c>
      <c r="AR360" s="164" t="s">
        <v>2840</v>
      </c>
      <c r="AS360" s="164">
        <v>2</v>
      </c>
      <c r="AT360" s="164">
        <v>11.5</v>
      </c>
      <c r="AU360" s="169" t="s">
        <v>2841</v>
      </c>
      <c r="AV360" s="164" t="s">
        <v>2842</v>
      </c>
    </row>
    <row r="361" spans="2:48" ht="15" customHeight="1">
      <c r="B361" s="146" t="s">
        <v>3530</v>
      </c>
      <c r="C361" s="146" t="s">
        <v>3530</v>
      </c>
      <c r="D361" s="146" t="s">
        <v>646</v>
      </c>
      <c r="E361" s="163"/>
      <c r="F361" s="164">
        <v>8</v>
      </c>
      <c r="G361" s="164">
        <v>100</v>
      </c>
      <c r="H361" s="164" t="s">
        <v>3520</v>
      </c>
      <c r="I361" s="164" t="s">
        <v>3472</v>
      </c>
      <c r="J361" s="164">
        <v>2</v>
      </c>
      <c r="K361" s="164">
        <v>12</v>
      </c>
      <c r="L361" s="164" t="s">
        <v>3481</v>
      </c>
      <c r="M361" s="164" t="s">
        <v>3492</v>
      </c>
      <c r="N361" s="164" t="s">
        <v>3525</v>
      </c>
      <c r="O361" s="164" t="s">
        <v>3476</v>
      </c>
      <c r="P361" s="153"/>
      <c r="Q361" s="164" t="s">
        <v>2829</v>
      </c>
      <c r="R361" s="164" t="s">
        <v>2830</v>
      </c>
      <c r="S361" s="164">
        <v>1</v>
      </c>
      <c r="T361" s="164">
        <v>4.726</v>
      </c>
      <c r="U361" s="164">
        <v>5.4710000000000001</v>
      </c>
      <c r="V361" s="164">
        <v>524</v>
      </c>
      <c r="W361" s="164">
        <v>424</v>
      </c>
      <c r="X361" s="164">
        <v>177</v>
      </c>
      <c r="Y361" s="165">
        <v>3.9325152000000002E-2</v>
      </c>
      <c r="Z361" s="164">
        <v>524</v>
      </c>
      <c r="AA361" s="164">
        <v>424</v>
      </c>
      <c r="AB361" s="164">
        <v>177</v>
      </c>
      <c r="AC361" s="165">
        <v>3.9325152000000002E-2</v>
      </c>
      <c r="AD361" s="166">
        <v>8801089134967</v>
      </c>
      <c r="AE361" s="164">
        <v>8521900090</v>
      </c>
      <c r="AF361" s="167"/>
      <c r="AG361" s="168" t="s">
        <v>2837</v>
      </c>
      <c r="AH361" s="164" t="s">
        <v>3501</v>
      </c>
      <c r="AI361" s="164" t="s">
        <v>2839</v>
      </c>
      <c r="AJ361" s="164" t="s">
        <v>2840</v>
      </c>
      <c r="AK361" s="164">
        <v>1</v>
      </c>
      <c r="AL361" s="164">
        <v>3</v>
      </c>
      <c r="AM361" s="169" t="s">
        <v>2841</v>
      </c>
      <c r="AN361" s="164" t="s">
        <v>2842</v>
      </c>
      <c r="AO361" s="168" t="s">
        <v>2837</v>
      </c>
      <c r="AP361" s="164" t="s">
        <v>3484</v>
      </c>
      <c r="AQ361" s="164" t="s">
        <v>3485</v>
      </c>
      <c r="AR361" s="164" t="s">
        <v>2840</v>
      </c>
      <c r="AS361" s="164">
        <v>2</v>
      </c>
      <c r="AT361" s="164">
        <v>11.5</v>
      </c>
      <c r="AU361" s="169" t="s">
        <v>2841</v>
      </c>
      <c r="AV361" s="164" t="s">
        <v>2842</v>
      </c>
    </row>
    <row r="362" spans="2:48" ht="15" customHeight="1">
      <c r="B362" s="146" t="s">
        <v>3531</v>
      </c>
      <c r="C362" s="146" t="s">
        <v>2501</v>
      </c>
      <c r="D362" s="148" t="s">
        <v>3532</v>
      </c>
      <c r="E362" s="163"/>
      <c r="F362" s="164">
        <v>16</v>
      </c>
      <c r="G362" s="164">
        <v>180</v>
      </c>
      <c r="H362" s="164" t="s">
        <v>3520</v>
      </c>
      <c r="I362" s="164" t="s">
        <v>3533</v>
      </c>
      <c r="J362" s="164">
        <v>8</v>
      </c>
      <c r="K362" s="164">
        <v>48</v>
      </c>
      <c r="L362" s="164" t="s">
        <v>3491</v>
      </c>
      <c r="M362" s="164" t="s">
        <v>3506</v>
      </c>
      <c r="N362" s="164" t="s">
        <v>3482</v>
      </c>
      <c r="O362" s="164" t="s">
        <v>3476</v>
      </c>
      <c r="P362" s="153"/>
      <c r="Q362" s="164" t="s">
        <v>2829</v>
      </c>
      <c r="R362" s="164" t="s">
        <v>2830</v>
      </c>
      <c r="S362" s="164">
        <v>1</v>
      </c>
      <c r="T362" s="164" t="s">
        <v>3534</v>
      </c>
      <c r="U362" s="164">
        <v>6.9249999999999998</v>
      </c>
      <c r="V362" s="164">
        <v>545</v>
      </c>
      <c r="W362" s="164">
        <v>495</v>
      </c>
      <c r="X362" s="164">
        <v>188</v>
      </c>
      <c r="Y362" s="165">
        <v>5.0717699999999998E-2</v>
      </c>
      <c r="Z362" s="164">
        <v>545</v>
      </c>
      <c r="AA362" s="164">
        <v>495</v>
      </c>
      <c r="AB362" s="164">
        <v>188</v>
      </c>
      <c r="AC362" s="165">
        <v>5.0717699999999998E-2</v>
      </c>
      <c r="AD362" s="166">
        <v>8801089123428</v>
      </c>
      <c r="AE362" s="164">
        <v>8521900090</v>
      </c>
      <c r="AF362" s="167"/>
      <c r="AG362" s="168" t="s">
        <v>2837</v>
      </c>
      <c r="AH362" s="164" t="s">
        <v>3501</v>
      </c>
      <c r="AI362" s="164" t="s">
        <v>2839</v>
      </c>
      <c r="AJ362" s="164" t="s">
        <v>2840</v>
      </c>
      <c r="AK362" s="164">
        <v>1</v>
      </c>
      <c r="AL362" s="164">
        <v>3</v>
      </c>
      <c r="AM362" s="169" t="s">
        <v>2841</v>
      </c>
      <c r="AN362" s="164" t="s">
        <v>2842</v>
      </c>
      <c r="AO362" s="168" t="s">
        <v>2837</v>
      </c>
      <c r="AP362" s="164" t="s">
        <v>3484</v>
      </c>
      <c r="AQ362" s="164" t="s">
        <v>3485</v>
      </c>
      <c r="AR362" s="164" t="s">
        <v>2840</v>
      </c>
      <c r="AS362" s="164">
        <v>2</v>
      </c>
      <c r="AT362" s="164">
        <v>11.5</v>
      </c>
      <c r="AU362" s="169" t="s">
        <v>2841</v>
      </c>
      <c r="AV362" s="164" t="s">
        <v>2842</v>
      </c>
    </row>
    <row r="363" spans="2:48" ht="15" customHeight="1">
      <c r="B363" s="146" t="s">
        <v>2728</v>
      </c>
      <c r="C363" s="146" t="s">
        <v>2728</v>
      </c>
      <c r="D363" s="146" t="s">
        <v>630</v>
      </c>
      <c r="E363" s="163"/>
      <c r="F363" s="164">
        <v>16</v>
      </c>
      <c r="G363" s="164">
        <v>180</v>
      </c>
      <c r="H363" s="164" t="s">
        <v>3520</v>
      </c>
      <c r="I363" s="164" t="s">
        <v>3533</v>
      </c>
      <c r="J363" s="164">
        <v>8</v>
      </c>
      <c r="K363" s="164">
        <v>48</v>
      </c>
      <c r="L363" s="164" t="s">
        <v>3491</v>
      </c>
      <c r="M363" s="164" t="s">
        <v>3506</v>
      </c>
      <c r="N363" s="164" t="s">
        <v>3482</v>
      </c>
      <c r="O363" s="164" t="s">
        <v>3476</v>
      </c>
      <c r="P363" s="153"/>
      <c r="Q363" s="164" t="s">
        <v>2881</v>
      </c>
      <c r="R363" s="164" t="s">
        <v>2830</v>
      </c>
      <c r="S363" s="164">
        <v>1</v>
      </c>
      <c r="T363" s="164">
        <v>5.44</v>
      </c>
      <c r="U363" s="164">
        <v>6.9249999999999998</v>
      </c>
      <c r="V363" s="164">
        <v>544</v>
      </c>
      <c r="W363" s="164">
        <v>500</v>
      </c>
      <c r="X363" s="164">
        <v>183</v>
      </c>
      <c r="Y363" s="165">
        <v>4.9776000000000001E-2</v>
      </c>
      <c r="Z363" s="164">
        <v>544</v>
      </c>
      <c r="AA363" s="164">
        <v>500</v>
      </c>
      <c r="AB363" s="164">
        <v>183</v>
      </c>
      <c r="AC363" s="165">
        <v>4.9776000000000001E-2</v>
      </c>
      <c r="AD363" s="166" t="s">
        <v>3535</v>
      </c>
      <c r="AE363" s="164">
        <v>8521900090</v>
      </c>
      <c r="AF363" s="167"/>
      <c r="AG363" s="168" t="s">
        <v>2837</v>
      </c>
      <c r="AH363" s="164" t="s">
        <v>3501</v>
      </c>
      <c r="AI363" s="164" t="s">
        <v>2839</v>
      </c>
      <c r="AJ363" s="164" t="s">
        <v>2840</v>
      </c>
      <c r="AK363" s="164">
        <v>1</v>
      </c>
      <c r="AL363" s="164">
        <v>3</v>
      </c>
      <c r="AM363" s="169" t="s">
        <v>2841</v>
      </c>
      <c r="AN363" s="164" t="s">
        <v>2842</v>
      </c>
      <c r="AO363" s="168" t="s">
        <v>2837</v>
      </c>
      <c r="AP363" s="164" t="s">
        <v>3484</v>
      </c>
      <c r="AQ363" s="164" t="s">
        <v>3485</v>
      </c>
      <c r="AR363" s="164" t="s">
        <v>2840</v>
      </c>
      <c r="AS363" s="164">
        <v>2</v>
      </c>
      <c r="AT363" s="164">
        <v>11.5</v>
      </c>
      <c r="AU363" s="169" t="s">
        <v>2841</v>
      </c>
      <c r="AV363" s="164" t="s">
        <v>2842</v>
      </c>
    </row>
    <row r="364" spans="2:48" ht="15" customHeight="1">
      <c r="B364" s="146" t="s">
        <v>3536</v>
      </c>
      <c r="C364" s="146" t="s">
        <v>3536</v>
      </c>
      <c r="D364" s="146" t="s">
        <v>633</v>
      </c>
      <c r="E364" s="163"/>
      <c r="F364" s="164">
        <v>16</v>
      </c>
      <c r="G364" s="164">
        <v>180</v>
      </c>
      <c r="H364" s="164" t="s">
        <v>3520</v>
      </c>
      <c r="I364" s="164" t="s">
        <v>3533</v>
      </c>
      <c r="J364" s="164">
        <v>8</v>
      </c>
      <c r="K364" s="164">
        <v>48</v>
      </c>
      <c r="L364" s="164" t="s">
        <v>3491</v>
      </c>
      <c r="M364" s="164" t="s">
        <v>3506</v>
      </c>
      <c r="N364" s="164" t="s">
        <v>3482</v>
      </c>
      <c r="O364" s="164" t="s">
        <v>3476</v>
      </c>
      <c r="P364" s="153"/>
      <c r="Q364" s="164" t="s">
        <v>2881</v>
      </c>
      <c r="R364" s="164" t="s">
        <v>2830</v>
      </c>
      <c r="S364" s="164">
        <v>1</v>
      </c>
      <c r="T364" s="164">
        <v>5.8190000000000008</v>
      </c>
      <c r="U364" s="164">
        <v>7.3040000000000003</v>
      </c>
      <c r="V364" s="164">
        <v>545</v>
      </c>
      <c r="W364" s="164">
        <v>495</v>
      </c>
      <c r="X364" s="164">
        <v>188</v>
      </c>
      <c r="Y364" s="165">
        <v>5.0717699999999998E-2</v>
      </c>
      <c r="Z364" s="164">
        <v>545</v>
      </c>
      <c r="AA364" s="164">
        <v>495</v>
      </c>
      <c r="AB364" s="164">
        <v>188</v>
      </c>
      <c r="AC364" s="165">
        <v>5.0717699999999998E-2</v>
      </c>
      <c r="AD364" s="166" t="s">
        <v>2828</v>
      </c>
      <c r="AE364" s="164">
        <v>8521900090</v>
      </c>
      <c r="AF364" s="167"/>
      <c r="AG364" s="168" t="s">
        <v>2837</v>
      </c>
      <c r="AH364" s="164" t="s">
        <v>3501</v>
      </c>
      <c r="AI364" s="164" t="s">
        <v>2839</v>
      </c>
      <c r="AJ364" s="164" t="s">
        <v>2840</v>
      </c>
      <c r="AK364" s="164">
        <v>1</v>
      </c>
      <c r="AL364" s="164">
        <v>3</v>
      </c>
      <c r="AM364" s="169" t="s">
        <v>2841</v>
      </c>
      <c r="AN364" s="164" t="s">
        <v>2842</v>
      </c>
      <c r="AO364" s="168" t="s">
        <v>2837</v>
      </c>
      <c r="AP364" s="164" t="s">
        <v>3484</v>
      </c>
      <c r="AQ364" s="164" t="s">
        <v>3485</v>
      </c>
      <c r="AR364" s="164" t="s">
        <v>2840</v>
      </c>
      <c r="AS364" s="164">
        <v>2</v>
      </c>
      <c r="AT364" s="164">
        <v>11.5</v>
      </c>
      <c r="AU364" s="169" t="s">
        <v>2841</v>
      </c>
      <c r="AV364" s="164" t="s">
        <v>2842</v>
      </c>
    </row>
    <row r="365" spans="2:48" ht="15" customHeight="1">
      <c r="B365" s="146" t="s">
        <v>3537</v>
      </c>
      <c r="C365" s="146" t="s">
        <v>3537</v>
      </c>
      <c r="D365" s="146" t="s">
        <v>636</v>
      </c>
      <c r="E365" s="163"/>
      <c r="F365" s="164">
        <v>16</v>
      </c>
      <c r="G365" s="164">
        <v>180</v>
      </c>
      <c r="H365" s="164" t="s">
        <v>3520</v>
      </c>
      <c r="I365" s="164" t="s">
        <v>3533</v>
      </c>
      <c r="J365" s="164">
        <v>8</v>
      </c>
      <c r="K365" s="164">
        <v>48</v>
      </c>
      <c r="L365" s="164" t="s">
        <v>3491</v>
      </c>
      <c r="M365" s="164" t="s">
        <v>3506</v>
      </c>
      <c r="N365" s="164" t="s">
        <v>3482</v>
      </c>
      <c r="O365" s="164" t="s">
        <v>3476</v>
      </c>
      <c r="P365" s="153"/>
      <c r="Q365" s="164" t="s">
        <v>2881</v>
      </c>
      <c r="R365" s="164" t="s">
        <v>2830</v>
      </c>
      <c r="S365" s="164">
        <v>1</v>
      </c>
      <c r="T365" s="164">
        <v>5.9409999999999998</v>
      </c>
      <c r="U365" s="164">
        <v>7.4259999999999993</v>
      </c>
      <c r="V365" s="164">
        <v>545</v>
      </c>
      <c r="W365" s="164">
        <v>495</v>
      </c>
      <c r="X365" s="164">
        <v>188</v>
      </c>
      <c r="Y365" s="165">
        <v>5.0717699999999998E-2</v>
      </c>
      <c r="Z365" s="164">
        <v>545</v>
      </c>
      <c r="AA365" s="164">
        <v>495</v>
      </c>
      <c r="AB365" s="164">
        <v>188</v>
      </c>
      <c r="AC365" s="165">
        <v>5.0717699999999998E-2</v>
      </c>
      <c r="AD365" s="166">
        <v>8801089123459</v>
      </c>
      <c r="AE365" s="164">
        <v>8521900090</v>
      </c>
      <c r="AF365" s="167"/>
      <c r="AG365" s="168" t="s">
        <v>2837</v>
      </c>
      <c r="AH365" s="164" t="s">
        <v>3501</v>
      </c>
      <c r="AI365" s="164" t="s">
        <v>2839</v>
      </c>
      <c r="AJ365" s="164" t="s">
        <v>2840</v>
      </c>
      <c r="AK365" s="164">
        <v>1</v>
      </c>
      <c r="AL365" s="164">
        <v>3</v>
      </c>
      <c r="AM365" s="169" t="s">
        <v>2841</v>
      </c>
      <c r="AN365" s="164" t="s">
        <v>2842</v>
      </c>
      <c r="AO365" s="168" t="s">
        <v>2837</v>
      </c>
      <c r="AP365" s="164" t="s">
        <v>3484</v>
      </c>
      <c r="AQ365" s="164" t="s">
        <v>3485</v>
      </c>
      <c r="AR365" s="164" t="s">
        <v>2840</v>
      </c>
      <c r="AS365" s="164">
        <v>2</v>
      </c>
      <c r="AT365" s="164">
        <v>11.5</v>
      </c>
      <c r="AU365" s="169" t="s">
        <v>2841</v>
      </c>
      <c r="AV365" s="164" t="s">
        <v>2842</v>
      </c>
    </row>
    <row r="366" spans="2:48" ht="15" customHeight="1">
      <c r="B366" s="146" t="s">
        <v>3538</v>
      </c>
      <c r="C366" s="146" t="s">
        <v>2504</v>
      </c>
      <c r="D366" s="148" t="s">
        <v>2192</v>
      </c>
      <c r="E366" s="163"/>
      <c r="F366" s="164">
        <v>16</v>
      </c>
      <c r="G366" s="164">
        <v>180</v>
      </c>
      <c r="H366" s="164" t="s">
        <v>3520</v>
      </c>
      <c r="I366" s="164" t="s">
        <v>3533</v>
      </c>
      <c r="J366" s="164">
        <v>4</v>
      </c>
      <c r="K366" s="164">
        <v>24</v>
      </c>
      <c r="L366" s="164" t="s">
        <v>3491</v>
      </c>
      <c r="M366" s="164" t="s">
        <v>3492</v>
      </c>
      <c r="N366" s="164" t="s">
        <v>3482</v>
      </c>
      <c r="O366" s="164" t="s">
        <v>3476</v>
      </c>
      <c r="P366" s="153"/>
      <c r="Q366" s="164" t="s">
        <v>2829</v>
      </c>
      <c r="R366" s="164" t="s">
        <v>2830</v>
      </c>
      <c r="S366" s="164">
        <v>1</v>
      </c>
      <c r="T366" s="164">
        <v>5.9459999999999997</v>
      </c>
      <c r="U366" s="164">
        <v>6.9950000000000001</v>
      </c>
      <c r="V366" s="164">
        <v>545</v>
      </c>
      <c r="W366" s="164">
        <v>495</v>
      </c>
      <c r="X366" s="164">
        <v>188</v>
      </c>
      <c r="Y366" s="165">
        <v>5.0717699999999998E-2</v>
      </c>
      <c r="Z366" s="164">
        <v>545</v>
      </c>
      <c r="AA366" s="164">
        <v>495</v>
      </c>
      <c r="AB366" s="164">
        <v>188</v>
      </c>
      <c r="AC366" s="165">
        <v>5.0717699999999998E-2</v>
      </c>
      <c r="AD366" s="166">
        <v>8801089123640</v>
      </c>
      <c r="AE366" s="164">
        <v>8521900090</v>
      </c>
      <c r="AF366" s="167"/>
      <c r="AG366" s="168" t="s">
        <v>2837</v>
      </c>
      <c r="AH366" s="164" t="s">
        <v>3501</v>
      </c>
      <c r="AI366" s="164" t="s">
        <v>2839</v>
      </c>
      <c r="AJ366" s="164" t="s">
        <v>2840</v>
      </c>
      <c r="AK366" s="164">
        <v>1</v>
      </c>
      <c r="AL366" s="164">
        <v>3</v>
      </c>
      <c r="AM366" s="169" t="s">
        <v>2841</v>
      </c>
      <c r="AN366" s="164" t="s">
        <v>2842</v>
      </c>
      <c r="AO366" s="168" t="s">
        <v>2837</v>
      </c>
      <c r="AP366" s="164" t="s">
        <v>3484</v>
      </c>
      <c r="AQ366" s="164" t="s">
        <v>3485</v>
      </c>
      <c r="AR366" s="164" t="s">
        <v>2840</v>
      </c>
      <c r="AS366" s="164">
        <v>2</v>
      </c>
      <c r="AT366" s="164">
        <v>11.5</v>
      </c>
      <c r="AU366" s="169" t="s">
        <v>2841</v>
      </c>
      <c r="AV366" s="164" t="s">
        <v>2842</v>
      </c>
    </row>
    <row r="367" spans="2:48" ht="15" customHeight="1">
      <c r="B367" s="146" t="s">
        <v>2729</v>
      </c>
      <c r="C367" s="146" t="s">
        <v>2729</v>
      </c>
      <c r="D367" s="146" t="s">
        <v>620</v>
      </c>
      <c r="E367" s="163"/>
      <c r="F367" s="164">
        <v>16</v>
      </c>
      <c r="G367" s="164">
        <v>180</v>
      </c>
      <c r="H367" s="164" t="s">
        <v>3520</v>
      </c>
      <c r="I367" s="164" t="s">
        <v>3533</v>
      </c>
      <c r="J367" s="164">
        <v>4</v>
      </c>
      <c r="K367" s="164">
        <v>24</v>
      </c>
      <c r="L367" s="164" t="s">
        <v>3491</v>
      </c>
      <c r="M367" s="164" t="s">
        <v>3492</v>
      </c>
      <c r="N367" s="164" t="s">
        <v>3482</v>
      </c>
      <c r="O367" s="164" t="s">
        <v>3476</v>
      </c>
      <c r="P367" s="153"/>
      <c r="Q367" s="164" t="s">
        <v>2881</v>
      </c>
      <c r="R367" s="164" t="s">
        <v>2830</v>
      </c>
      <c r="S367" s="164">
        <v>1</v>
      </c>
      <c r="T367" s="164">
        <v>5.9459999999999997</v>
      </c>
      <c r="U367" s="164">
        <v>6.9950000000000001</v>
      </c>
      <c r="V367" s="164">
        <v>545</v>
      </c>
      <c r="W367" s="164">
        <v>495</v>
      </c>
      <c r="X367" s="164">
        <v>188</v>
      </c>
      <c r="Y367" s="165">
        <v>5.0717699999999998E-2</v>
      </c>
      <c r="Z367" s="164">
        <v>545</v>
      </c>
      <c r="AA367" s="164">
        <v>495</v>
      </c>
      <c r="AB367" s="164">
        <v>188</v>
      </c>
      <c r="AC367" s="165">
        <v>5.0717699999999998E-2</v>
      </c>
      <c r="AD367" s="166" t="s">
        <v>3539</v>
      </c>
      <c r="AE367" s="164">
        <v>8521900090</v>
      </c>
      <c r="AF367" s="167"/>
      <c r="AG367" s="168" t="s">
        <v>2837</v>
      </c>
      <c r="AH367" s="164" t="s">
        <v>3501</v>
      </c>
      <c r="AI367" s="164" t="s">
        <v>2839</v>
      </c>
      <c r="AJ367" s="164" t="s">
        <v>2840</v>
      </c>
      <c r="AK367" s="164">
        <v>1</v>
      </c>
      <c r="AL367" s="164">
        <v>3</v>
      </c>
      <c r="AM367" s="169" t="s">
        <v>2841</v>
      </c>
      <c r="AN367" s="164" t="s">
        <v>2842</v>
      </c>
      <c r="AO367" s="168" t="s">
        <v>2837</v>
      </c>
      <c r="AP367" s="164" t="s">
        <v>3484</v>
      </c>
      <c r="AQ367" s="164" t="s">
        <v>3485</v>
      </c>
      <c r="AR367" s="164" t="s">
        <v>2840</v>
      </c>
      <c r="AS367" s="164">
        <v>2</v>
      </c>
      <c r="AT367" s="164">
        <v>11.5</v>
      </c>
      <c r="AU367" s="169" t="s">
        <v>2841</v>
      </c>
      <c r="AV367" s="164" t="s">
        <v>2842</v>
      </c>
    </row>
    <row r="368" spans="2:48" ht="15" customHeight="1">
      <c r="B368" s="146" t="s">
        <v>3540</v>
      </c>
      <c r="C368" s="146" t="s">
        <v>2502</v>
      </c>
      <c r="D368" s="148" t="s">
        <v>3541</v>
      </c>
      <c r="E368" s="163"/>
      <c r="F368" s="164">
        <v>16</v>
      </c>
      <c r="G368" s="164">
        <v>180</v>
      </c>
      <c r="H368" s="164" t="s">
        <v>3520</v>
      </c>
      <c r="I368" s="164" t="s">
        <v>3533</v>
      </c>
      <c r="J368" s="164">
        <v>8</v>
      </c>
      <c r="K368" s="164">
        <v>48</v>
      </c>
      <c r="L368" s="164" t="s">
        <v>3491</v>
      </c>
      <c r="M368" s="164" t="s">
        <v>3506</v>
      </c>
      <c r="N368" s="164" t="s">
        <v>3482</v>
      </c>
      <c r="O368" s="164" t="s">
        <v>3476</v>
      </c>
      <c r="P368" s="153"/>
      <c r="Q368" s="164" t="s">
        <v>2829</v>
      </c>
      <c r="R368" s="164" t="s">
        <v>2830</v>
      </c>
      <c r="S368" s="164">
        <v>1</v>
      </c>
      <c r="T368" s="164">
        <v>5.8190000000000008</v>
      </c>
      <c r="U368" s="164">
        <v>7.3040000000000003</v>
      </c>
      <c r="V368" s="164">
        <v>545</v>
      </c>
      <c r="W368" s="164">
        <v>495</v>
      </c>
      <c r="X368" s="164">
        <v>188</v>
      </c>
      <c r="Y368" s="165">
        <v>5.0717699999999998E-2</v>
      </c>
      <c r="Z368" s="164">
        <v>545</v>
      </c>
      <c r="AA368" s="164">
        <v>495</v>
      </c>
      <c r="AB368" s="164">
        <v>188</v>
      </c>
      <c r="AC368" s="165">
        <v>5.0717699999999998E-2</v>
      </c>
      <c r="AD368" s="166" t="s">
        <v>2828</v>
      </c>
      <c r="AE368" s="164">
        <v>8521900090</v>
      </c>
      <c r="AF368" s="167"/>
      <c r="AG368" s="168" t="s">
        <v>2837</v>
      </c>
      <c r="AH368" s="164" t="s">
        <v>3501</v>
      </c>
      <c r="AI368" s="164" t="s">
        <v>2839</v>
      </c>
      <c r="AJ368" s="164" t="s">
        <v>2840</v>
      </c>
      <c r="AK368" s="164">
        <v>1</v>
      </c>
      <c r="AL368" s="164">
        <v>3</v>
      </c>
      <c r="AM368" s="169" t="s">
        <v>2841</v>
      </c>
      <c r="AN368" s="164" t="s">
        <v>2842</v>
      </c>
      <c r="AO368" s="168" t="s">
        <v>2837</v>
      </c>
      <c r="AP368" s="164" t="s">
        <v>3484</v>
      </c>
      <c r="AQ368" s="164" t="s">
        <v>3485</v>
      </c>
      <c r="AR368" s="164" t="s">
        <v>2840</v>
      </c>
      <c r="AS368" s="164">
        <v>2</v>
      </c>
      <c r="AT368" s="164">
        <v>11.5</v>
      </c>
      <c r="AU368" s="169" t="s">
        <v>2841</v>
      </c>
      <c r="AV368" s="164" t="s">
        <v>2842</v>
      </c>
    </row>
    <row r="369" spans="2:48" ht="15" customHeight="1">
      <c r="B369" s="146" t="s">
        <v>3542</v>
      </c>
      <c r="C369" s="146" t="s">
        <v>2506</v>
      </c>
      <c r="D369" s="146" t="s">
        <v>2194</v>
      </c>
      <c r="E369" s="163"/>
      <c r="F369" s="164">
        <v>16</v>
      </c>
      <c r="G369" s="164">
        <v>180</v>
      </c>
      <c r="H369" s="164" t="s">
        <v>3520</v>
      </c>
      <c r="I369" s="164" t="s">
        <v>3533</v>
      </c>
      <c r="J369" s="164">
        <v>4</v>
      </c>
      <c r="K369" s="164">
        <v>24</v>
      </c>
      <c r="L369" s="164" t="s">
        <v>3491</v>
      </c>
      <c r="M369" s="164" t="s">
        <v>3492</v>
      </c>
      <c r="N369" s="164" t="s">
        <v>3482</v>
      </c>
      <c r="O369" s="164" t="s">
        <v>3476</v>
      </c>
      <c r="P369" s="153"/>
      <c r="Q369" s="164" t="s">
        <v>2829</v>
      </c>
      <c r="R369" s="164" t="s">
        <v>2830</v>
      </c>
      <c r="S369" s="164">
        <v>1</v>
      </c>
      <c r="T369" s="164">
        <v>6.3249999999999993</v>
      </c>
      <c r="U369" s="164">
        <v>7.3740000000000006</v>
      </c>
      <c r="V369" s="164">
        <v>545</v>
      </c>
      <c r="W369" s="164">
        <v>495</v>
      </c>
      <c r="X369" s="164">
        <v>188</v>
      </c>
      <c r="Y369" s="165">
        <v>5.0717699999999998E-2</v>
      </c>
      <c r="Z369" s="164">
        <v>545</v>
      </c>
      <c r="AA369" s="164">
        <v>495</v>
      </c>
      <c r="AB369" s="164">
        <v>188</v>
      </c>
      <c r="AC369" s="165">
        <v>5.0717699999999998E-2</v>
      </c>
      <c r="AD369" s="166" t="s">
        <v>2828</v>
      </c>
      <c r="AE369" s="164">
        <v>8521900090</v>
      </c>
      <c r="AF369" s="167"/>
      <c r="AG369" s="168" t="s">
        <v>2837</v>
      </c>
      <c r="AH369" s="164" t="s">
        <v>3501</v>
      </c>
      <c r="AI369" s="164" t="s">
        <v>2839</v>
      </c>
      <c r="AJ369" s="164" t="s">
        <v>2840</v>
      </c>
      <c r="AK369" s="164">
        <v>1</v>
      </c>
      <c r="AL369" s="164">
        <v>3</v>
      </c>
      <c r="AM369" s="169" t="s">
        <v>2841</v>
      </c>
      <c r="AN369" s="164" t="s">
        <v>2842</v>
      </c>
      <c r="AO369" s="168" t="s">
        <v>2837</v>
      </c>
      <c r="AP369" s="164" t="s">
        <v>3484</v>
      </c>
      <c r="AQ369" s="164" t="s">
        <v>3485</v>
      </c>
      <c r="AR369" s="164" t="s">
        <v>2840</v>
      </c>
      <c r="AS369" s="164">
        <v>2</v>
      </c>
      <c r="AT369" s="164">
        <v>11.5</v>
      </c>
      <c r="AU369" s="169" t="s">
        <v>2841</v>
      </c>
      <c r="AV369" s="164" t="s">
        <v>2842</v>
      </c>
    </row>
    <row r="370" spans="2:48" ht="15" customHeight="1">
      <c r="B370" s="146" t="s">
        <v>2739</v>
      </c>
      <c r="C370" s="146" t="s">
        <v>2739</v>
      </c>
      <c r="D370" s="146" t="s">
        <v>624</v>
      </c>
      <c r="E370" s="163"/>
      <c r="F370" s="164">
        <v>16</v>
      </c>
      <c r="G370" s="164">
        <v>180</v>
      </c>
      <c r="H370" s="164" t="s">
        <v>3520</v>
      </c>
      <c r="I370" s="164" t="s">
        <v>3533</v>
      </c>
      <c r="J370" s="164">
        <v>4</v>
      </c>
      <c r="K370" s="164">
        <v>24</v>
      </c>
      <c r="L370" s="164" t="s">
        <v>3491</v>
      </c>
      <c r="M370" s="164" t="s">
        <v>3492</v>
      </c>
      <c r="N370" s="164" t="s">
        <v>3482</v>
      </c>
      <c r="O370" s="164" t="s">
        <v>3476</v>
      </c>
      <c r="P370" s="153"/>
      <c r="Q370" s="164" t="s">
        <v>2881</v>
      </c>
      <c r="R370" s="164" t="s">
        <v>2830</v>
      </c>
      <c r="S370" s="164">
        <v>1</v>
      </c>
      <c r="T370" s="164">
        <v>6.3249999999999993</v>
      </c>
      <c r="U370" s="164">
        <v>7.3740000000000006</v>
      </c>
      <c r="V370" s="164">
        <v>545</v>
      </c>
      <c r="W370" s="164">
        <v>495</v>
      </c>
      <c r="X370" s="164">
        <v>188</v>
      </c>
      <c r="Y370" s="165">
        <v>5.0717699999999998E-2</v>
      </c>
      <c r="Z370" s="164">
        <v>545</v>
      </c>
      <c r="AA370" s="164">
        <v>495</v>
      </c>
      <c r="AB370" s="164">
        <v>188</v>
      </c>
      <c r="AC370" s="165">
        <v>5.0717699999999998E-2</v>
      </c>
      <c r="AD370" s="166" t="s">
        <v>2828</v>
      </c>
      <c r="AE370" s="164">
        <v>8521900090</v>
      </c>
      <c r="AF370" s="167"/>
      <c r="AG370" s="168" t="s">
        <v>2837</v>
      </c>
      <c r="AH370" s="164" t="s">
        <v>3501</v>
      </c>
      <c r="AI370" s="164" t="s">
        <v>2839</v>
      </c>
      <c r="AJ370" s="164" t="s">
        <v>2840</v>
      </c>
      <c r="AK370" s="164">
        <v>1</v>
      </c>
      <c r="AL370" s="164">
        <v>3</v>
      </c>
      <c r="AM370" s="169" t="s">
        <v>2841</v>
      </c>
      <c r="AN370" s="164" t="s">
        <v>2842</v>
      </c>
      <c r="AO370" s="168" t="s">
        <v>2837</v>
      </c>
      <c r="AP370" s="164" t="s">
        <v>3484</v>
      </c>
      <c r="AQ370" s="164" t="s">
        <v>3485</v>
      </c>
      <c r="AR370" s="164" t="s">
        <v>2840</v>
      </c>
      <c r="AS370" s="164">
        <v>2</v>
      </c>
      <c r="AT370" s="164">
        <v>11.5</v>
      </c>
      <c r="AU370" s="169" t="s">
        <v>2841</v>
      </c>
      <c r="AV370" s="164" t="s">
        <v>2842</v>
      </c>
    </row>
    <row r="371" spans="2:48" ht="15" customHeight="1">
      <c r="B371" s="146" t="s">
        <v>3543</v>
      </c>
      <c r="C371" s="146" t="s">
        <v>2503</v>
      </c>
      <c r="D371" s="146" t="s">
        <v>2260</v>
      </c>
      <c r="E371" s="163"/>
      <c r="F371" s="164">
        <v>16</v>
      </c>
      <c r="G371" s="164">
        <v>180</v>
      </c>
      <c r="H371" s="164" t="s">
        <v>3520</v>
      </c>
      <c r="I371" s="164" t="s">
        <v>3533</v>
      </c>
      <c r="J371" s="164">
        <v>8</v>
      </c>
      <c r="K371" s="164">
        <v>48</v>
      </c>
      <c r="L371" s="164" t="s">
        <v>3491</v>
      </c>
      <c r="M371" s="164" t="s">
        <v>3506</v>
      </c>
      <c r="N371" s="164" t="s">
        <v>3482</v>
      </c>
      <c r="O371" s="164" t="s">
        <v>3476</v>
      </c>
      <c r="P371" s="153"/>
      <c r="Q371" s="164" t="s">
        <v>2829</v>
      </c>
      <c r="R371" s="164" t="s">
        <v>2830</v>
      </c>
      <c r="S371" s="164">
        <v>1</v>
      </c>
      <c r="T371" s="164">
        <v>5.9409999999999998</v>
      </c>
      <c r="U371" s="164">
        <v>7.4259999999999993</v>
      </c>
      <c r="V371" s="164">
        <v>545</v>
      </c>
      <c r="W371" s="164">
        <v>495</v>
      </c>
      <c r="X371" s="164">
        <v>188</v>
      </c>
      <c r="Y371" s="165">
        <v>5.0717699999999998E-2</v>
      </c>
      <c r="Z371" s="164">
        <v>545</v>
      </c>
      <c r="AA371" s="164">
        <v>495</v>
      </c>
      <c r="AB371" s="164">
        <v>188</v>
      </c>
      <c r="AC371" s="165">
        <v>5.0717699999999998E-2</v>
      </c>
      <c r="AD371" s="166">
        <v>8801089123459</v>
      </c>
      <c r="AE371" s="164">
        <v>8521900090</v>
      </c>
      <c r="AF371" s="167"/>
      <c r="AG371" s="168" t="s">
        <v>2837</v>
      </c>
      <c r="AH371" s="164" t="s">
        <v>3501</v>
      </c>
      <c r="AI371" s="164" t="s">
        <v>2839</v>
      </c>
      <c r="AJ371" s="164" t="s">
        <v>2840</v>
      </c>
      <c r="AK371" s="164">
        <v>1</v>
      </c>
      <c r="AL371" s="164">
        <v>3</v>
      </c>
      <c r="AM371" s="169" t="s">
        <v>2841</v>
      </c>
      <c r="AN371" s="164" t="s">
        <v>2842</v>
      </c>
      <c r="AO371" s="168" t="s">
        <v>2837</v>
      </c>
      <c r="AP371" s="164" t="s">
        <v>3484</v>
      </c>
      <c r="AQ371" s="164" t="s">
        <v>3485</v>
      </c>
      <c r="AR371" s="164" t="s">
        <v>2840</v>
      </c>
      <c r="AS371" s="164">
        <v>2</v>
      </c>
      <c r="AT371" s="164">
        <v>11.5</v>
      </c>
      <c r="AU371" s="169" t="s">
        <v>2841</v>
      </c>
      <c r="AV371" s="164" t="s">
        <v>2842</v>
      </c>
    </row>
    <row r="372" spans="2:48" ht="15" customHeight="1">
      <c r="B372" s="146" t="s">
        <v>3544</v>
      </c>
      <c r="C372" s="146" t="s">
        <v>2505</v>
      </c>
      <c r="D372" s="146" t="s">
        <v>2196</v>
      </c>
      <c r="E372" s="163"/>
      <c r="F372" s="164">
        <v>16</v>
      </c>
      <c r="G372" s="164">
        <v>180</v>
      </c>
      <c r="H372" s="164" t="s">
        <v>3520</v>
      </c>
      <c r="I372" s="164" t="s">
        <v>3533</v>
      </c>
      <c r="J372" s="164">
        <v>4</v>
      </c>
      <c r="K372" s="164">
        <v>24</v>
      </c>
      <c r="L372" s="164" t="s">
        <v>3491</v>
      </c>
      <c r="M372" s="164" t="s">
        <v>3492</v>
      </c>
      <c r="N372" s="164" t="s">
        <v>3482</v>
      </c>
      <c r="O372" s="164" t="s">
        <v>3476</v>
      </c>
      <c r="P372" s="153"/>
      <c r="Q372" s="164" t="s">
        <v>2829</v>
      </c>
      <c r="R372" s="164" t="s">
        <v>2830</v>
      </c>
      <c r="S372" s="164">
        <v>1</v>
      </c>
      <c r="T372" s="164">
        <v>6.4469999999999992</v>
      </c>
      <c r="U372" s="164">
        <v>7.4959999999999996</v>
      </c>
      <c r="V372" s="164">
        <v>545</v>
      </c>
      <c r="W372" s="164">
        <v>495</v>
      </c>
      <c r="X372" s="164">
        <v>188</v>
      </c>
      <c r="Y372" s="165">
        <v>5.0717699999999998E-2</v>
      </c>
      <c r="Z372" s="164">
        <v>545</v>
      </c>
      <c r="AA372" s="164">
        <v>495</v>
      </c>
      <c r="AB372" s="164">
        <v>188</v>
      </c>
      <c r="AC372" s="165">
        <v>5.0717699999999998E-2</v>
      </c>
      <c r="AD372" s="166">
        <v>8801089123657</v>
      </c>
      <c r="AE372" s="164">
        <v>8521900090</v>
      </c>
      <c r="AF372" s="167"/>
      <c r="AG372" s="168" t="s">
        <v>2837</v>
      </c>
      <c r="AH372" s="164" t="s">
        <v>3501</v>
      </c>
      <c r="AI372" s="164" t="s">
        <v>2839</v>
      </c>
      <c r="AJ372" s="164" t="s">
        <v>2840</v>
      </c>
      <c r="AK372" s="164">
        <v>1</v>
      </c>
      <c r="AL372" s="164">
        <v>3</v>
      </c>
      <c r="AM372" s="169" t="s">
        <v>2841</v>
      </c>
      <c r="AN372" s="164" t="s">
        <v>2842</v>
      </c>
      <c r="AO372" s="168" t="s">
        <v>2837</v>
      </c>
      <c r="AP372" s="164" t="s">
        <v>3484</v>
      </c>
      <c r="AQ372" s="164" t="s">
        <v>3485</v>
      </c>
      <c r="AR372" s="164" t="s">
        <v>2840</v>
      </c>
      <c r="AS372" s="164">
        <v>2</v>
      </c>
      <c r="AT372" s="164">
        <v>11.5</v>
      </c>
      <c r="AU372" s="169" t="s">
        <v>2841</v>
      </c>
      <c r="AV372" s="164" t="s">
        <v>2842</v>
      </c>
    </row>
    <row r="373" spans="2:48" ht="15" customHeight="1">
      <c r="B373" s="146" t="s">
        <v>2740</v>
      </c>
      <c r="C373" s="146" t="s">
        <v>2740</v>
      </c>
      <c r="D373" s="146" t="s">
        <v>627</v>
      </c>
      <c r="E373" s="163"/>
      <c r="F373" s="164">
        <v>16</v>
      </c>
      <c r="G373" s="164">
        <v>180</v>
      </c>
      <c r="H373" s="164" t="s">
        <v>3520</v>
      </c>
      <c r="I373" s="164" t="s">
        <v>3533</v>
      </c>
      <c r="J373" s="164">
        <v>4</v>
      </c>
      <c r="K373" s="164">
        <v>24</v>
      </c>
      <c r="L373" s="164" t="s">
        <v>3491</v>
      </c>
      <c r="M373" s="164" t="s">
        <v>3492</v>
      </c>
      <c r="N373" s="164" t="s">
        <v>3482</v>
      </c>
      <c r="O373" s="164" t="s">
        <v>3476</v>
      </c>
      <c r="P373" s="153"/>
      <c r="Q373" s="164" t="s">
        <v>2881</v>
      </c>
      <c r="R373" s="164" t="s">
        <v>2830</v>
      </c>
      <c r="S373" s="164">
        <v>1</v>
      </c>
      <c r="T373" s="164">
        <v>6.4469999999999992</v>
      </c>
      <c r="U373" s="164">
        <v>7.4959999999999996</v>
      </c>
      <c r="V373" s="164">
        <v>545</v>
      </c>
      <c r="W373" s="164">
        <v>495</v>
      </c>
      <c r="X373" s="164">
        <v>188</v>
      </c>
      <c r="Y373" s="165">
        <v>5.0717699999999998E-2</v>
      </c>
      <c r="Z373" s="164">
        <v>545</v>
      </c>
      <c r="AA373" s="164">
        <v>495</v>
      </c>
      <c r="AB373" s="164">
        <v>188</v>
      </c>
      <c r="AC373" s="165">
        <v>5.0717699999999998E-2</v>
      </c>
      <c r="AD373" s="166">
        <v>8801089123657</v>
      </c>
      <c r="AE373" s="164">
        <v>8521900090</v>
      </c>
      <c r="AF373" s="167"/>
      <c r="AG373" s="168" t="s">
        <v>2837</v>
      </c>
      <c r="AH373" s="164" t="s">
        <v>3501</v>
      </c>
      <c r="AI373" s="164" t="s">
        <v>2839</v>
      </c>
      <c r="AJ373" s="164" t="s">
        <v>2840</v>
      </c>
      <c r="AK373" s="164">
        <v>1</v>
      </c>
      <c r="AL373" s="164">
        <v>3</v>
      </c>
      <c r="AM373" s="169" t="s">
        <v>2841</v>
      </c>
      <c r="AN373" s="164" t="s">
        <v>2842</v>
      </c>
      <c r="AO373" s="168" t="s">
        <v>2837</v>
      </c>
      <c r="AP373" s="164" t="s">
        <v>3484</v>
      </c>
      <c r="AQ373" s="164" t="s">
        <v>3485</v>
      </c>
      <c r="AR373" s="164" t="s">
        <v>2840</v>
      </c>
      <c r="AS373" s="164">
        <v>2</v>
      </c>
      <c r="AT373" s="164">
        <v>11.5</v>
      </c>
      <c r="AU373" s="169" t="s">
        <v>2841</v>
      </c>
      <c r="AV373" s="164" t="s">
        <v>2842</v>
      </c>
    </row>
    <row r="374" spans="2:48" ht="15" customHeight="1">
      <c r="B374" s="146" t="s">
        <v>2730</v>
      </c>
      <c r="C374" s="146" t="s">
        <v>2730</v>
      </c>
      <c r="D374" s="146" t="s">
        <v>614</v>
      </c>
      <c r="E374" s="163"/>
      <c r="F374" s="164">
        <v>32</v>
      </c>
      <c r="G374" s="164">
        <v>256</v>
      </c>
      <c r="H374" s="164" t="s">
        <v>3520</v>
      </c>
      <c r="I374" s="164" t="s">
        <v>3533</v>
      </c>
      <c r="J374" s="164">
        <v>8</v>
      </c>
      <c r="K374" s="164">
        <v>48</v>
      </c>
      <c r="L374" s="164" t="s">
        <v>3491</v>
      </c>
      <c r="M374" s="164" t="s">
        <v>3506</v>
      </c>
      <c r="N374" s="164" t="s">
        <v>3482</v>
      </c>
      <c r="O374" s="164" t="s">
        <v>3476</v>
      </c>
      <c r="P374" s="153"/>
      <c r="Q374" s="164" t="s">
        <v>2881</v>
      </c>
      <c r="R374" s="164" t="s">
        <v>2830</v>
      </c>
      <c r="S374" s="164">
        <v>1</v>
      </c>
      <c r="T374" s="164" t="s">
        <v>2828</v>
      </c>
      <c r="U374" s="164" t="s">
        <v>2828</v>
      </c>
      <c r="V374" s="164" t="s">
        <v>2828</v>
      </c>
      <c r="W374" s="164" t="s">
        <v>2828</v>
      </c>
      <c r="X374" s="164" t="s">
        <v>2828</v>
      </c>
      <c r="Y374" s="165"/>
      <c r="Z374" s="164" t="s">
        <v>2828</v>
      </c>
      <c r="AA374" s="164" t="s">
        <v>2828</v>
      </c>
      <c r="AB374" s="164" t="s">
        <v>2828</v>
      </c>
      <c r="AC374" s="165"/>
      <c r="AD374" s="166" t="s">
        <v>3545</v>
      </c>
      <c r="AE374" s="164">
        <v>8521900090</v>
      </c>
      <c r="AF374" s="167"/>
      <c r="AG374" s="168" t="s">
        <v>2837</v>
      </c>
      <c r="AH374" s="164" t="s">
        <v>3501</v>
      </c>
      <c r="AI374" s="164" t="s">
        <v>2839</v>
      </c>
      <c r="AJ374" s="164" t="s">
        <v>2840</v>
      </c>
      <c r="AK374" s="164">
        <v>1</v>
      </c>
      <c r="AL374" s="164">
        <v>3</v>
      </c>
      <c r="AM374" s="169" t="s">
        <v>2841</v>
      </c>
      <c r="AN374" s="164" t="s">
        <v>2842</v>
      </c>
      <c r="AO374" s="168" t="s">
        <v>2837</v>
      </c>
      <c r="AP374" s="164" t="s">
        <v>3484</v>
      </c>
      <c r="AQ374" s="164" t="s">
        <v>3485</v>
      </c>
      <c r="AR374" s="164" t="s">
        <v>2840</v>
      </c>
      <c r="AS374" s="164">
        <v>2</v>
      </c>
      <c r="AT374" s="164">
        <v>11.5</v>
      </c>
      <c r="AU374" s="169" t="s">
        <v>2841</v>
      </c>
      <c r="AV374" s="164" t="s">
        <v>2842</v>
      </c>
    </row>
    <row r="375" spans="2:48" ht="15" customHeight="1">
      <c r="B375" s="146" t="s">
        <v>2695</v>
      </c>
      <c r="C375" s="146" t="s">
        <v>2507</v>
      </c>
      <c r="D375" s="148" t="s">
        <v>2198</v>
      </c>
      <c r="E375" s="163"/>
      <c r="F375" s="164">
        <v>32</v>
      </c>
      <c r="G375" s="164">
        <v>256</v>
      </c>
      <c r="H375" s="164" t="s">
        <v>3520</v>
      </c>
      <c r="I375" s="164" t="s">
        <v>3533</v>
      </c>
      <c r="J375" s="164">
        <v>8</v>
      </c>
      <c r="K375" s="164">
        <v>48</v>
      </c>
      <c r="L375" s="164" t="s">
        <v>3491</v>
      </c>
      <c r="M375" s="164" t="s">
        <v>3506</v>
      </c>
      <c r="N375" s="164" t="s">
        <v>3482</v>
      </c>
      <c r="O375" s="164" t="s">
        <v>3476</v>
      </c>
      <c r="P375" s="153"/>
      <c r="Q375" s="164" t="s">
        <v>2829</v>
      </c>
      <c r="R375" s="164" t="s">
        <v>2830</v>
      </c>
      <c r="S375" s="164">
        <v>1</v>
      </c>
      <c r="T375" s="164" t="s">
        <v>3546</v>
      </c>
      <c r="U375" s="164">
        <v>7.12</v>
      </c>
      <c r="V375" s="164">
        <v>545</v>
      </c>
      <c r="W375" s="164">
        <v>495</v>
      </c>
      <c r="X375" s="164">
        <v>182</v>
      </c>
      <c r="Y375" s="165">
        <v>4.9099049999999998E-2</v>
      </c>
      <c r="Z375" s="164">
        <v>545</v>
      </c>
      <c r="AA375" s="164">
        <v>495</v>
      </c>
      <c r="AB375" s="164">
        <v>182</v>
      </c>
      <c r="AC375" s="165">
        <v>4.9099049999999998E-2</v>
      </c>
      <c r="AD375" s="166">
        <v>8801089127648</v>
      </c>
      <c r="AE375" s="164">
        <v>8521900090</v>
      </c>
      <c r="AF375" s="167"/>
      <c r="AG375" s="168" t="s">
        <v>2837</v>
      </c>
      <c r="AH375" s="164" t="s">
        <v>3501</v>
      </c>
      <c r="AI375" s="164" t="s">
        <v>2839</v>
      </c>
      <c r="AJ375" s="164" t="s">
        <v>2840</v>
      </c>
      <c r="AK375" s="164">
        <v>1</v>
      </c>
      <c r="AL375" s="164">
        <v>3</v>
      </c>
      <c r="AM375" s="169" t="s">
        <v>2841</v>
      </c>
      <c r="AN375" s="164" t="s">
        <v>2842</v>
      </c>
      <c r="AO375" s="168" t="s">
        <v>2837</v>
      </c>
      <c r="AP375" s="164" t="s">
        <v>3484</v>
      </c>
      <c r="AQ375" s="164" t="s">
        <v>3485</v>
      </c>
      <c r="AR375" s="164" t="s">
        <v>2840</v>
      </c>
      <c r="AS375" s="164">
        <v>2</v>
      </c>
      <c r="AT375" s="164">
        <v>11.5</v>
      </c>
      <c r="AU375" s="169" t="s">
        <v>2841</v>
      </c>
      <c r="AV375" s="164" t="s">
        <v>2842</v>
      </c>
    </row>
    <row r="376" spans="2:48" ht="15" customHeight="1">
      <c r="B376" s="146" t="s">
        <v>2731</v>
      </c>
      <c r="C376" s="146" t="s">
        <v>2731</v>
      </c>
      <c r="D376" s="146" t="s">
        <v>617</v>
      </c>
      <c r="E376" s="163"/>
      <c r="F376" s="164">
        <v>32</v>
      </c>
      <c r="G376" s="164">
        <v>256</v>
      </c>
      <c r="H376" s="164" t="s">
        <v>3520</v>
      </c>
      <c r="I376" s="164" t="s">
        <v>3533</v>
      </c>
      <c r="J376" s="164">
        <v>8</v>
      </c>
      <c r="K376" s="164">
        <v>48</v>
      </c>
      <c r="L376" s="164" t="s">
        <v>3491</v>
      </c>
      <c r="M376" s="164" t="s">
        <v>3506</v>
      </c>
      <c r="N376" s="164" t="s">
        <v>3482</v>
      </c>
      <c r="O376" s="164" t="s">
        <v>3476</v>
      </c>
      <c r="P376" s="153"/>
      <c r="Q376" s="164" t="s">
        <v>2881</v>
      </c>
      <c r="R376" s="164" t="s">
        <v>2830</v>
      </c>
      <c r="S376" s="164">
        <v>1</v>
      </c>
      <c r="T376" s="164">
        <v>6.0519999999999996</v>
      </c>
      <c r="U376" s="164">
        <v>7.12</v>
      </c>
      <c r="V376" s="164">
        <v>546</v>
      </c>
      <c r="W376" s="164">
        <v>501</v>
      </c>
      <c r="X376" s="164">
        <v>186</v>
      </c>
      <c r="Y376" s="165">
        <v>5.0879555999999999E-2</v>
      </c>
      <c r="Z376" s="164">
        <v>546</v>
      </c>
      <c r="AA376" s="164">
        <v>501</v>
      </c>
      <c r="AB376" s="164">
        <v>186</v>
      </c>
      <c r="AC376" s="165">
        <v>5.0879555999999999E-2</v>
      </c>
      <c r="AD376" s="166">
        <v>8801089127648</v>
      </c>
      <c r="AE376" s="164">
        <v>8521900090</v>
      </c>
      <c r="AF376" s="167"/>
      <c r="AG376" s="168" t="s">
        <v>2837</v>
      </c>
      <c r="AH376" s="164" t="s">
        <v>3501</v>
      </c>
      <c r="AI376" s="164" t="s">
        <v>2839</v>
      </c>
      <c r="AJ376" s="164" t="s">
        <v>2840</v>
      </c>
      <c r="AK376" s="164">
        <v>1</v>
      </c>
      <c r="AL376" s="164">
        <v>3</v>
      </c>
      <c r="AM376" s="169" t="s">
        <v>2841</v>
      </c>
      <c r="AN376" s="164" t="s">
        <v>2842</v>
      </c>
      <c r="AO376" s="168" t="s">
        <v>2837</v>
      </c>
      <c r="AP376" s="164" t="s">
        <v>3484</v>
      </c>
      <c r="AQ376" s="164" t="s">
        <v>3485</v>
      </c>
      <c r="AR376" s="164" t="s">
        <v>2840</v>
      </c>
      <c r="AS376" s="164">
        <v>2</v>
      </c>
      <c r="AT376" s="164">
        <v>11.5</v>
      </c>
      <c r="AU376" s="169" t="s">
        <v>2841</v>
      </c>
      <c r="AV376" s="164" t="s">
        <v>2842</v>
      </c>
    </row>
    <row r="377" spans="2:48" ht="15" customHeight="1">
      <c r="B377" s="146" t="s">
        <v>2732</v>
      </c>
      <c r="C377" s="146" t="s">
        <v>2732</v>
      </c>
      <c r="D377" s="146" t="s">
        <v>607</v>
      </c>
      <c r="E377" s="163"/>
      <c r="F377" s="164">
        <v>32</v>
      </c>
      <c r="G377" s="164">
        <v>256</v>
      </c>
      <c r="H377" s="164" t="s">
        <v>3520</v>
      </c>
      <c r="I377" s="164" t="s">
        <v>3533</v>
      </c>
      <c r="J377" s="164">
        <v>8</v>
      </c>
      <c r="K377" s="164">
        <v>48</v>
      </c>
      <c r="L377" s="164" t="s">
        <v>3491</v>
      </c>
      <c r="M377" s="164" t="s">
        <v>3506</v>
      </c>
      <c r="N377" s="164" t="s">
        <v>3482</v>
      </c>
      <c r="O377" s="164" t="s">
        <v>3476</v>
      </c>
      <c r="P377" s="153"/>
      <c r="Q377" s="164" t="s">
        <v>2881</v>
      </c>
      <c r="R377" s="164" t="s">
        <v>2830</v>
      </c>
      <c r="S377" s="164">
        <v>1</v>
      </c>
      <c r="T377" s="164" t="s">
        <v>2828</v>
      </c>
      <c r="U377" s="164" t="s">
        <v>2828</v>
      </c>
      <c r="V377" s="164">
        <v>544</v>
      </c>
      <c r="W377" s="164">
        <v>500</v>
      </c>
      <c r="X377" s="164">
        <v>183</v>
      </c>
      <c r="Y377" s="165">
        <v>4.9776000000000001E-2</v>
      </c>
      <c r="Z377" s="164" t="s">
        <v>2828</v>
      </c>
      <c r="AA377" s="164" t="s">
        <v>2828</v>
      </c>
      <c r="AB377" s="164" t="s">
        <v>2828</v>
      </c>
      <c r="AC377" s="165"/>
      <c r="AD377" s="166" t="s">
        <v>3547</v>
      </c>
      <c r="AE377" s="164">
        <v>8521900090</v>
      </c>
      <c r="AF377" s="167"/>
      <c r="AG377" s="168" t="s">
        <v>2837</v>
      </c>
      <c r="AH377" s="164" t="s">
        <v>3501</v>
      </c>
      <c r="AI377" s="164" t="s">
        <v>2839</v>
      </c>
      <c r="AJ377" s="164" t="s">
        <v>2840</v>
      </c>
      <c r="AK377" s="164">
        <v>1</v>
      </c>
      <c r="AL377" s="164">
        <v>3</v>
      </c>
      <c r="AM377" s="169" t="s">
        <v>2841</v>
      </c>
      <c r="AN377" s="164" t="s">
        <v>2842</v>
      </c>
      <c r="AO377" s="168" t="s">
        <v>2837</v>
      </c>
      <c r="AP377" s="164" t="s">
        <v>3484</v>
      </c>
      <c r="AQ377" s="164" t="s">
        <v>3485</v>
      </c>
      <c r="AR377" s="164" t="s">
        <v>2840</v>
      </c>
      <c r="AS377" s="164">
        <v>2</v>
      </c>
      <c r="AT377" s="164">
        <v>11.5</v>
      </c>
      <c r="AU377" s="169" t="s">
        <v>2841</v>
      </c>
      <c r="AV377" s="164" t="s">
        <v>2842</v>
      </c>
    </row>
    <row r="378" spans="2:48" ht="15" customHeight="1">
      <c r="B378" s="146" t="s">
        <v>2696</v>
      </c>
      <c r="C378" s="146" t="s">
        <v>2508</v>
      </c>
      <c r="D378" s="148" t="s">
        <v>2200</v>
      </c>
      <c r="E378" s="163"/>
      <c r="F378" s="164">
        <v>32</v>
      </c>
      <c r="G378" s="164">
        <v>256</v>
      </c>
      <c r="H378" s="164" t="s">
        <v>3520</v>
      </c>
      <c r="I378" s="164" t="s">
        <v>3533</v>
      </c>
      <c r="J378" s="164">
        <v>8</v>
      </c>
      <c r="K378" s="164">
        <v>48</v>
      </c>
      <c r="L378" s="164" t="s">
        <v>3491</v>
      </c>
      <c r="M378" s="164" t="s">
        <v>3506</v>
      </c>
      <c r="N378" s="164" t="s">
        <v>3482</v>
      </c>
      <c r="O378" s="164" t="s">
        <v>3476</v>
      </c>
      <c r="P378" s="153"/>
      <c r="Q378" s="164" t="s">
        <v>2829</v>
      </c>
      <c r="R378" s="164" t="s">
        <v>2830</v>
      </c>
      <c r="S378" s="164">
        <v>1</v>
      </c>
      <c r="T378" s="164">
        <v>6.375</v>
      </c>
      <c r="U378" s="164">
        <v>7.5</v>
      </c>
      <c r="V378" s="164">
        <v>546</v>
      </c>
      <c r="W378" s="164">
        <v>501</v>
      </c>
      <c r="X378" s="164">
        <v>186</v>
      </c>
      <c r="Y378" s="165">
        <v>5.0879555999999999E-2</v>
      </c>
      <c r="Z378" s="164">
        <v>546</v>
      </c>
      <c r="AA378" s="164">
        <v>501</v>
      </c>
      <c r="AB378" s="164">
        <v>186</v>
      </c>
      <c r="AC378" s="165">
        <v>5.0879555999999999E-2</v>
      </c>
      <c r="AD378" s="166">
        <v>8801089127778</v>
      </c>
      <c r="AE378" s="164">
        <v>8521900090</v>
      </c>
      <c r="AF378" s="167"/>
      <c r="AG378" s="168" t="s">
        <v>2837</v>
      </c>
      <c r="AH378" s="164" t="s">
        <v>3501</v>
      </c>
      <c r="AI378" s="164" t="s">
        <v>2839</v>
      </c>
      <c r="AJ378" s="164" t="s">
        <v>2840</v>
      </c>
      <c r="AK378" s="164">
        <v>1</v>
      </c>
      <c r="AL378" s="164">
        <v>3</v>
      </c>
      <c r="AM378" s="169" t="s">
        <v>2841</v>
      </c>
      <c r="AN378" s="164" t="s">
        <v>2842</v>
      </c>
      <c r="AO378" s="168" t="s">
        <v>2837</v>
      </c>
      <c r="AP378" s="164" t="s">
        <v>3484</v>
      </c>
      <c r="AQ378" s="164" t="s">
        <v>3485</v>
      </c>
      <c r="AR378" s="164" t="s">
        <v>2840</v>
      </c>
      <c r="AS378" s="164">
        <v>2</v>
      </c>
      <c r="AT378" s="164">
        <v>11.5</v>
      </c>
      <c r="AU378" s="169" t="s">
        <v>2841</v>
      </c>
      <c r="AV378" s="164" t="s">
        <v>2842</v>
      </c>
    </row>
    <row r="379" spans="2:48" ht="15" customHeight="1">
      <c r="B379" s="146" t="s">
        <v>2733</v>
      </c>
      <c r="C379" s="146" t="s">
        <v>2733</v>
      </c>
      <c r="D379" s="146" t="s">
        <v>611</v>
      </c>
      <c r="E379" s="163"/>
      <c r="F379" s="164">
        <v>32</v>
      </c>
      <c r="G379" s="164">
        <v>256</v>
      </c>
      <c r="H379" s="164" t="s">
        <v>3520</v>
      </c>
      <c r="I379" s="164" t="s">
        <v>3533</v>
      </c>
      <c r="J379" s="164">
        <v>8</v>
      </c>
      <c r="K379" s="164">
        <v>48</v>
      </c>
      <c r="L379" s="164" t="s">
        <v>3491</v>
      </c>
      <c r="M379" s="164" t="s">
        <v>3506</v>
      </c>
      <c r="N379" s="164" t="s">
        <v>3482</v>
      </c>
      <c r="O379" s="164" t="s">
        <v>3476</v>
      </c>
      <c r="P379" s="153"/>
      <c r="Q379" s="164" t="s">
        <v>2881</v>
      </c>
      <c r="R379" s="164" t="s">
        <v>2830</v>
      </c>
      <c r="S379" s="164">
        <v>1</v>
      </c>
      <c r="T379" s="164">
        <v>6.375</v>
      </c>
      <c r="U379" s="164">
        <v>7.5</v>
      </c>
      <c r="V379" s="164">
        <v>546</v>
      </c>
      <c r="W379" s="164">
        <v>501</v>
      </c>
      <c r="X379" s="164">
        <v>186</v>
      </c>
      <c r="Y379" s="165">
        <v>5.0879555999999999E-2</v>
      </c>
      <c r="Z379" s="164">
        <v>546</v>
      </c>
      <c r="AA379" s="164">
        <v>501</v>
      </c>
      <c r="AB379" s="164">
        <v>186</v>
      </c>
      <c r="AC379" s="165">
        <v>5.0879555999999999E-2</v>
      </c>
      <c r="AD379" s="166">
        <v>8801089127778</v>
      </c>
      <c r="AE379" s="164">
        <v>8521900090</v>
      </c>
      <c r="AF379" s="167"/>
      <c r="AG379" s="168" t="s">
        <v>2837</v>
      </c>
      <c r="AH379" s="164" t="s">
        <v>3501</v>
      </c>
      <c r="AI379" s="164" t="s">
        <v>2839</v>
      </c>
      <c r="AJ379" s="164" t="s">
        <v>2840</v>
      </c>
      <c r="AK379" s="164">
        <v>1</v>
      </c>
      <c r="AL379" s="164">
        <v>3</v>
      </c>
      <c r="AM379" s="169" t="s">
        <v>2841</v>
      </c>
      <c r="AN379" s="164" t="s">
        <v>2842</v>
      </c>
      <c r="AO379" s="168" t="s">
        <v>2837</v>
      </c>
      <c r="AP379" s="164" t="s">
        <v>3484</v>
      </c>
      <c r="AQ379" s="164" t="s">
        <v>3485</v>
      </c>
      <c r="AR379" s="164" t="s">
        <v>2840</v>
      </c>
      <c r="AS379" s="164">
        <v>2</v>
      </c>
      <c r="AT379" s="164">
        <v>11.5</v>
      </c>
      <c r="AU379" s="169" t="s">
        <v>2841</v>
      </c>
      <c r="AV379" s="164" t="s">
        <v>2842</v>
      </c>
    </row>
    <row r="380" spans="2:48" ht="15" customHeight="1">
      <c r="B380" s="146" t="s">
        <v>3548</v>
      </c>
      <c r="C380" s="146" t="s">
        <v>2509</v>
      </c>
      <c r="D380" s="148" t="s">
        <v>2186</v>
      </c>
      <c r="E380" s="163"/>
      <c r="F380" s="164">
        <v>64</v>
      </c>
      <c r="G380" s="164">
        <v>300</v>
      </c>
      <c r="H380" s="164" t="s">
        <v>3520</v>
      </c>
      <c r="I380" s="164" t="s">
        <v>3533</v>
      </c>
      <c r="J380" s="164">
        <v>8</v>
      </c>
      <c r="K380" s="164">
        <v>48</v>
      </c>
      <c r="L380" s="164" t="s">
        <v>3491</v>
      </c>
      <c r="M380" s="164" t="s">
        <v>3506</v>
      </c>
      <c r="N380" s="164" t="s">
        <v>3482</v>
      </c>
      <c r="O380" s="164" t="s">
        <v>3476</v>
      </c>
      <c r="P380" s="153"/>
      <c r="Q380" s="164" t="s">
        <v>2829</v>
      </c>
      <c r="R380" s="164" t="s">
        <v>2830</v>
      </c>
      <c r="S380" s="164">
        <v>1</v>
      </c>
      <c r="T380" s="164">
        <v>5.7720000000000002</v>
      </c>
      <c r="U380" s="164">
        <v>6.79</v>
      </c>
      <c r="V380" s="164">
        <v>545</v>
      </c>
      <c r="W380" s="164">
        <v>495</v>
      </c>
      <c r="X380" s="164">
        <v>188</v>
      </c>
      <c r="Y380" s="165">
        <v>5.0717699999999998E-2</v>
      </c>
      <c r="Z380" s="164">
        <v>545</v>
      </c>
      <c r="AA380" s="164">
        <v>495</v>
      </c>
      <c r="AB380" s="164">
        <v>188</v>
      </c>
      <c r="AC380" s="165">
        <v>5.0717699999999998E-2</v>
      </c>
      <c r="AD380" s="166">
        <v>8801089127860</v>
      </c>
      <c r="AE380" s="164">
        <v>8521900090</v>
      </c>
      <c r="AF380" s="167"/>
      <c r="AG380" s="168" t="s">
        <v>2837</v>
      </c>
      <c r="AH380" s="164" t="s">
        <v>3501</v>
      </c>
      <c r="AI380" s="164" t="s">
        <v>2839</v>
      </c>
      <c r="AJ380" s="164" t="s">
        <v>2840</v>
      </c>
      <c r="AK380" s="164">
        <v>1</v>
      </c>
      <c r="AL380" s="164">
        <v>3</v>
      </c>
      <c r="AM380" s="169" t="s">
        <v>2841</v>
      </c>
      <c r="AN380" s="164" t="s">
        <v>2842</v>
      </c>
      <c r="AO380" s="168" t="s">
        <v>2837</v>
      </c>
      <c r="AP380" s="164" t="s">
        <v>3484</v>
      </c>
      <c r="AQ380" s="164" t="s">
        <v>3485</v>
      </c>
      <c r="AR380" s="164" t="s">
        <v>2840</v>
      </c>
      <c r="AS380" s="164">
        <v>2</v>
      </c>
      <c r="AT380" s="164">
        <v>11.5</v>
      </c>
      <c r="AU380" s="169" t="s">
        <v>2841</v>
      </c>
      <c r="AV380" s="164" t="s">
        <v>2842</v>
      </c>
    </row>
    <row r="381" spans="2:48" ht="15" customHeight="1">
      <c r="B381" s="146" t="s">
        <v>2734</v>
      </c>
      <c r="C381" s="146" t="s">
        <v>2734</v>
      </c>
      <c r="D381" s="146" t="s">
        <v>601</v>
      </c>
      <c r="E381" s="163"/>
      <c r="F381" s="164">
        <v>64</v>
      </c>
      <c r="G381" s="164">
        <v>300</v>
      </c>
      <c r="H381" s="164" t="s">
        <v>3520</v>
      </c>
      <c r="I381" s="164" t="s">
        <v>3533</v>
      </c>
      <c r="J381" s="164">
        <v>8</v>
      </c>
      <c r="K381" s="164">
        <v>48</v>
      </c>
      <c r="L381" s="164" t="s">
        <v>3491</v>
      </c>
      <c r="M381" s="164" t="s">
        <v>3506</v>
      </c>
      <c r="N381" s="164" t="s">
        <v>3482</v>
      </c>
      <c r="O381" s="164" t="s">
        <v>3476</v>
      </c>
      <c r="P381" s="153"/>
      <c r="Q381" s="164" t="s">
        <v>2881</v>
      </c>
      <c r="R381" s="164" t="s">
        <v>2830</v>
      </c>
      <c r="S381" s="164">
        <v>1</v>
      </c>
      <c r="T381" s="164">
        <v>5.7720000000000002</v>
      </c>
      <c r="U381" s="164">
        <v>6.79</v>
      </c>
      <c r="V381" s="164">
        <v>544</v>
      </c>
      <c r="W381" s="164">
        <v>500</v>
      </c>
      <c r="X381" s="164">
        <v>183</v>
      </c>
      <c r="Y381" s="165">
        <v>4.9776000000000001E-2</v>
      </c>
      <c r="Z381" s="164">
        <v>544</v>
      </c>
      <c r="AA381" s="164">
        <v>500</v>
      </c>
      <c r="AB381" s="164">
        <v>183</v>
      </c>
      <c r="AC381" s="165">
        <v>4.9776000000000001E-2</v>
      </c>
      <c r="AD381" s="166" t="s">
        <v>3549</v>
      </c>
      <c r="AE381" s="164">
        <v>8521900090</v>
      </c>
      <c r="AF381" s="167"/>
      <c r="AG381" s="168" t="s">
        <v>2837</v>
      </c>
      <c r="AH381" s="164" t="s">
        <v>3501</v>
      </c>
      <c r="AI381" s="164" t="s">
        <v>2839</v>
      </c>
      <c r="AJ381" s="164" t="s">
        <v>2840</v>
      </c>
      <c r="AK381" s="164">
        <v>1</v>
      </c>
      <c r="AL381" s="164">
        <v>3</v>
      </c>
      <c r="AM381" s="169" t="s">
        <v>2841</v>
      </c>
      <c r="AN381" s="164" t="s">
        <v>2842</v>
      </c>
      <c r="AO381" s="168" t="s">
        <v>2837</v>
      </c>
      <c r="AP381" s="164" t="s">
        <v>3484</v>
      </c>
      <c r="AQ381" s="164" t="s">
        <v>3485</v>
      </c>
      <c r="AR381" s="164" t="s">
        <v>2840</v>
      </c>
      <c r="AS381" s="164">
        <v>2</v>
      </c>
      <c r="AT381" s="164">
        <v>11.5</v>
      </c>
      <c r="AU381" s="169" t="s">
        <v>2841</v>
      </c>
      <c r="AV381" s="164" t="s">
        <v>2842</v>
      </c>
    </row>
    <row r="382" spans="2:48" ht="15" customHeight="1">
      <c r="B382" s="172" t="s">
        <v>3550</v>
      </c>
      <c r="C382" s="172" t="s">
        <v>3550</v>
      </c>
      <c r="D382" s="148" t="s">
        <v>604</v>
      </c>
      <c r="E382" s="163"/>
      <c r="F382" s="164">
        <v>64</v>
      </c>
      <c r="G382" s="164">
        <v>300</v>
      </c>
      <c r="H382" s="164" t="s">
        <v>3520</v>
      </c>
      <c r="I382" s="164" t="s">
        <v>3533</v>
      </c>
      <c r="J382" s="164">
        <v>8</v>
      </c>
      <c r="K382" s="164">
        <v>48</v>
      </c>
      <c r="L382" s="164" t="s">
        <v>3491</v>
      </c>
      <c r="M382" s="164" t="s">
        <v>3506</v>
      </c>
      <c r="N382" s="164" t="s">
        <v>3482</v>
      </c>
      <c r="O382" s="164" t="s">
        <v>3476</v>
      </c>
      <c r="P382" s="153"/>
      <c r="Q382" s="164" t="s">
        <v>2881</v>
      </c>
      <c r="R382" s="164" t="s">
        <v>2830</v>
      </c>
      <c r="S382" s="164">
        <v>1</v>
      </c>
      <c r="T382" s="164">
        <v>6.2729999999999997</v>
      </c>
      <c r="U382" s="164">
        <v>7.38</v>
      </c>
      <c r="V382" s="164">
        <v>544</v>
      </c>
      <c r="W382" s="164">
        <v>500</v>
      </c>
      <c r="X382" s="164">
        <v>183</v>
      </c>
      <c r="Y382" s="165">
        <v>4.9776000000000001E-2</v>
      </c>
      <c r="Z382" s="164">
        <v>544</v>
      </c>
      <c r="AA382" s="164">
        <v>500</v>
      </c>
      <c r="AB382" s="164">
        <v>183</v>
      </c>
      <c r="AC382" s="165">
        <v>4.9776000000000001E-2</v>
      </c>
      <c r="AD382" s="166" t="s">
        <v>3549</v>
      </c>
      <c r="AE382" s="164">
        <v>8521900090</v>
      </c>
      <c r="AF382" s="167"/>
      <c r="AG382" s="168" t="s">
        <v>2837</v>
      </c>
      <c r="AH382" s="164" t="s">
        <v>3501</v>
      </c>
      <c r="AI382" s="164" t="s">
        <v>2839</v>
      </c>
      <c r="AJ382" s="164" t="s">
        <v>2840</v>
      </c>
      <c r="AK382" s="164">
        <v>1</v>
      </c>
      <c r="AL382" s="164">
        <v>3</v>
      </c>
      <c r="AM382" s="169" t="s">
        <v>2841</v>
      </c>
      <c r="AN382" s="164" t="s">
        <v>2842</v>
      </c>
      <c r="AO382" s="168" t="s">
        <v>2837</v>
      </c>
      <c r="AP382" s="164" t="s">
        <v>3484</v>
      </c>
      <c r="AQ382" s="164" t="s">
        <v>3485</v>
      </c>
      <c r="AR382" s="164" t="s">
        <v>2840</v>
      </c>
      <c r="AS382" s="164">
        <v>2</v>
      </c>
      <c r="AT382" s="164">
        <v>11.5</v>
      </c>
      <c r="AU382" s="169" t="s">
        <v>2841</v>
      </c>
      <c r="AV382" s="164" t="s">
        <v>2842</v>
      </c>
    </row>
    <row r="383" spans="2:48" ht="15" customHeight="1">
      <c r="B383" s="146" t="s">
        <v>2735</v>
      </c>
      <c r="C383" s="146" t="s">
        <v>2735</v>
      </c>
      <c r="D383" s="146" t="s">
        <v>2189</v>
      </c>
      <c r="E383" s="163"/>
      <c r="F383" s="164">
        <v>64</v>
      </c>
      <c r="G383" s="164">
        <v>300</v>
      </c>
      <c r="H383" s="164" t="s">
        <v>3520</v>
      </c>
      <c r="I383" s="164" t="s">
        <v>3533</v>
      </c>
      <c r="J383" s="164">
        <v>8</v>
      </c>
      <c r="K383" s="164">
        <v>48</v>
      </c>
      <c r="L383" s="164" t="s">
        <v>3491</v>
      </c>
      <c r="M383" s="164" t="s">
        <v>3506</v>
      </c>
      <c r="N383" s="164" t="s">
        <v>3482</v>
      </c>
      <c r="O383" s="164" t="s">
        <v>3476</v>
      </c>
      <c r="P383" s="153"/>
      <c r="Q383" s="164" t="s">
        <v>2881</v>
      </c>
      <c r="R383" s="164" t="s">
        <v>2830</v>
      </c>
      <c r="S383" s="164">
        <v>1</v>
      </c>
      <c r="T383" s="164">
        <v>6.2729999999999997</v>
      </c>
      <c r="U383" s="164">
        <v>7.38</v>
      </c>
      <c r="V383" s="164">
        <v>545</v>
      </c>
      <c r="W383" s="164">
        <v>498</v>
      </c>
      <c r="X383" s="164">
        <v>190</v>
      </c>
      <c r="Y383" s="165">
        <v>5.15679E-2</v>
      </c>
      <c r="Z383" s="164">
        <v>545</v>
      </c>
      <c r="AA383" s="164">
        <v>498</v>
      </c>
      <c r="AB383" s="164">
        <v>190</v>
      </c>
      <c r="AC383" s="165">
        <v>5.15679E-2</v>
      </c>
      <c r="AD383" s="166">
        <v>8801089086440</v>
      </c>
      <c r="AE383" s="164">
        <v>8521900090</v>
      </c>
      <c r="AF383" s="167"/>
      <c r="AG383" s="168" t="s">
        <v>2837</v>
      </c>
      <c r="AH383" s="164" t="s">
        <v>3501</v>
      </c>
      <c r="AI383" s="164" t="s">
        <v>2839</v>
      </c>
      <c r="AJ383" s="164" t="s">
        <v>2840</v>
      </c>
      <c r="AK383" s="164">
        <v>1</v>
      </c>
      <c r="AL383" s="164">
        <v>3</v>
      </c>
      <c r="AM383" s="169" t="s">
        <v>2841</v>
      </c>
      <c r="AN383" s="164" t="s">
        <v>2842</v>
      </c>
      <c r="AO383" s="168" t="s">
        <v>2837</v>
      </c>
      <c r="AP383" s="164" t="s">
        <v>3484</v>
      </c>
      <c r="AQ383" s="164" t="s">
        <v>3485</v>
      </c>
      <c r="AR383" s="164" t="s">
        <v>2840</v>
      </c>
      <c r="AS383" s="164">
        <v>2</v>
      </c>
      <c r="AT383" s="164">
        <v>11.5</v>
      </c>
      <c r="AU383" s="169" t="s">
        <v>2841</v>
      </c>
      <c r="AV383" s="164" t="s">
        <v>2842</v>
      </c>
    </row>
    <row r="384" spans="2:48" ht="15" customHeight="1">
      <c r="B384" s="146" t="s">
        <v>3551</v>
      </c>
      <c r="C384" s="146" t="s">
        <v>2510</v>
      </c>
      <c r="D384" s="146" t="s">
        <v>2189</v>
      </c>
      <c r="E384" s="163"/>
      <c r="F384" s="164">
        <v>64</v>
      </c>
      <c r="G384" s="164">
        <v>300</v>
      </c>
      <c r="H384" s="164" t="s">
        <v>3520</v>
      </c>
      <c r="I384" s="164" t="s">
        <v>3533</v>
      </c>
      <c r="J384" s="164">
        <v>8</v>
      </c>
      <c r="K384" s="164">
        <v>48</v>
      </c>
      <c r="L384" s="164" t="s">
        <v>3491</v>
      </c>
      <c r="M384" s="164" t="s">
        <v>3506</v>
      </c>
      <c r="N384" s="164" t="s">
        <v>3482</v>
      </c>
      <c r="O384" s="164" t="s">
        <v>3476</v>
      </c>
      <c r="P384" s="153"/>
      <c r="Q384" s="164" t="s">
        <v>2829</v>
      </c>
      <c r="R384" s="164" t="s">
        <v>2830</v>
      </c>
      <c r="S384" s="164">
        <v>1</v>
      </c>
      <c r="T384" s="164">
        <v>6.2729999999999997</v>
      </c>
      <c r="U384" s="164">
        <v>7.38</v>
      </c>
      <c r="V384" s="164">
        <v>544</v>
      </c>
      <c r="W384" s="164">
        <v>500</v>
      </c>
      <c r="X384" s="164">
        <v>183</v>
      </c>
      <c r="Y384" s="165">
        <v>4.9776000000000001E-2</v>
      </c>
      <c r="Z384" s="164">
        <v>544</v>
      </c>
      <c r="AA384" s="164">
        <v>500</v>
      </c>
      <c r="AB384" s="164">
        <v>183</v>
      </c>
      <c r="AC384" s="165">
        <v>4.9776000000000001E-2</v>
      </c>
      <c r="AD384" s="166" t="s">
        <v>3552</v>
      </c>
      <c r="AE384" s="164">
        <v>8521900090</v>
      </c>
      <c r="AF384" s="167"/>
      <c r="AG384" s="168" t="s">
        <v>2837</v>
      </c>
      <c r="AH384" s="164" t="s">
        <v>3501</v>
      </c>
      <c r="AI384" s="164" t="s">
        <v>2839</v>
      </c>
      <c r="AJ384" s="164" t="s">
        <v>2840</v>
      </c>
      <c r="AK384" s="164">
        <v>1</v>
      </c>
      <c r="AL384" s="164">
        <v>3</v>
      </c>
      <c r="AM384" s="169" t="s">
        <v>2841</v>
      </c>
      <c r="AN384" s="164" t="s">
        <v>2842</v>
      </c>
      <c r="AO384" s="168" t="s">
        <v>2837</v>
      </c>
      <c r="AP384" s="164" t="s">
        <v>3484</v>
      </c>
      <c r="AQ384" s="164" t="s">
        <v>3485</v>
      </c>
      <c r="AR384" s="164" t="s">
        <v>2840</v>
      </c>
      <c r="AS384" s="164">
        <v>2</v>
      </c>
      <c r="AT384" s="164">
        <v>11.5</v>
      </c>
      <c r="AU384" s="169" t="s">
        <v>2841</v>
      </c>
      <c r="AV384" s="164" t="s">
        <v>2842</v>
      </c>
    </row>
    <row r="385" spans="2:48" ht="15" customHeight="1">
      <c r="B385" s="146" t="s">
        <v>3553</v>
      </c>
      <c r="C385" s="146" t="s">
        <v>2435</v>
      </c>
      <c r="D385" s="148" t="s">
        <v>593</v>
      </c>
      <c r="E385" s="163"/>
      <c r="F385" s="164">
        <v>64</v>
      </c>
      <c r="G385" s="164">
        <v>400</v>
      </c>
      <c r="H385" s="164" t="s">
        <v>3520</v>
      </c>
      <c r="I385" s="164" t="s">
        <v>3533</v>
      </c>
      <c r="J385" s="164">
        <v>12</v>
      </c>
      <c r="K385" s="164">
        <v>72</v>
      </c>
      <c r="L385" s="164" t="s">
        <v>3554</v>
      </c>
      <c r="M385" s="164" t="s">
        <v>3506</v>
      </c>
      <c r="N385" s="164" t="s">
        <v>3482</v>
      </c>
      <c r="O385" s="164" t="s">
        <v>3476</v>
      </c>
      <c r="P385" s="153"/>
      <c r="Q385" s="164" t="s">
        <v>2829</v>
      </c>
      <c r="R385" s="164" t="s">
        <v>2830</v>
      </c>
      <c r="S385" s="164">
        <v>1</v>
      </c>
      <c r="T385" s="164">
        <v>11.994</v>
      </c>
      <c r="U385" s="164">
        <v>14.11</v>
      </c>
      <c r="V385" s="164">
        <v>557</v>
      </c>
      <c r="W385" s="164">
        <v>558</v>
      </c>
      <c r="X385" s="164">
        <v>240</v>
      </c>
      <c r="Y385" s="165">
        <v>7.4593439999999997E-2</v>
      </c>
      <c r="Z385" s="164">
        <v>557</v>
      </c>
      <c r="AA385" s="164">
        <v>558</v>
      </c>
      <c r="AB385" s="164">
        <v>240</v>
      </c>
      <c r="AC385" s="165">
        <v>7.4593439999999997E-2</v>
      </c>
      <c r="AD385" s="166">
        <v>8801089126894</v>
      </c>
      <c r="AE385" s="164">
        <v>8521900090</v>
      </c>
      <c r="AF385" s="167"/>
      <c r="AG385" s="168" t="s">
        <v>2837</v>
      </c>
      <c r="AH385" s="164" t="s">
        <v>3501</v>
      </c>
      <c r="AI385" s="164" t="s">
        <v>2839</v>
      </c>
      <c r="AJ385" s="164" t="s">
        <v>2840</v>
      </c>
      <c r="AK385" s="164">
        <v>1</v>
      </c>
      <c r="AL385" s="164">
        <v>3</v>
      </c>
      <c r="AM385" s="169" t="s">
        <v>2841</v>
      </c>
      <c r="AN385" s="164" t="s">
        <v>2842</v>
      </c>
      <c r="AO385" s="168" t="s">
        <v>2837</v>
      </c>
      <c r="AP385" s="164" t="s">
        <v>3484</v>
      </c>
      <c r="AQ385" s="164" t="s">
        <v>3485</v>
      </c>
      <c r="AR385" s="164" t="s">
        <v>2840</v>
      </c>
      <c r="AS385" s="164">
        <v>2</v>
      </c>
      <c r="AT385" s="164">
        <v>11.5</v>
      </c>
      <c r="AU385" s="169" t="s">
        <v>2841</v>
      </c>
      <c r="AV385" s="164" t="s">
        <v>2842</v>
      </c>
    </row>
    <row r="386" spans="2:48" ht="15" customHeight="1">
      <c r="B386" s="148" t="s">
        <v>3555</v>
      </c>
      <c r="C386" s="148" t="s">
        <v>3555</v>
      </c>
      <c r="D386" s="146" t="s">
        <v>598</v>
      </c>
      <c r="E386" s="163"/>
      <c r="F386" s="164">
        <v>64</v>
      </c>
      <c r="G386" s="164">
        <v>400</v>
      </c>
      <c r="H386" s="164" t="s">
        <v>3520</v>
      </c>
      <c r="I386" s="164" t="s">
        <v>3533</v>
      </c>
      <c r="J386" s="164">
        <v>12</v>
      </c>
      <c r="K386" s="164">
        <v>72</v>
      </c>
      <c r="L386" s="164" t="s">
        <v>3554</v>
      </c>
      <c r="M386" s="164" t="s">
        <v>3506</v>
      </c>
      <c r="N386" s="164" t="s">
        <v>3482</v>
      </c>
      <c r="O386" s="164" t="s">
        <v>3476</v>
      </c>
      <c r="P386" s="153"/>
      <c r="Q386" s="164" t="s">
        <v>2881</v>
      </c>
      <c r="R386" s="164" t="s">
        <v>2830</v>
      </c>
      <c r="S386" s="164">
        <v>1</v>
      </c>
      <c r="T386" s="164">
        <v>11.994</v>
      </c>
      <c r="U386" s="164">
        <v>14.11</v>
      </c>
      <c r="V386" s="164">
        <v>557</v>
      </c>
      <c r="W386" s="164">
        <v>558</v>
      </c>
      <c r="X386" s="164">
        <v>240</v>
      </c>
      <c r="Y386" s="165">
        <v>7.4593439999999997E-2</v>
      </c>
      <c r="Z386" s="164">
        <v>557</v>
      </c>
      <c r="AA386" s="164">
        <v>558</v>
      </c>
      <c r="AB386" s="164">
        <v>240</v>
      </c>
      <c r="AC386" s="165">
        <v>7.4593439999999997E-2</v>
      </c>
      <c r="AD386" s="166"/>
      <c r="AE386" s="164">
        <v>8521900090</v>
      </c>
      <c r="AF386" s="167"/>
      <c r="AG386" s="168" t="s">
        <v>2837</v>
      </c>
      <c r="AH386" s="164" t="s">
        <v>3501</v>
      </c>
      <c r="AI386" s="164" t="s">
        <v>2839</v>
      </c>
      <c r="AJ386" s="164" t="s">
        <v>2840</v>
      </c>
      <c r="AK386" s="164">
        <v>1</v>
      </c>
      <c r="AL386" s="164">
        <v>3</v>
      </c>
      <c r="AM386" s="169" t="s">
        <v>2841</v>
      </c>
      <c r="AN386" s="164" t="s">
        <v>2842</v>
      </c>
      <c r="AO386" s="168" t="s">
        <v>2837</v>
      </c>
      <c r="AP386" s="164" t="s">
        <v>3484</v>
      </c>
      <c r="AQ386" s="164" t="s">
        <v>3485</v>
      </c>
      <c r="AR386" s="164" t="s">
        <v>2840</v>
      </c>
      <c r="AS386" s="164">
        <v>2</v>
      </c>
      <c r="AT386" s="164">
        <v>11.5</v>
      </c>
      <c r="AU386" s="169" t="s">
        <v>2841</v>
      </c>
      <c r="AV386" s="164" t="s">
        <v>2842</v>
      </c>
    </row>
    <row r="387" spans="2:48" ht="15" customHeight="1">
      <c r="B387" s="146" t="s">
        <v>2377</v>
      </c>
      <c r="C387" s="146" t="s">
        <v>2436</v>
      </c>
      <c r="D387" s="146" t="s">
        <v>598</v>
      </c>
      <c r="E387" s="163"/>
      <c r="F387" s="164">
        <v>64</v>
      </c>
      <c r="G387" s="164">
        <v>400</v>
      </c>
      <c r="H387" s="164" t="s">
        <v>3520</v>
      </c>
      <c r="I387" s="164" t="s">
        <v>3533</v>
      </c>
      <c r="J387" s="164">
        <v>12</v>
      </c>
      <c r="K387" s="164">
        <v>72</v>
      </c>
      <c r="L387" s="164" t="s">
        <v>3554</v>
      </c>
      <c r="M387" s="164" t="s">
        <v>3506</v>
      </c>
      <c r="N387" s="164" t="s">
        <v>3482</v>
      </c>
      <c r="O387" s="164" t="s">
        <v>3476</v>
      </c>
      <c r="P387" s="153"/>
      <c r="Q387" s="164" t="s">
        <v>2829</v>
      </c>
      <c r="R387" s="164" t="s">
        <v>2830</v>
      </c>
      <c r="S387" s="164">
        <v>1</v>
      </c>
      <c r="T387" s="164">
        <v>11.994</v>
      </c>
      <c r="U387" s="164">
        <v>14.11</v>
      </c>
      <c r="V387" s="164">
        <v>557</v>
      </c>
      <c r="W387" s="164">
        <v>558</v>
      </c>
      <c r="X387" s="164">
        <v>240</v>
      </c>
      <c r="Y387" s="165">
        <v>7.4593439999999997E-2</v>
      </c>
      <c r="Z387" s="164">
        <v>557</v>
      </c>
      <c r="AA387" s="164">
        <v>558</v>
      </c>
      <c r="AB387" s="164">
        <v>240</v>
      </c>
      <c r="AC387" s="165">
        <v>7.4593439999999997E-2</v>
      </c>
      <c r="AD387" s="166">
        <v>8801089086235</v>
      </c>
      <c r="AE387" s="164">
        <v>8521900090</v>
      </c>
      <c r="AF387" s="167"/>
      <c r="AG387" s="168" t="s">
        <v>2837</v>
      </c>
      <c r="AH387" s="164" t="s">
        <v>3501</v>
      </c>
      <c r="AI387" s="164" t="s">
        <v>2839</v>
      </c>
      <c r="AJ387" s="164" t="s">
        <v>2840</v>
      </c>
      <c r="AK387" s="164">
        <v>1</v>
      </c>
      <c r="AL387" s="164">
        <v>3</v>
      </c>
      <c r="AM387" s="169" t="s">
        <v>2841</v>
      </c>
      <c r="AN387" s="164" t="s">
        <v>2842</v>
      </c>
      <c r="AO387" s="168" t="s">
        <v>2837</v>
      </c>
      <c r="AP387" s="164" t="s">
        <v>3484</v>
      </c>
      <c r="AQ387" s="164" t="s">
        <v>3485</v>
      </c>
      <c r="AR387" s="164" t="s">
        <v>2840</v>
      </c>
      <c r="AS387" s="164">
        <v>2</v>
      </c>
      <c r="AT387" s="164">
        <v>11.5</v>
      </c>
      <c r="AU387" s="169" t="s">
        <v>2841</v>
      </c>
      <c r="AV387" s="164" t="s">
        <v>2842</v>
      </c>
    </row>
    <row r="388" spans="2:48" ht="15" customHeight="1">
      <c r="B388" s="146" t="s">
        <v>3556</v>
      </c>
      <c r="C388" s="146" t="s">
        <v>3556</v>
      </c>
      <c r="D388" s="146" t="s">
        <v>744</v>
      </c>
      <c r="E388" s="163"/>
      <c r="F388" s="164">
        <v>4</v>
      </c>
      <c r="G388" s="164">
        <v>50</v>
      </c>
      <c r="H388" s="164" t="s">
        <v>3557</v>
      </c>
      <c r="I388" s="164" t="s">
        <v>3472</v>
      </c>
      <c r="J388" s="164">
        <v>2</v>
      </c>
      <c r="K388" s="164">
        <v>4</v>
      </c>
      <c r="L388" s="164" t="s">
        <v>3558</v>
      </c>
      <c r="M388" s="164" t="s">
        <v>3492</v>
      </c>
      <c r="N388" s="164" t="s">
        <v>3559</v>
      </c>
      <c r="O388" s="164" t="s">
        <v>3560</v>
      </c>
      <c r="P388" s="153"/>
      <c r="Q388" s="164" t="s">
        <v>2851</v>
      </c>
      <c r="R388" s="164" t="s">
        <v>2830</v>
      </c>
      <c r="S388" s="164" t="s">
        <v>2904</v>
      </c>
      <c r="T388" s="164" t="s">
        <v>3561</v>
      </c>
      <c r="U388" s="164"/>
      <c r="V388" s="164">
        <v>390</v>
      </c>
      <c r="W388" s="164">
        <v>290</v>
      </c>
      <c r="X388" s="164">
        <v>230</v>
      </c>
      <c r="Y388" s="165">
        <v>2.6013000000000001E-2</v>
      </c>
      <c r="Z388" s="164">
        <v>390</v>
      </c>
      <c r="AA388" s="164">
        <v>290</v>
      </c>
      <c r="AB388" s="164">
        <v>230</v>
      </c>
      <c r="AC388" s="165">
        <v>2.6013000000000001E-2</v>
      </c>
      <c r="AD388" s="166" t="s">
        <v>3562</v>
      </c>
      <c r="AE388" s="164">
        <v>8521900090</v>
      </c>
      <c r="AF388" s="167"/>
      <c r="AG388" s="168" t="s">
        <v>2837</v>
      </c>
      <c r="AH388" s="164" t="s">
        <v>3351</v>
      </c>
      <c r="AI388" s="164" t="s">
        <v>2839</v>
      </c>
      <c r="AJ388" s="164" t="s">
        <v>2840</v>
      </c>
      <c r="AK388" s="164">
        <v>1</v>
      </c>
      <c r="AL388" s="164">
        <v>0.23</v>
      </c>
      <c r="AM388" s="169" t="s">
        <v>2841</v>
      </c>
      <c r="AN388" s="164" t="s">
        <v>3352</v>
      </c>
      <c r="AO388" s="168"/>
      <c r="AP388" s="164"/>
      <c r="AQ388" s="164"/>
      <c r="AR388" s="164"/>
      <c r="AS388" s="164"/>
      <c r="AT388" s="164"/>
      <c r="AU388" s="169"/>
      <c r="AV388" s="164"/>
    </row>
    <row r="389" spans="2:48" ht="15" customHeight="1">
      <c r="B389" s="146" t="s">
        <v>3563</v>
      </c>
      <c r="C389" s="146" t="s">
        <v>3563</v>
      </c>
      <c r="D389" s="146" t="s">
        <v>741</v>
      </c>
      <c r="E389" s="163"/>
      <c r="F389" s="164">
        <v>8</v>
      </c>
      <c r="G389" s="164">
        <v>80</v>
      </c>
      <c r="H389" s="164" t="s">
        <v>3557</v>
      </c>
      <c r="I389" s="164" t="s">
        <v>3472</v>
      </c>
      <c r="J389" s="164">
        <v>2</v>
      </c>
      <c r="K389" s="164">
        <v>4</v>
      </c>
      <c r="L389" s="164" t="s">
        <v>3558</v>
      </c>
      <c r="M389" s="164" t="s">
        <v>3492</v>
      </c>
      <c r="N389" s="164" t="s">
        <v>3559</v>
      </c>
      <c r="O389" s="164" t="s">
        <v>3560</v>
      </c>
      <c r="P389" s="153"/>
      <c r="Q389" s="164" t="s">
        <v>2851</v>
      </c>
      <c r="R389" s="164" t="s">
        <v>2830</v>
      </c>
      <c r="S389" s="164" t="s">
        <v>2904</v>
      </c>
      <c r="T389" s="164" t="s">
        <v>3561</v>
      </c>
      <c r="U389" s="164"/>
      <c r="V389" s="164">
        <v>390</v>
      </c>
      <c r="W389" s="164">
        <v>290</v>
      </c>
      <c r="X389" s="164">
        <v>230</v>
      </c>
      <c r="Y389" s="165">
        <v>2.6013000000000001E-2</v>
      </c>
      <c r="Z389" s="164">
        <v>390</v>
      </c>
      <c r="AA389" s="164">
        <v>290</v>
      </c>
      <c r="AB389" s="164">
        <v>230</v>
      </c>
      <c r="AC389" s="165">
        <v>2.6013000000000001E-2</v>
      </c>
      <c r="AD389" s="166" t="s">
        <v>3564</v>
      </c>
      <c r="AE389" s="164">
        <v>8521900090</v>
      </c>
      <c r="AF389" s="167"/>
      <c r="AG389" s="168" t="s">
        <v>2837</v>
      </c>
      <c r="AH389" s="164" t="s">
        <v>3351</v>
      </c>
      <c r="AI389" s="164" t="s">
        <v>2839</v>
      </c>
      <c r="AJ389" s="164" t="s">
        <v>2840</v>
      </c>
      <c r="AK389" s="164">
        <v>1</v>
      </c>
      <c r="AL389" s="164">
        <v>0.23</v>
      </c>
      <c r="AM389" s="169" t="s">
        <v>2841</v>
      </c>
      <c r="AN389" s="164" t="s">
        <v>3352</v>
      </c>
      <c r="AO389" s="168"/>
      <c r="AP389" s="164"/>
      <c r="AQ389" s="164"/>
      <c r="AR389" s="164"/>
      <c r="AS389" s="164"/>
      <c r="AT389" s="164"/>
      <c r="AU389" s="169"/>
      <c r="AV389" s="164"/>
    </row>
    <row r="390" spans="2:48" ht="15" customHeight="1">
      <c r="B390" s="146" t="s">
        <v>2574</v>
      </c>
      <c r="C390" s="146" t="s">
        <v>2592</v>
      </c>
      <c r="D390" s="146" t="s">
        <v>747</v>
      </c>
      <c r="E390" s="163"/>
      <c r="F390" s="164">
        <v>16</v>
      </c>
      <c r="G390" s="164">
        <v>128</v>
      </c>
      <c r="H390" s="164" t="s">
        <v>3557</v>
      </c>
      <c r="I390" s="164" t="s">
        <v>3472</v>
      </c>
      <c r="J390" s="164">
        <v>2</v>
      </c>
      <c r="K390" s="164">
        <v>4</v>
      </c>
      <c r="L390" s="164" t="s">
        <v>3565</v>
      </c>
      <c r="M390" s="164" t="s">
        <v>3492</v>
      </c>
      <c r="N390" s="164" t="s">
        <v>3559</v>
      </c>
      <c r="O390" s="164" t="s">
        <v>3560</v>
      </c>
      <c r="P390" s="153"/>
      <c r="Q390" s="164" t="s">
        <v>2851</v>
      </c>
      <c r="R390" s="164" t="s">
        <v>2830</v>
      </c>
      <c r="S390" s="164">
        <v>1</v>
      </c>
      <c r="T390" s="164">
        <v>9.5630000000000006</v>
      </c>
      <c r="U390" s="164">
        <v>11.25</v>
      </c>
      <c r="V390" s="164">
        <v>408</v>
      </c>
      <c r="W390" s="164">
        <v>355</v>
      </c>
      <c r="X390" s="164">
        <v>305</v>
      </c>
      <c r="Y390" s="165">
        <v>4.4176199999999999E-2</v>
      </c>
      <c r="Z390" s="164">
        <v>408</v>
      </c>
      <c r="AA390" s="164">
        <v>355</v>
      </c>
      <c r="AB390" s="164">
        <v>305</v>
      </c>
      <c r="AC390" s="165">
        <v>4.4176199999999999E-2</v>
      </c>
      <c r="AD390" s="166">
        <v>8801089109279</v>
      </c>
      <c r="AE390" s="164">
        <v>8521900090</v>
      </c>
      <c r="AF390" s="167"/>
      <c r="AG390" s="168" t="s">
        <v>2837</v>
      </c>
      <c r="AH390" s="164" t="s">
        <v>3351</v>
      </c>
      <c r="AI390" s="164" t="s">
        <v>2839</v>
      </c>
      <c r="AJ390" s="164" t="s">
        <v>2840</v>
      </c>
      <c r="AK390" s="164">
        <v>1</v>
      </c>
      <c r="AL390" s="164">
        <v>0.23</v>
      </c>
      <c r="AM390" s="169" t="s">
        <v>2841</v>
      </c>
      <c r="AN390" s="164" t="s">
        <v>3352</v>
      </c>
      <c r="AO390" s="168"/>
      <c r="AP390" s="164"/>
      <c r="AQ390" s="164"/>
      <c r="AR390" s="164"/>
      <c r="AS390" s="164"/>
      <c r="AT390" s="164"/>
      <c r="AU390" s="169"/>
      <c r="AV390" s="164"/>
    </row>
    <row r="391" spans="2:48" ht="15" customHeight="1">
      <c r="B391" s="146" t="s">
        <v>2575</v>
      </c>
      <c r="C391" s="146" t="s">
        <v>2593</v>
      </c>
      <c r="D391" s="146" t="s">
        <v>738</v>
      </c>
      <c r="E391" s="163"/>
      <c r="F391" s="164">
        <v>16</v>
      </c>
      <c r="G391" s="164">
        <v>128</v>
      </c>
      <c r="H391" s="164" t="s">
        <v>3557</v>
      </c>
      <c r="I391" s="164" t="s">
        <v>3472</v>
      </c>
      <c r="J391" s="164">
        <v>2</v>
      </c>
      <c r="K391" s="164">
        <v>4</v>
      </c>
      <c r="L391" s="164" t="s">
        <v>3566</v>
      </c>
      <c r="M391" s="164" t="s">
        <v>3492</v>
      </c>
      <c r="N391" s="164" t="s">
        <v>3559</v>
      </c>
      <c r="O391" s="164" t="s">
        <v>3560</v>
      </c>
      <c r="P391" s="153"/>
      <c r="Q391" s="164" t="s">
        <v>2851</v>
      </c>
      <c r="R391" s="164" t="s">
        <v>2830</v>
      </c>
      <c r="S391" s="164">
        <v>1</v>
      </c>
      <c r="T391" s="164">
        <v>9.5630000000000006</v>
      </c>
      <c r="U391" s="164">
        <v>11.25</v>
      </c>
      <c r="V391" s="164">
        <v>408</v>
      </c>
      <c r="W391" s="164">
        <v>355</v>
      </c>
      <c r="X391" s="164">
        <v>305</v>
      </c>
      <c r="Y391" s="165">
        <v>4.4176199999999999E-2</v>
      </c>
      <c r="Z391" s="164">
        <v>408</v>
      </c>
      <c r="AA391" s="164">
        <v>355</v>
      </c>
      <c r="AB391" s="164">
        <v>305</v>
      </c>
      <c r="AC391" s="165">
        <v>4.4176199999999999E-2</v>
      </c>
      <c r="AD391" s="166">
        <v>8801089109262</v>
      </c>
      <c r="AE391" s="164">
        <v>8521900090</v>
      </c>
      <c r="AF391" s="167"/>
      <c r="AG391" s="168" t="s">
        <v>2837</v>
      </c>
      <c r="AH391" s="164" t="s">
        <v>3351</v>
      </c>
      <c r="AI391" s="164" t="s">
        <v>2839</v>
      </c>
      <c r="AJ391" s="164" t="s">
        <v>2840</v>
      </c>
      <c r="AK391" s="164">
        <v>1</v>
      </c>
      <c r="AL391" s="164">
        <v>0.23</v>
      </c>
      <c r="AM391" s="169" t="s">
        <v>2841</v>
      </c>
      <c r="AN391" s="164" t="s">
        <v>3352</v>
      </c>
      <c r="AO391" s="168"/>
      <c r="AP391" s="164"/>
      <c r="AQ391" s="164"/>
      <c r="AR391" s="164"/>
      <c r="AS391" s="164"/>
      <c r="AT391" s="164"/>
      <c r="AU391" s="169"/>
      <c r="AV391" s="164"/>
    </row>
    <row r="392" spans="2:48" ht="15" customHeight="1">
      <c r="B392" s="146" t="s">
        <v>786</v>
      </c>
      <c r="C392" s="146" t="s">
        <v>2594</v>
      </c>
      <c r="D392" s="146" t="s">
        <v>786</v>
      </c>
      <c r="E392" s="163"/>
      <c r="F392" s="164"/>
      <c r="G392" s="164"/>
      <c r="H392" s="164"/>
      <c r="I392" s="164"/>
      <c r="J392" s="164"/>
      <c r="K392" s="164"/>
      <c r="L392" s="164"/>
      <c r="M392" s="164"/>
      <c r="N392" s="164"/>
      <c r="O392" s="164"/>
      <c r="P392" s="153"/>
      <c r="Q392" s="164" t="s">
        <v>2851</v>
      </c>
      <c r="R392" s="164" t="s">
        <v>2830</v>
      </c>
      <c r="S392" s="164">
        <v>1</v>
      </c>
      <c r="T392" s="164">
        <v>2.5840000000000001</v>
      </c>
      <c r="U392" s="164">
        <v>3.04</v>
      </c>
      <c r="V392" s="164">
        <v>480</v>
      </c>
      <c r="W392" s="164">
        <v>386</v>
      </c>
      <c r="X392" s="164">
        <v>165</v>
      </c>
      <c r="Y392" s="165">
        <v>3.05712E-2</v>
      </c>
      <c r="Z392" s="164">
        <v>480</v>
      </c>
      <c r="AA392" s="164">
        <v>386</v>
      </c>
      <c r="AB392" s="164">
        <v>165</v>
      </c>
      <c r="AC392" s="165">
        <v>3.05712E-2</v>
      </c>
      <c r="AD392" s="166">
        <v>8801089109293</v>
      </c>
      <c r="AE392" s="164">
        <v>8517620000</v>
      </c>
      <c r="AF392" s="167"/>
      <c r="AG392" s="168" t="s">
        <v>2831</v>
      </c>
      <c r="AH392" s="164"/>
      <c r="AI392" s="164"/>
      <c r="AJ392" s="164"/>
      <c r="AK392" s="164" t="s">
        <v>2828</v>
      </c>
      <c r="AL392" s="164"/>
      <c r="AM392" s="169"/>
      <c r="AN392" s="164"/>
      <c r="AO392" s="168"/>
      <c r="AP392" s="164"/>
      <c r="AQ392" s="164"/>
      <c r="AR392" s="164"/>
      <c r="AS392" s="164"/>
      <c r="AT392" s="164"/>
      <c r="AU392" s="169"/>
      <c r="AV392" s="164"/>
    </row>
    <row r="393" spans="2:48" ht="15" customHeight="1">
      <c r="B393" s="146" t="s">
        <v>782</v>
      </c>
      <c r="C393" s="146" t="s">
        <v>2595</v>
      </c>
      <c r="D393" s="146" t="s">
        <v>782</v>
      </c>
      <c r="E393" s="163"/>
      <c r="F393" s="164"/>
      <c r="G393" s="164"/>
      <c r="H393" s="164"/>
      <c r="I393" s="164"/>
      <c r="J393" s="164"/>
      <c r="K393" s="164"/>
      <c r="L393" s="164"/>
      <c r="M393" s="164"/>
      <c r="N393" s="164"/>
      <c r="O393" s="164"/>
      <c r="P393" s="153"/>
      <c r="Q393" s="164" t="s">
        <v>2851</v>
      </c>
      <c r="R393" s="164" t="s">
        <v>2830</v>
      </c>
      <c r="S393" s="164">
        <v>1</v>
      </c>
      <c r="T393" s="164">
        <v>2.6520000000000001</v>
      </c>
      <c r="U393" s="164">
        <v>3.12</v>
      </c>
      <c r="V393" s="164">
        <v>480</v>
      </c>
      <c r="W393" s="164">
        <v>386</v>
      </c>
      <c r="X393" s="164">
        <v>165</v>
      </c>
      <c r="Y393" s="165">
        <v>3.05712E-2</v>
      </c>
      <c r="Z393" s="164">
        <v>480</v>
      </c>
      <c r="AA393" s="164">
        <v>386</v>
      </c>
      <c r="AB393" s="164">
        <v>165</v>
      </c>
      <c r="AC393" s="165">
        <v>3.05712E-2</v>
      </c>
      <c r="AD393" s="166">
        <v>8801089109286</v>
      </c>
      <c r="AE393" s="164">
        <v>8517620000</v>
      </c>
      <c r="AF393" s="167"/>
      <c r="AG393" s="168" t="s">
        <v>2831</v>
      </c>
      <c r="AH393" s="164"/>
      <c r="AI393" s="164"/>
      <c r="AJ393" s="164"/>
      <c r="AK393" s="164" t="s">
        <v>2828</v>
      </c>
      <c r="AL393" s="164"/>
      <c r="AM393" s="169"/>
      <c r="AN393" s="164"/>
      <c r="AO393" s="168"/>
      <c r="AP393" s="164"/>
      <c r="AQ393" s="164"/>
      <c r="AR393" s="164"/>
      <c r="AS393" s="164"/>
      <c r="AT393" s="164"/>
      <c r="AU393" s="169"/>
      <c r="AV393" s="164"/>
    </row>
    <row r="394" spans="2:48" ht="15" customHeight="1">
      <c r="B394" s="146" t="s">
        <v>2312</v>
      </c>
      <c r="C394" s="146" t="s">
        <v>2312</v>
      </c>
      <c r="D394" s="146" t="s">
        <v>879</v>
      </c>
      <c r="E394" s="163"/>
      <c r="F394" s="164" t="s">
        <v>2823</v>
      </c>
      <c r="G394" s="164" t="s">
        <v>20</v>
      </c>
      <c r="H394" s="164" t="s">
        <v>2824</v>
      </c>
      <c r="I394" s="164" t="s">
        <v>2825</v>
      </c>
      <c r="J394" s="164" t="s">
        <v>2825</v>
      </c>
      <c r="K394" s="164" t="s">
        <v>2825</v>
      </c>
      <c r="L394" s="164" t="s">
        <v>2825</v>
      </c>
      <c r="M394" s="164" t="s">
        <v>3567</v>
      </c>
      <c r="N394" s="164"/>
      <c r="O394" s="164" t="s">
        <v>2827</v>
      </c>
      <c r="P394" s="153"/>
      <c r="Q394" s="164" t="s">
        <v>2829</v>
      </c>
      <c r="R394" s="164" t="s">
        <v>2830</v>
      </c>
      <c r="S394" s="164">
        <v>16</v>
      </c>
      <c r="T394" s="164">
        <v>0.248</v>
      </c>
      <c r="U394" s="164">
        <v>0.29099999999999998</v>
      </c>
      <c r="V394" s="164">
        <v>167</v>
      </c>
      <c r="W394" s="164">
        <v>106</v>
      </c>
      <c r="X394" s="164">
        <v>70</v>
      </c>
      <c r="Y394" s="165">
        <v>1.2391399999999999E-3</v>
      </c>
      <c r="Z394" s="164">
        <v>438</v>
      </c>
      <c r="AA394" s="164">
        <v>297</v>
      </c>
      <c r="AB394" s="164">
        <v>186</v>
      </c>
      <c r="AC394" s="165">
        <v>2.4195996000000001E-2</v>
      </c>
      <c r="AD394" s="166">
        <v>8801089091673</v>
      </c>
      <c r="AE394" s="164">
        <v>8525801990</v>
      </c>
      <c r="AF394" s="167"/>
      <c r="AG394" s="168" t="s">
        <v>2831</v>
      </c>
      <c r="AH394" s="164" t="s">
        <v>2828</v>
      </c>
      <c r="AI394" s="164" t="s">
        <v>2828</v>
      </c>
      <c r="AJ394" s="164" t="s">
        <v>2828</v>
      </c>
      <c r="AK394" s="164" t="s">
        <v>2828</v>
      </c>
      <c r="AL394" s="164" t="s">
        <v>2828</v>
      </c>
      <c r="AM394" s="169" t="s">
        <v>2828</v>
      </c>
      <c r="AN394" s="164" t="s">
        <v>2828</v>
      </c>
      <c r="AO394" s="168" t="s">
        <v>2828</v>
      </c>
      <c r="AP394" s="164" t="s">
        <v>2828</v>
      </c>
      <c r="AQ394" s="164" t="s">
        <v>2828</v>
      </c>
      <c r="AR394" s="164" t="s">
        <v>2828</v>
      </c>
      <c r="AS394" s="164" t="s">
        <v>2828</v>
      </c>
      <c r="AT394" s="164" t="s">
        <v>2828</v>
      </c>
      <c r="AU394" s="169" t="s">
        <v>2828</v>
      </c>
      <c r="AV394" s="164" t="s">
        <v>2828</v>
      </c>
    </row>
    <row r="395" spans="2:48" ht="15" customHeight="1">
      <c r="B395" s="148" t="s">
        <v>3568</v>
      </c>
      <c r="C395" s="148" t="s">
        <v>3568</v>
      </c>
      <c r="D395" s="146" t="s">
        <v>881</v>
      </c>
      <c r="E395" s="163"/>
      <c r="F395" s="164" t="s">
        <v>2823</v>
      </c>
      <c r="G395" s="164" t="s">
        <v>20</v>
      </c>
      <c r="H395" s="164" t="s">
        <v>2824</v>
      </c>
      <c r="I395" s="164" t="s">
        <v>2825</v>
      </c>
      <c r="J395" s="164" t="s">
        <v>2825</v>
      </c>
      <c r="K395" s="164" t="s">
        <v>2825</v>
      </c>
      <c r="L395" s="164" t="s">
        <v>2825</v>
      </c>
      <c r="M395" s="164" t="s">
        <v>3569</v>
      </c>
      <c r="N395" s="164"/>
      <c r="O395" s="164" t="s">
        <v>2827</v>
      </c>
      <c r="P395" s="153"/>
      <c r="Q395" s="164" t="s">
        <v>2881</v>
      </c>
      <c r="R395" s="164" t="s">
        <v>2830</v>
      </c>
      <c r="S395" s="164">
        <v>4</v>
      </c>
      <c r="T395" s="164">
        <v>0.59099999999999997</v>
      </c>
      <c r="U395" s="164">
        <v>0.69499999999999995</v>
      </c>
      <c r="V395" s="164">
        <v>212</v>
      </c>
      <c r="W395" s="164">
        <v>187</v>
      </c>
      <c r="X395" s="164">
        <v>88</v>
      </c>
      <c r="Y395" s="165">
        <v>3.488672E-3</v>
      </c>
      <c r="Z395" s="164">
        <v>345</v>
      </c>
      <c r="AA395" s="164">
        <v>203</v>
      </c>
      <c r="AB395" s="164">
        <v>233</v>
      </c>
      <c r="AC395" s="165">
        <v>1.6318155000000001E-2</v>
      </c>
      <c r="AD395" s="166"/>
      <c r="AE395" s="164">
        <v>8525801990</v>
      </c>
      <c r="AF395" s="167"/>
      <c r="AG395" s="168" t="s">
        <v>2831</v>
      </c>
      <c r="AH395" s="164" t="s">
        <v>2828</v>
      </c>
      <c r="AI395" s="164" t="s">
        <v>2828</v>
      </c>
      <c r="AJ395" s="164" t="s">
        <v>2828</v>
      </c>
      <c r="AK395" s="164" t="s">
        <v>2828</v>
      </c>
      <c r="AL395" s="164" t="s">
        <v>2828</v>
      </c>
      <c r="AM395" s="169" t="s">
        <v>2828</v>
      </c>
      <c r="AN395" s="164" t="s">
        <v>2828</v>
      </c>
      <c r="AO395" s="168" t="s">
        <v>2828</v>
      </c>
      <c r="AP395" s="164" t="s">
        <v>2828</v>
      </c>
      <c r="AQ395" s="164" t="s">
        <v>2828</v>
      </c>
      <c r="AR395" s="164" t="s">
        <v>2828</v>
      </c>
      <c r="AS395" s="164" t="s">
        <v>2828</v>
      </c>
      <c r="AT395" s="164" t="s">
        <v>2828</v>
      </c>
      <c r="AU395" s="169" t="s">
        <v>2828</v>
      </c>
      <c r="AV395" s="164" t="s">
        <v>2828</v>
      </c>
    </row>
    <row r="396" spans="2:48" ht="15" customHeight="1">
      <c r="B396" s="146" t="s">
        <v>2313</v>
      </c>
      <c r="C396" s="146" t="s">
        <v>2313</v>
      </c>
      <c r="D396" s="146" t="s">
        <v>881</v>
      </c>
      <c r="E396" s="163"/>
      <c r="F396" s="164" t="s">
        <v>2823</v>
      </c>
      <c r="G396" s="164" t="s">
        <v>20</v>
      </c>
      <c r="H396" s="164" t="s">
        <v>2824</v>
      </c>
      <c r="I396" s="164" t="s">
        <v>2825</v>
      </c>
      <c r="J396" s="164" t="s">
        <v>2825</v>
      </c>
      <c r="K396" s="164" t="s">
        <v>2825</v>
      </c>
      <c r="L396" s="164" t="s">
        <v>2825</v>
      </c>
      <c r="M396" s="164" t="s">
        <v>3569</v>
      </c>
      <c r="N396" s="164"/>
      <c r="O396" s="164" t="s">
        <v>2827</v>
      </c>
      <c r="P396" s="153"/>
      <c r="Q396" s="164" t="s">
        <v>2829</v>
      </c>
      <c r="R396" s="164" t="s">
        <v>2830</v>
      </c>
      <c r="S396" s="164">
        <v>4</v>
      </c>
      <c r="T396" s="164">
        <v>0.59099999999999997</v>
      </c>
      <c r="U396" s="164">
        <v>0.69499999999999995</v>
      </c>
      <c r="V396" s="164">
        <v>212</v>
      </c>
      <c r="W396" s="164">
        <v>187</v>
      </c>
      <c r="X396" s="164">
        <v>88</v>
      </c>
      <c r="Y396" s="165">
        <v>3.488672E-3</v>
      </c>
      <c r="Z396" s="164">
        <v>345</v>
      </c>
      <c r="AA396" s="164">
        <v>203</v>
      </c>
      <c r="AB396" s="164">
        <v>233</v>
      </c>
      <c r="AC396" s="165">
        <v>1.6318155000000001E-2</v>
      </c>
      <c r="AD396" s="166">
        <v>8801089092465</v>
      </c>
      <c r="AE396" s="164">
        <v>8525801990</v>
      </c>
      <c r="AF396" s="167"/>
      <c r="AG396" s="168" t="s">
        <v>2831</v>
      </c>
      <c r="AH396" s="164" t="s">
        <v>2828</v>
      </c>
      <c r="AI396" s="164" t="s">
        <v>2828</v>
      </c>
      <c r="AJ396" s="164" t="s">
        <v>2828</v>
      </c>
      <c r="AK396" s="164" t="s">
        <v>2828</v>
      </c>
      <c r="AL396" s="164" t="s">
        <v>2828</v>
      </c>
      <c r="AM396" s="169" t="s">
        <v>2828</v>
      </c>
      <c r="AN396" s="164" t="s">
        <v>2828</v>
      </c>
      <c r="AO396" s="168" t="s">
        <v>2828</v>
      </c>
      <c r="AP396" s="164" t="s">
        <v>2828</v>
      </c>
      <c r="AQ396" s="164" t="s">
        <v>2828</v>
      </c>
      <c r="AR396" s="164" t="s">
        <v>2828</v>
      </c>
      <c r="AS396" s="164" t="s">
        <v>2828</v>
      </c>
      <c r="AT396" s="164" t="s">
        <v>2828</v>
      </c>
      <c r="AU396" s="169" t="s">
        <v>2828</v>
      </c>
      <c r="AV396" s="164" t="s">
        <v>2828</v>
      </c>
    </row>
    <row r="397" spans="2:48" ht="15" customHeight="1">
      <c r="B397" s="146" t="s">
        <v>2314</v>
      </c>
      <c r="C397" s="146" t="s">
        <v>2314</v>
      </c>
      <c r="D397" s="146" t="s">
        <v>876</v>
      </c>
      <c r="E397" s="163"/>
      <c r="F397" s="164" t="s">
        <v>2823</v>
      </c>
      <c r="G397" s="164" t="s">
        <v>20</v>
      </c>
      <c r="H397" s="164" t="s">
        <v>2824</v>
      </c>
      <c r="I397" s="164" t="s">
        <v>2825</v>
      </c>
      <c r="J397" s="164" t="s">
        <v>2825</v>
      </c>
      <c r="K397" s="164" t="s">
        <v>2825</v>
      </c>
      <c r="L397" s="164" t="s">
        <v>2825</v>
      </c>
      <c r="M397" s="164" t="s">
        <v>3567</v>
      </c>
      <c r="N397" s="164"/>
      <c r="O397" s="164" t="s">
        <v>2827</v>
      </c>
      <c r="P397" s="153"/>
      <c r="Q397" s="164" t="s">
        <v>2829</v>
      </c>
      <c r="R397" s="164" t="s">
        <v>2830</v>
      </c>
      <c r="S397" s="164">
        <v>8</v>
      </c>
      <c r="T397" s="164">
        <v>0.36599999999999999</v>
      </c>
      <c r="U397" s="164">
        <v>0.43</v>
      </c>
      <c r="V397" s="164">
        <v>174</v>
      </c>
      <c r="W397" s="164">
        <v>119</v>
      </c>
      <c r="X397" s="164">
        <v>101</v>
      </c>
      <c r="Y397" s="165">
        <v>2.0913059999999998E-3</v>
      </c>
      <c r="Z397" s="164">
        <v>495</v>
      </c>
      <c r="AA397" s="164">
        <v>217</v>
      </c>
      <c r="AB397" s="164">
        <v>197</v>
      </c>
      <c r="AC397" s="165">
        <v>2.1160755E-2</v>
      </c>
      <c r="AD397" s="166">
        <v>8801089094209</v>
      </c>
      <c r="AE397" s="164">
        <v>8525809190</v>
      </c>
      <c r="AF397" s="167"/>
      <c r="AG397" s="168" t="s">
        <v>2831</v>
      </c>
      <c r="AH397" s="164" t="s">
        <v>2828</v>
      </c>
      <c r="AI397" s="164" t="s">
        <v>2828</v>
      </c>
      <c r="AJ397" s="164" t="s">
        <v>2828</v>
      </c>
      <c r="AK397" s="164" t="s">
        <v>2828</v>
      </c>
      <c r="AL397" s="164" t="s">
        <v>2828</v>
      </c>
      <c r="AM397" s="169" t="s">
        <v>2828</v>
      </c>
      <c r="AN397" s="164" t="s">
        <v>2828</v>
      </c>
      <c r="AO397" s="168" t="s">
        <v>2828</v>
      </c>
      <c r="AP397" s="164" t="s">
        <v>2828</v>
      </c>
      <c r="AQ397" s="164" t="s">
        <v>2828</v>
      </c>
      <c r="AR397" s="164" t="s">
        <v>2828</v>
      </c>
      <c r="AS397" s="164" t="s">
        <v>2828</v>
      </c>
      <c r="AT397" s="164" t="s">
        <v>2828</v>
      </c>
      <c r="AU397" s="169" t="s">
        <v>2828</v>
      </c>
      <c r="AV397" s="164" t="s">
        <v>2828</v>
      </c>
    </row>
    <row r="398" spans="2:48" ht="15" customHeight="1">
      <c r="B398" s="149" t="s">
        <v>3570</v>
      </c>
      <c r="C398" s="149" t="s">
        <v>3570</v>
      </c>
      <c r="D398" s="150" t="s">
        <v>825</v>
      </c>
      <c r="E398" s="163"/>
      <c r="F398" s="164" t="s">
        <v>2823</v>
      </c>
      <c r="G398" s="164" t="s">
        <v>20</v>
      </c>
      <c r="H398" s="164" t="s">
        <v>2824</v>
      </c>
      <c r="I398" s="164" t="s">
        <v>2825</v>
      </c>
      <c r="J398" s="164" t="s">
        <v>2825</v>
      </c>
      <c r="K398" s="164" t="s">
        <v>2825</v>
      </c>
      <c r="L398" s="164" t="s">
        <v>2825</v>
      </c>
      <c r="M398" s="164" t="s">
        <v>3567</v>
      </c>
      <c r="N398" s="164"/>
      <c r="O398" s="164" t="s">
        <v>2827</v>
      </c>
      <c r="P398" s="153"/>
      <c r="Q398" s="164" t="s">
        <v>2881</v>
      </c>
      <c r="R398" s="164" t="s">
        <v>2830</v>
      </c>
      <c r="S398" s="164">
        <v>16</v>
      </c>
      <c r="T398" s="164" t="s">
        <v>3571</v>
      </c>
      <c r="U398" s="164">
        <v>0.223</v>
      </c>
      <c r="V398" s="164">
        <v>166</v>
      </c>
      <c r="W398" s="164">
        <v>104</v>
      </c>
      <c r="X398" s="164">
        <v>70</v>
      </c>
      <c r="Y398" s="165">
        <v>1.2084800000000001E-3</v>
      </c>
      <c r="Z398" s="164">
        <v>435</v>
      </c>
      <c r="AA398" s="164">
        <v>190</v>
      </c>
      <c r="AB398" s="164">
        <v>190</v>
      </c>
      <c r="AC398" s="165">
        <v>1.5703499999999999E-2</v>
      </c>
      <c r="AD398" s="166" t="s">
        <v>3572</v>
      </c>
      <c r="AE398" s="164">
        <v>8525801990</v>
      </c>
      <c r="AF398" s="167"/>
      <c r="AG398" s="168" t="s">
        <v>2831</v>
      </c>
      <c r="AH398" s="164" t="s">
        <v>2828</v>
      </c>
      <c r="AI398" s="164" t="s">
        <v>2828</v>
      </c>
      <c r="AJ398" s="164" t="s">
        <v>2828</v>
      </c>
      <c r="AK398" s="164" t="s">
        <v>2828</v>
      </c>
      <c r="AL398" s="164" t="s">
        <v>2828</v>
      </c>
      <c r="AM398" s="169" t="s">
        <v>2828</v>
      </c>
      <c r="AN398" s="164" t="s">
        <v>2828</v>
      </c>
      <c r="AO398" s="168" t="s">
        <v>2828</v>
      </c>
      <c r="AP398" s="164" t="s">
        <v>2828</v>
      </c>
      <c r="AQ398" s="164" t="s">
        <v>2828</v>
      </c>
      <c r="AR398" s="164" t="s">
        <v>2828</v>
      </c>
      <c r="AS398" s="164" t="s">
        <v>2828</v>
      </c>
      <c r="AT398" s="164" t="s">
        <v>2828</v>
      </c>
      <c r="AU398" s="169" t="s">
        <v>2828</v>
      </c>
      <c r="AV398" s="164" t="s">
        <v>2828</v>
      </c>
    </row>
    <row r="399" spans="2:48" ht="15" customHeight="1">
      <c r="B399" s="146" t="s">
        <v>2315</v>
      </c>
      <c r="C399" s="146" t="s">
        <v>2315</v>
      </c>
      <c r="D399" s="146" t="s">
        <v>2209</v>
      </c>
      <c r="E399" s="163"/>
      <c r="F399" s="164" t="s">
        <v>2823</v>
      </c>
      <c r="G399" s="164" t="s">
        <v>20</v>
      </c>
      <c r="H399" s="164" t="s">
        <v>2824</v>
      </c>
      <c r="I399" s="164" t="s">
        <v>2825</v>
      </c>
      <c r="J399" s="164" t="s">
        <v>2825</v>
      </c>
      <c r="K399" s="164" t="s">
        <v>2825</v>
      </c>
      <c r="L399" s="164" t="s">
        <v>2825</v>
      </c>
      <c r="M399" s="164" t="s">
        <v>3567</v>
      </c>
      <c r="N399" s="164"/>
      <c r="O399" s="164" t="s">
        <v>2827</v>
      </c>
      <c r="P399" s="153"/>
      <c r="Q399" s="164" t="s">
        <v>2829</v>
      </c>
      <c r="R399" s="164" t="s">
        <v>2830</v>
      </c>
      <c r="S399" s="164">
        <v>16</v>
      </c>
      <c r="T399" s="164" t="s">
        <v>3573</v>
      </c>
      <c r="U399" s="164">
        <v>0.223</v>
      </c>
      <c r="V399" s="164">
        <v>165</v>
      </c>
      <c r="W399" s="164">
        <v>105</v>
      </c>
      <c r="X399" s="164">
        <v>72</v>
      </c>
      <c r="Y399" s="165">
        <v>1.2474000000000001E-3</v>
      </c>
      <c r="Z399" s="164">
        <v>437</v>
      </c>
      <c r="AA399" s="164">
        <v>302</v>
      </c>
      <c r="AB399" s="164">
        <v>188</v>
      </c>
      <c r="AC399" s="165">
        <v>2.4811112E-2</v>
      </c>
      <c r="AD399" s="166">
        <v>8801089098702</v>
      </c>
      <c r="AE399" s="164">
        <v>8525801990</v>
      </c>
      <c r="AF399" s="167"/>
      <c r="AG399" s="168" t="s">
        <v>2831</v>
      </c>
      <c r="AH399" s="164" t="s">
        <v>2828</v>
      </c>
      <c r="AI399" s="164" t="s">
        <v>2828</v>
      </c>
      <c r="AJ399" s="164" t="s">
        <v>2828</v>
      </c>
      <c r="AK399" s="164" t="s">
        <v>2828</v>
      </c>
      <c r="AL399" s="164" t="s">
        <v>2828</v>
      </c>
      <c r="AM399" s="169" t="s">
        <v>2828</v>
      </c>
      <c r="AN399" s="164" t="s">
        <v>2828</v>
      </c>
      <c r="AO399" s="168" t="s">
        <v>2828</v>
      </c>
      <c r="AP399" s="164" t="s">
        <v>2828</v>
      </c>
      <c r="AQ399" s="164" t="s">
        <v>2828</v>
      </c>
      <c r="AR399" s="164" t="s">
        <v>2828</v>
      </c>
      <c r="AS399" s="164" t="s">
        <v>2828</v>
      </c>
      <c r="AT399" s="164" t="s">
        <v>2828</v>
      </c>
      <c r="AU399" s="169" t="s">
        <v>2828</v>
      </c>
      <c r="AV399" s="164" t="s">
        <v>2828</v>
      </c>
    </row>
    <row r="400" spans="2:48" ht="15" customHeight="1">
      <c r="B400" s="146" t="s">
        <v>3574</v>
      </c>
      <c r="C400" s="146" t="s">
        <v>3574</v>
      </c>
      <c r="D400" s="148" t="s">
        <v>828</v>
      </c>
      <c r="E400" s="163"/>
      <c r="F400" s="164" t="s">
        <v>2823</v>
      </c>
      <c r="G400" s="164" t="s">
        <v>20</v>
      </c>
      <c r="H400" s="164" t="s">
        <v>2824</v>
      </c>
      <c r="I400" s="164" t="s">
        <v>2825</v>
      </c>
      <c r="J400" s="164" t="s">
        <v>2825</v>
      </c>
      <c r="K400" s="164" t="s">
        <v>2825</v>
      </c>
      <c r="L400" s="164" t="s">
        <v>2825</v>
      </c>
      <c r="M400" s="164" t="s">
        <v>3569</v>
      </c>
      <c r="N400" s="164"/>
      <c r="O400" s="164" t="s">
        <v>2827</v>
      </c>
      <c r="P400" s="153"/>
      <c r="Q400" s="164" t="s">
        <v>2881</v>
      </c>
      <c r="R400" s="164" t="s">
        <v>2830</v>
      </c>
      <c r="S400" s="164">
        <v>4</v>
      </c>
      <c r="T400" s="164">
        <v>0.55300000000000005</v>
      </c>
      <c r="U400" s="164">
        <v>0.65</v>
      </c>
      <c r="V400" s="164">
        <v>215</v>
      </c>
      <c r="W400" s="164">
        <v>186</v>
      </c>
      <c r="X400" s="164">
        <v>84</v>
      </c>
      <c r="Y400" s="165">
        <v>3.3591599999999999E-3</v>
      </c>
      <c r="Z400" s="164">
        <v>348</v>
      </c>
      <c r="AA400" s="164">
        <v>203</v>
      </c>
      <c r="AB400" s="164">
        <v>235</v>
      </c>
      <c r="AC400" s="165">
        <v>1.6601339999999999E-2</v>
      </c>
      <c r="AD400" s="166"/>
      <c r="AE400" s="164">
        <v>8525801990</v>
      </c>
      <c r="AF400" s="167"/>
      <c r="AG400" s="168" t="s">
        <v>2831</v>
      </c>
      <c r="AH400" s="164" t="s">
        <v>2828</v>
      </c>
      <c r="AI400" s="164" t="s">
        <v>2828</v>
      </c>
      <c r="AJ400" s="164" t="s">
        <v>2828</v>
      </c>
      <c r="AK400" s="164" t="s">
        <v>2828</v>
      </c>
      <c r="AL400" s="164" t="s">
        <v>2828</v>
      </c>
      <c r="AM400" s="169" t="s">
        <v>2828</v>
      </c>
      <c r="AN400" s="164" t="s">
        <v>2828</v>
      </c>
      <c r="AO400" s="168" t="s">
        <v>2828</v>
      </c>
      <c r="AP400" s="164" t="s">
        <v>2828</v>
      </c>
      <c r="AQ400" s="164" t="s">
        <v>2828</v>
      </c>
      <c r="AR400" s="164" t="s">
        <v>2828</v>
      </c>
      <c r="AS400" s="164" t="s">
        <v>2828</v>
      </c>
      <c r="AT400" s="164" t="s">
        <v>2828</v>
      </c>
      <c r="AU400" s="169" t="s">
        <v>2828</v>
      </c>
      <c r="AV400" s="164" t="s">
        <v>2828</v>
      </c>
    </row>
    <row r="401" spans="2:48" ht="15" customHeight="1">
      <c r="B401" s="146" t="s">
        <v>2316</v>
      </c>
      <c r="C401" s="146" t="s">
        <v>2316</v>
      </c>
      <c r="D401" s="146" t="s">
        <v>830</v>
      </c>
      <c r="E401" s="163"/>
      <c r="F401" s="164" t="s">
        <v>2823</v>
      </c>
      <c r="G401" s="164" t="s">
        <v>20</v>
      </c>
      <c r="H401" s="164" t="s">
        <v>2824</v>
      </c>
      <c r="I401" s="164" t="s">
        <v>2825</v>
      </c>
      <c r="J401" s="164" t="s">
        <v>2825</v>
      </c>
      <c r="K401" s="164" t="s">
        <v>2825</v>
      </c>
      <c r="L401" s="164" t="s">
        <v>2825</v>
      </c>
      <c r="M401" s="164" t="s">
        <v>3569</v>
      </c>
      <c r="N401" s="164"/>
      <c r="O401" s="164" t="s">
        <v>2827</v>
      </c>
      <c r="P401" s="153"/>
      <c r="Q401" s="164" t="s">
        <v>2829</v>
      </c>
      <c r="R401" s="164" t="s">
        <v>2830</v>
      </c>
      <c r="S401" s="164">
        <v>4</v>
      </c>
      <c r="T401" s="164">
        <v>0.55300000000000005</v>
      </c>
      <c r="U401" s="164">
        <v>0.65</v>
      </c>
      <c r="V401" s="164">
        <v>215</v>
      </c>
      <c r="W401" s="164">
        <v>186</v>
      </c>
      <c r="X401" s="164">
        <v>84</v>
      </c>
      <c r="Y401" s="165">
        <v>3.3591599999999999E-3</v>
      </c>
      <c r="Z401" s="164">
        <v>348</v>
      </c>
      <c r="AA401" s="164">
        <v>203</v>
      </c>
      <c r="AB401" s="164">
        <v>235</v>
      </c>
      <c r="AC401" s="165">
        <v>1.6601339999999999E-2</v>
      </c>
      <c r="AD401" s="166">
        <v>8801089098719</v>
      </c>
      <c r="AE401" s="164">
        <v>8525801990</v>
      </c>
      <c r="AF401" s="167"/>
      <c r="AG401" s="168" t="s">
        <v>2831</v>
      </c>
      <c r="AH401" s="164" t="s">
        <v>2828</v>
      </c>
      <c r="AI401" s="164" t="s">
        <v>2828</v>
      </c>
      <c r="AJ401" s="164" t="s">
        <v>2828</v>
      </c>
      <c r="AK401" s="164" t="s">
        <v>2828</v>
      </c>
      <c r="AL401" s="164" t="s">
        <v>2828</v>
      </c>
      <c r="AM401" s="169" t="s">
        <v>2828</v>
      </c>
      <c r="AN401" s="164" t="s">
        <v>2828</v>
      </c>
      <c r="AO401" s="168" t="s">
        <v>2828</v>
      </c>
      <c r="AP401" s="164" t="s">
        <v>2828</v>
      </c>
      <c r="AQ401" s="164" t="s">
        <v>2828</v>
      </c>
      <c r="AR401" s="164" t="s">
        <v>2828</v>
      </c>
      <c r="AS401" s="164" t="s">
        <v>2828</v>
      </c>
      <c r="AT401" s="164" t="s">
        <v>2828</v>
      </c>
      <c r="AU401" s="169" t="s">
        <v>2828</v>
      </c>
      <c r="AV401" s="164" t="s">
        <v>2828</v>
      </c>
    </row>
    <row r="402" spans="2:48" ht="15" customHeight="1">
      <c r="B402" s="146" t="s">
        <v>3575</v>
      </c>
      <c r="C402" s="146" t="s">
        <v>3575</v>
      </c>
      <c r="D402" s="146" t="s">
        <v>868</v>
      </c>
      <c r="E402" s="163"/>
      <c r="F402" s="164" t="s">
        <v>2823</v>
      </c>
      <c r="G402" s="164" t="s">
        <v>89</v>
      </c>
      <c r="H402" s="164" t="s">
        <v>2824</v>
      </c>
      <c r="I402" s="164" t="s">
        <v>2825</v>
      </c>
      <c r="J402" s="164" t="s">
        <v>2825</v>
      </c>
      <c r="K402" s="164" t="s">
        <v>2983</v>
      </c>
      <c r="L402" s="164" t="s">
        <v>3576</v>
      </c>
      <c r="M402" s="164" t="s">
        <v>3507</v>
      </c>
      <c r="N402" s="164"/>
      <c r="O402" s="164" t="s">
        <v>2827</v>
      </c>
      <c r="P402" s="153"/>
      <c r="Q402" s="164" t="s">
        <v>2881</v>
      </c>
      <c r="R402" s="164" t="s">
        <v>2830</v>
      </c>
      <c r="S402" s="164" t="s">
        <v>2969</v>
      </c>
      <c r="T402" s="164" t="s">
        <v>3577</v>
      </c>
      <c r="U402" s="164"/>
      <c r="V402" s="164">
        <v>150</v>
      </c>
      <c r="W402" s="164">
        <v>150</v>
      </c>
      <c r="X402" s="164">
        <v>130</v>
      </c>
      <c r="Y402" s="165">
        <v>2.9250000000000001E-3</v>
      </c>
      <c r="Z402" s="164">
        <v>590</v>
      </c>
      <c r="AA402" s="164">
        <v>300</v>
      </c>
      <c r="AB402" s="164">
        <v>140</v>
      </c>
      <c r="AC402" s="165">
        <v>2.478E-2</v>
      </c>
      <c r="AD402" s="166" t="s">
        <v>3578</v>
      </c>
      <c r="AE402" s="164"/>
      <c r="AF402" s="167"/>
      <c r="AG402" s="168" t="s">
        <v>2831</v>
      </c>
      <c r="AH402" s="164" t="s">
        <v>2828</v>
      </c>
      <c r="AI402" s="164" t="s">
        <v>2828</v>
      </c>
      <c r="AJ402" s="164" t="s">
        <v>2828</v>
      </c>
      <c r="AK402" s="164" t="s">
        <v>2828</v>
      </c>
      <c r="AL402" s="164" t="s">
        <v>2828</v>
      </c>
      <c r="AM402" s="169" t="s">
        <v>2828</v>
      </c>
      <c r="AN402" s="164" t="s">
        <v>2828</v>
      </c>
      <c r="AO402" s="168" t="s">
        <v>2828</v>
      </c>
      <c r="AP402" s="164" t="s">
        <v>2828</v>
      </c>
      <c r="AQ402" s="164" t="s">
        <v>2828</v>
      </c>
      <c r="AR402" s="164" t="s">
        <v>2828</v>
      </c>
      <c r="AS402" s="164" t="s">
        <v>2828</v>
      </c>
      <c r="AT402" s="164" t="s">
        <v>2828</v>
      </c>
      <c r="AU402" s="169" t="s">
        <v>2828</v>
      </c>
      <c r="AV402" s="164" t="s">
        <v>2828</v>
      </c>
    </row>
    <row r="403" spans="2:48" ht="15" customHeight="1">
      <c r="B403" s="146" t="s">
        <v>3579</v>
      </c>
      <c r="C403" s="146" t="s">
        <v>3579</v>
      </c>
      <c r="D403" s="146" t="s">
        <v>871</v>
      </c>
      <c r="E403" s="163"/>
      <c r="F403" s="164" t="s">
        <v>2823</v>
      </c>
      <c r="G403" s="164" t="s">
        <v>89</v>
      </c>
      <c r="H403" s="164" t="s">
        <v>2824</v>
      </c>
      <c r="I403" s="164" t="s">
        <v>2961</v>
      </c>
      <c r="J403" s="164" t="s">
        <v>2825</v>
      </c>
      <c r="K403" s="164" t="s">
        <v>2955</v>
      </c>
      <c r="L403" s="164" t="s">
        <v>2999</v>
      </c>
      <c r="M403" s="164" t="s">
        <v>3507</v>
      </c>
      <c r="N403" s="164"/>
      <c r="O403" s="164" t="s">
        <v>2827</v>
      </c>
      <c r="P403" s="153"/>
      <c r="Q403" s="164" t="s">
        <v>2881</v>
      </c>
      <c r="R403" s="164" t="s">
        <v>2830</v>
      </c>
      <c r="S403" s="164" t="s">
        <v>2969</v>
      </c>
      <c r="T403" s="164" t="s">
        <v>3577</v>
      </c>
      <c r="U403" s="164"/>
      <c r="V403" s="164">
        <v>150</v>
      </c>
      <c r="W403" s="164">
        <v>150</v>
      </c>
      <c r="X403" s="164">
        <v>130</v>
      </c>
      <c r="Y403" s="165">
        <v>2.9250000000000001E-3</v>
      </c>
      <c r="Z403" s="164">
        <v>590</v>
      </c>
      <c r="AA403" s="164">
        <v>300</v>
      </c>
      <c r="AB403" s="164">
        <v>140</v>
      </c>
      <c r="AC403" s="165">
        <v>2.478E-2</v>
      </c>
      <c r="AD403" s="166" t="s">
        <v>3580</v>
      </c>
      <c r="AE403" s="164"/>
      <c r="AF403" s="167"/>
      <c r="AG403" s="168" t="s">
        <v>2831</v>
      </c>
      <c r="AH403" s="164" t="s">
        <v>2828</v>
      </c>
      <c r="AI403" s="164" t="s">
        <v>2828</v>
      </c>
      <c r="AJ403" s="164" t="s">
        <v>2828</v>
      </c>
      <c r="AK403" s="164" t="s">
        <v>2828</v>
      </c>
      <c r="AL403" s="164" t="s">
        <v>2828</v>
      </c>
      <c r="AM403" s="169" t="s">
        <v>2828</v>
      </c>
      <c r="AN403" s="164" t="s">
        <v>2828</v>
      </c>
      <c r="AO403" s="168" t="s">
        <v>2828</v>
      </c>
      <c r="AP403" s="164" t="s">
        <v>2828</v>
      </c>
      <c r="AQ403" s="164" t="s">
        <v>2828</v>
      </c>
      <c r="AR403" s="164" t="s">
        <v>2828</v>
      </c>
      <c r="AS403" s="164" t="s">
        <v>2828</v>
      </c>
      <c r="AT403" s="164" t="s">
        <v>2828</v>
      </c>
      <c r="AU403" s="169" t="s">
        <v>2828</v>
      </c>
      <c r="AV403" s="164" t="s">
        <v>2828</v>
      </c>
    </row>
    <row r="404" spans="2:48" ht="15" customHeight="1">
      <c r="B404" s="146" t="s">
        <v>2317</v>
      </c>
      <c r="C404" s="146" t="s">
        <v>2317</v>
      </c>
      <c r="D404" s="146" t="s">
        <v>866</v>
      </c>
      <c r="E404" s="163"/>
      <c r="F404" s="164" t="s">
        <v>2823</v>
      </c>
      <c r="G404" s="164" t="s">
        <v>89</v>
      </c>
      <c r="H404" s="164" t="s">
        <v>2824</v>
      </c>
      <c r="I404" s="164" t="s">
        <v>2961</v>
      </c>
      <c r="J404" s="164" t="s">
        <v>2825</v>
      </c>
      <c r="K404" s="164" t="s">
        <v>3581</v>
      </c>
      <c r="L404" s="164" t="s">
        <v>3582</v>
      </c>
      <c r="M404" s="164" t="s">
        <v>3567</v>
      </c>
      <c r="N404" s="164"/>
      <c r="O404" s="164" t="s">
        <v>2827</v>
      </c>
      <c r="P404" s="153"/>
      <c r="Q404" s="164" t="s">
        <v>2829</v>
      </c>
      <c r="R404" s="164" t="s">
        <v>2830</v>
      </c>
      <c r="S404" s="164">
        <v>8</v>
      </c>
      <c r="T404" s="164">
        <v>0.48399999999999999</v>
      </c>
      <c r="U404" s="164">
        <v>0.56999999999999995</v>
      </c>
      <c r="V404" s="164">
        <v>161</v>
      </c>
      <c r="W404" s="164">
        <v>161</v>
      </c>
      <c r="X404" s="164">
        <v>131</v>
      </c>
      <c r="Y404" s="165">
        <v>3.395651E-3</v>
      </c>
      <c r="Z404" s="164">
        <v>161</v>
      </c>
      <c r="AA404" s="164">
        <v>161</v>
      </c>
      <c r="AB404" s="164">
        <v>131</v>
      </c>
      <c r="AC404" s="165">
        <v>3.395651E-3</v>
      </c>
      <c r="AD404" s="166">
        <v>8801089091703</v>
      </c>
      <c r="AE404" s="164">
        <v>8525801990</v>
      </c>
      <c r="AF404" s="167"/>
      <c r="AG404" s="168" t="s">
        <v>2831</v>
      </c>
      <c r="AH404" s="164" t="s">
        <v>2828</v>
      </c>
      <c r="AI404" s="164" t="s">
        <v>2828</v>
      </c>
      <c r="AJ404" s="164" t="s">
        <v>2828</v>
      </c>
      <c r="AK404" s="164" t="s">
        <v>2828</v>
      </c>
      <c r="AL404" s="164" t="s">
        <v>2828</v>
      </c>
      <c r="AM404" s="169" t="s">
        <v>2828</v>
      </c>
      <c r="AN404" s="164" t="s">
        <v>2828</v>
      </c>
      <c r="AO404" s="168" t="s">
        <v>2828</v>
      </c>
      <c r="AP404" s="164" t="s">
        <v>2828</v>
      </c>
      <c r="AQ404" s="164" t="s">
        <v>2828</v>
      </c>
      <c r="AR404" s="164" t="s">
        <v>2828</v>
      </c>
      <c r="AS404" s="164" t="s">
        <v>2828</v>
      </c>
      <c r="AT404" s="164" t="s">
        <v>2828</v>
      </c>
      <c r="AU404" s="169" t="s">
        <v>2828</v>
      </c>
      <c r="AV404" s="164" t="s">
        <v>2828</v>
      </c>
    </row>
    <row r="405" spans="2:48" ht="15" customHeight="1">
      <c r="B405" s="146" t="s">
        <v>2318</v>
      </c>
      <c r="C405" s="146" t="s">
        <v>2318</v>
      </c>
      <c r="D405" s="146" t="s">
        <v>863</v>
      </c>
      <c r="E405" s="163"/>
      <c r="F405" s="164" t="s">
        <v>2823</v>
      </c>
      <c r="G405" s="164" t="s">
        <v>89</v>
      </c>
      <c r="H405" s="164" t="s">
        <v>2824</v>
      </c>
      <c r="I405" s="164" t="s">
        <v>2961</v>
      </c>
      <c r="J405" s="164" t="s">
        <v>2825</v>
      </c>
      <c r="K405" s="164" t="s">
        <v>3583</v>
      </c>
      <c r="L405" s="164" t="s">
        <v>3582</v>
      </c>
      <c r="M405" s="164" t="s">
        <v>3567</v>
      </c>
      <c r="N405" s="164"/>
      <c r="O405" s="164" t="s">
        <v>2827</v>
      </c>
      <c r="P405" s="153"/>
      <c r="Q405" s="164" t="s">
        <v>2829</v>
      </c>
      <c r="R405" s="164" t="s">
        <v>2830</v>
      </c>
      <c r="S405" s="164">
        <v>8</v>
      </c>
      <c r="T405" s="164">
        <v>0.44500000000000001</v>
      </c>
      <c r="U405" s="164">
        <v>0.52300000000000002</v>
      </c>
      <c r="V405" s="164">
        <v>161</v>
      </c>
      <c r="W405" s="164">
        <v>161</v>
      </c>
      <c r="X405" s="164">
        <v>131</v>
      </c>
      <c r="Y405" s="165">
        <v>3.395651E-3</v>
      </c>
      <c r="Z405" s="164">
        <v>525</v>
      </c>
      <c r="AA405" s="164">
        <v>325</v>
      </c>
      <c r="AB405" s="164">
        <v>165</v>
      </c>
      <c r="AC405" s="165">
        <v>2.8153125000000001E-2</v>
      </c>
      <c r="AD405" s="166">
        <v>8801089094292</v>
      </c>
      <c r="AE405" s="164">
        <v>8525801990</v>
      </c>
      <c r="AF405" s="167"/>
      <c r="AG405" s="168" t="s">
        <v>2831</v>
      </c>
      <c r="AH405" s="164" t="s">
        <v>2828</v>
      </c>
      <c r="AI405" s="164" t="s">
        <v>2828</v>
      </c>
      <c r="AJ405" s="164" t="s">
        <v>2828</v>
      </c>
      <c r="AK405" s="164" t="s">
        <v>2828</v>
      </c>
      <c r="AL405" s="164" t="s">
        <v>2828</v>
      </c>
      <c r="AM405" s="169" t="s">
        <v>2828</v>
      </c>
      <c r="AN405" s="164" t="s">
        <v>2828</v>
      </c>
      <c r="AO405" s="168" t="s">
        <v>2828</v>
      </c>
      <c r="AP405" s="164" t="s">
        <v>2828</v>
      </c>
      <c r="AQ405" s="164" t="s">
        <v>2828</v>
      </c>
      <c r="AR405" s="164" t="s">
        <v>2828</v>
      </c>
      <c r="AS405" s="164" t="s">
        <v>2828</v>
      </c>
      <c r="AT405" s="164" t="s">
        <v>2828</v>
      </c>
      <c r="AU405" s="169" t="s">
        <v>2828</v>
      </c>
      <c r="AV405" s="164" t="s">
        <v>2828</v>
      </c>
    </row>
    <row r="406" spans="2:48" ht="15" customHeight="1">
      <c r="B406" s="146" t="s">
        <v>3584</v>
      </c>
      <c r="C406" s="146" t="s">
        <v>3584</v>
      </c>
      <c r="D406" s="146" t="s">
        <v>815</v>
      </c>
      <c r="E406" s="163"/>
      <c r="F406" s="164" t="s">
        <v>2823</v>
      </c>
      <c r="G406" s="164" t="s">
        <v>89</v>
      </c>
      <c r="H406" s="164" t="s">
        <v>2824</v>
      </c>
      <c r="I406" s="164" t="s">
        <v>2961</v>
      </c>
      <c r="J406" s="164" t="s">
        <v>2825</v>
      </c>
      <c r="K406" s="164" t="s">
        <v>2983</v>
      </c>
      <c r="L406" s="164" t="s">
        <v>3585</v>
      </c>
      <c r="M406" s="164" t="s">
        <v>3567</v>
      </c>
      <c r="N406" s="164"/>
      <c r="O406" s="164" t="s">
        <v>2827</v>
      </c>
      <c r="P406" s="153"/>
      <c r="Q406" s="164" t="s">
        <v>2881</v>
      </c>
      <c r="R406" s="164" t="s">
        <v>2830</v>
      </c>
      <c r="S406" s="164">
        <v>8</v>
      </c>
      <c r="T406" s="164" t="s">
        <v>3586</v>
      </c>
      <c r="U406" s="164">
        <v>0.45</v>
      </c>
      <c r="V406" s="164">
        <v>143</v>
      </c>
      <c r="W406" s="164">
        <v>143</v>
      </c>
      <c r="X406" s="164">
        <v>118</v>
      </c>
      <c r="Y406" s="165">
        <v>2.4129820000000001E-3</v>
      </c>
      <c r="Z406" s="164">
        <v>588</v>
      </c>
      <c r="AA406" s="164">
        <v>300</v>
      </c>
      <c r="AB406" s="164">
        <v>138</v>
      </c>
      <c r="AC406" s="165">
        <v>2.4343199999999999E-2</v>
      </c>
      <c r="AD406" s="166" t="s">
        <v>3587</v>
      </c>
      <c r="AE406" s="164">
        <v>8525801990</v>
      </c>
      <c r="AF406" s="167"/>
      <c r="AG406" s="168" t="s">
        <v>2831</v>
      </c>
      <c r="AH406" s="164" t="s">
        <v>2828</v>
      </c>
      <c r="AI406" s="164" t="s">
        <v>2828</v>
      </c>
      <c r="AJ406" s="164" t="s">
        <v>2828</v>
      </c>
      <c r="AK406" s="164" t="s">
        <v>2828</v>
      </c>
      <c r="AL406" s="164" t="s">
        <v>2828</v>
      </c>
      <c r="AM406" s="169" t="s">
        <v>2828</v>
      </c>
      <c r="AN406" s="164" t="s">
        <v>2828</v>
      </c>
      <c r="AO406" s="168" t="s">
        <v>2828</v>
      </c>
      <c r="AP406" s="164" t="s">
        <v>2828</v>
      </c>
      <c r="AQ406" s="164" t="s">
        <v>2828</v>
      </c>
      <c r="AR406" s="164" t="s">
        <v>2828</v>
      </c>
      <c r="AS406" s="164" t="s">
        <v>2828</v>
      </c>
      <c r="AT406" s="164" t="s">
        <v>2828</v>
      </c>
      <c r="AU406" s="169" t="s">
        <v>2828</v>
      </c>
      <c r="AV406" s="164" t="s">
        <v>2828</v>
      </c>
    </row>
    <row r="407" spans="2:48" ht="15" customHeight="1">
      <c r="B407" s="146" t="s">
        <v>2319</v>
      </c>
      <c r="C407" s="146" t="s">
        <v>2319</v>
      </c>
      <c r="D407" s="146" t="s">
        <v>2210</v>
      </c>
      <c r="E407" s="163"/>
      <c r="F407" s="164" t="s">
        <v>2823</v>
      </c>
      <c r="G407" s="164" t="s">
        <v>89</v>
      </c>
      <c r="H407" s="164" t="s">
        <v>2824</v>
      </c>
      <c r="I407" s="164" t="s">
        <v>2961</v>
      </c>
      <c r="J407" s="164" t="s">
        <v>2825</v>
      </c>
      <c r="K407" s="164" t="s">
        <v>2983</v>
      </c>
      <c r="L407" s="164" t="s">
        <v>3585</v>
      </c>
      <c r="M407" s="164" t="s">
        <v>3567</v>
      </c>
      <c r="N407" s="164"/>
      <c r="O407" s="164" t="s">
        <v>2827</v>
      </c>
      <c r="P407" s="153"/>
      <c r="Q407" s="164" t="s">
        <v>2829</v>
      </c>
      <c r="R407" s="164" t="s">
        <v>2830</v>
      </c>
      <c r="S407" s="164">
        <v>8</v>
      </c>
      <c r="T407" s="164">
        <v>0.38300000000000001</v>
      </c>
      <c r="U407" s="164">
        <v>0.45</v>
      </c>
      <c r="V407" s="164">
        <v>143</v>
      </c>
      <c r="W407" s="164">
        <v>143</v>
      </c>
      <c r="X407" s="164">
        <v>118</v>
      </c>
      <c r="Y407" s="165">
        <v>2.4129820000000001E-3</v>
      </c>
      <c r="Z407" s="164">
        <v>588</v>
      </c>
      <c r="AA407" s="164">
        <v>300</v>
      </c>
      <c r="AB407" s="164">
        <v>138</v>
      </c>
      <c r="AC407" s="165">
        <v>2.4343199999999999E-2</v>
      </c>
      <c r="AD407" s="166">
        <v>8801089098962</v>
      </c>
      <c r="AE407" s="164">
        <v>8525801990</v>
      </c>
      <c r="AF407" s="167"/>
      <c r="AG407" s="168" t="s">
        <v>2831</v>
      </c>
      <c r="AH407" s="164" t="s">
        <v>2828</v>
      </c>
      <c r="AI407" s="164" t="s">
        <v>2828</v>
      </c>
      <c r="AJ407" s="164" t="s">
        <v>2828</v>
      </c>
      <c r="AK407" s="164" t="s">
        <v>2828</v>
      </c>
      <c r="AL407" s="164" t="s">
        <v>2828</v>
      </c>
      <c r="AM407" s="169" t="s">
        <v>2828</v>
      </c>
      <c r="AN407" s="164" t="s">
        <v>2828</v>
      </c>
      <c r="AO407" s="168" t="s">
        <v>2828</v>
      </c>
      <c r="AP407" s="164" t="s">
        <v>2828</v>
      </c>
      <c r="AQ407" s="164" t="s">
        <v>2828</v>
      </c>
      <c r="AR407" s="164" t="s">
        <v>2828</v>
      </c>
      <c r="AS407" s="164" t="s">
        <v>2828</v>
      </c>
      <c r="AT407" s="164" t="s">
        <v>2828</v>
      </c>
      <c r="AU407" s="169" t="s">
        <v>2828</v>
      </c>
      <c r="AV407" s="164" t="s">
        <v>2828</v>
      </c>
    </row>
    <row r="408" spans="2:48" ht="15" customHeight="1">
      <c r="B408" s="146" t="s">
        <v>3588</v>
      </c>
      <c r="C408" s="146" t="s">
        <v>3588</v>
      </c>
      <c r="D408" s="148" t="s">
        <v>817</v>
      </c>
      <c r="E408" s="163"/>
      <c r="F408" s="164" t="s">
        <v>2823</v>
      </c>
      <c r="G408" s="164" t="s">
        <v>89</v>
      </c>
      <c r="H408" s="164" t="s">
        <v>2824</v>
      </c>
      <c r="I408" s="164" t="s">
        <v>2988</v>
      </c>
      <c r="J408" s="164" t="s">
        <v>2825</v>
      </c>
      <c r="K408" s="164" t="s">
        <v>2857</v>
      </c>
      <c r="L408" s="164" t="s">
        <v>3589</v>
      </c>
      <c r="M408" s="164" t="s">
        <v>3567</v>
      </c>
      <c r="N408" s="164"/>
      <c r="O408" s="164" t="s">
        <v>2827</v>
      </c>
      <c r="P408" s="153"/>
      <c r="Q408" s="164" t="s">
        <v>2881</v>
      </c>
      <c r="R408" s="164" t="s">
        <v>2830</v>
      </c>
      <c r="S408" s="164">
        <v>8</v>
      </c>
      <c r="T408" s="164" t="s">
        <v>3586</v>
      </c>
      <c r="U408" s="164">
        <v>0.45</v>
      </c>
      <c r="V408" s="164">
        <v>143</v>
      </c>
      <c r="W408" s="164">
        <v>143</v>
      </c>
      <c r="X408" s="164">
        <v>118</v>
      </c>
      <c r="Y408" s="165">
        <v>2.4129820000000001E-3</v>
      </c>
      <c r="Z408" s="164">
        <v>588</v>
      </c>
      <c r="AA408" s="164">
        <v>300</v>
      </c>
      <c r="AB408" s="164">
        <v>138</v>
      </c>
      <c r="AC408" s="165">
        <v>2.4343199999999999E-2</v>
      </c>
      <c r="AD408" s="166" t="s">
        <v>3590</v>
      </c>
      <c r="AE408" s="164">
        <v>8525801990</v>
      </c>
      <c r="AF408" s="167"/>
      <c r="AG408" s="168" t="s">
        <v>2831</v>
      </c>
      <c r="AH408" s="164" t="s">
        <v>2828</v>
      </c>
      <c r="AI408" s="164" t="s">
        <v>2828</v>
      </c>
      <c r="AJ408" s="164" t="s">
        <v>2828</v>
      </c>
      <c r="AK408" s="164" t="s">
        <v>2828</v>
      </c>
      <c r="AL408" s="164" t="s">
        <v>2828</v>
      </c>
      <c r="AM408" s="169" t="s">
        <v>2828</v>
      </c>
      <c r="AN408" s="164" t="s">
        <v>2828</v>
      </c>
      <c r="AO408" s="168" t="s">
        <v>2828</v>
      </c>
      <c r="AP408" s="164" t="s">
        <v>2828</v>
      </c>
      <c r="AQ408" s="164" t="s">
        <v>2828</v>
      </c>
      <c r="AR408" s="164" t="s">
        <v>2828</v>
      </c>
      <c r="AS408" s="164" t="s">
        <v>2828</v>
      </c>
      <c r="AT408" s="164" t="s">
        <v>2828</v>
      </c>
      <c r="AU408" s="169" t="s">
        <v>2828</v>
      </c>
      <c r="AV408" s="164" t="s">
        <v>2828</v>
      </c>
    </row>
    <row r="409" spans="2:48" ht="15" customHeight="1">
      <c r="B409" s="146" t="s">
        <v>2320</v>
      </c>
      <c r="C409" s="146" t="s">
        <v>2320</v>
      </c>
      <c r="D409" s="146" t="s">
        <v>821</v>
      </c>
      <c r="E409" s="163"/>
      <c r="F409" s="164" t="s">
        <v>2823</v>
      </c>
      <c r="G409" s="164" t="s">
        <v>89</v>
      </c>
      <c r="H409" s="164" t="s">
        <v>2824</v>
      </c>
      <c r="I409" s="164" t="s">
        <v>2988</v>
      </c>
      <c r="J409" s="164" t="s">
        <v>2825</v>
      </c>
      <c r="K409" s="164" t="s">
        <v>2857</v>
      </c>
      <c r="L409" s="164" t="s">
        <v>3589</v>
      </c>
      <c r="M409" s="164" t="s">
        <v>3567</v>
      </c>
      <c r="N409" s="164"/>
      <c r="O409" s="164" t="s">
        <v>2827</v>
      </c>
      <c r="P409" s="153"/>
      <c r="Q409" s="164" t="s">
        <v>2829</v>
      </c>
      <c r="R409" s="164" t="s">
        <v>2830</v>
      </c>
      <c r="S409" s="164">
        <v>8</v>
      </c>
      <c r="T409" s="164">
        <v>0.38300000000000001</v>
      </c>
      <c r="U409" s="164">
        <v>0.45</v>
      </c>
      <c r="V409" s="164">
        <v>143</v>
      </c>
      <c r="W409" s="164">
        <v>143</v>
      </c>
      <c r="X409" s="164">
        <v>118</v>
      </c>
      <c r="Y409" s="165">
        <v>2.4129820000000001E-3</v>
      </c>
      <c r="Z409" s="164">
        <v>588</v>
      </c>
      <c r="AA409" s="164">
        <v>300</v>
      </c>
      <c r="AB409" s="164">
        <v>138</v>
      </c>
      <c r="AC409" s="165">
        <v>2.4343199999999999E-2</v>
      </c>
      <c r="AD409" s="166">
        <v>8801089098771</v>
      </c>
      <c r="AE409" s="164">
        <v>8525801990</v>
      </c>
      <c r="AF409" s="167"/>
      <c r="AG409" s="168" t="s">
        <v>2831</v>
      </c>
      <c r="AH409" s="164" t="s">
        <v>2828</v>
      </c>
      <c r="AI409" s="164" t="s">
        <v>2828</v>
      </c>
      <c r="AJ409" s="164" t="s">
        <v>2828</v>
      </c>
      <c r="AK409" s="164" t="s">
        <v>2828</v>
      </c>
      <c r="AL409" s="164" t="s">
        <v>2828</v>
      </c>
      <c r="AM409" s="169" t="s">
        <v>2828</v>
      </c>
      <c r="AN409" s="164" t="s">
        <v>2828</v>
      </c>
      <c r="AO409" s="168" t="s">
        <v>2828</v>
      </c>
      <c r="AP409" s="164" t="s">
        <v>2828</v>
      </c>
      <c r="AQ409" s="164" t="s">
        <v>2828</v>
      </c>
      <c r="AR409" s="164" t="s">
        <v>2828</v>
      </c>
      <c r="AS409" s="164" t="s">
        <v>2828</v>
      </c>
      <c r="AT409" s="164" t="s">
        <v>2828</v>
      </c>
      <c r="AU409" s="169" t="s">
        <v>2828</v>
      </c>
      <c r="AV409" s="164" t="s">
        <v>2828</v>
      </c>
    </row>
    <row r="410" spans="2:48" ht="15" customHeight="1">
      <c r="B410" s="149" t="s">
        <v>3591</v>
      </c>
      <c r="C410" s="149" t="s">
        <v>3591</v>
      </c>
      <c r="D410" s="150" t="s">
        <v>819</v>
      </c>
      <c r="E410" s="163"/>
      <c r="F410" s="164" t="s">
        <v>2823</v>
      </c>
      <c r="G410" s="164" t="s">
        <v>89</v>
      </c>
      <c r="H410" s="164" t="s">
        <v>2824</v>
      </c>
      <c r="I410" s="164" t="s">
        <v>2951</v>
      </c>
      <c r="J410" s="164" t="s">
        <v>2825</v>
      </c>
      <c r="K410" s="164" t="s">
        <v>2957</v>
      </c>
      <c r="L410" s="164" t="s">
        <v>3592</v>
      </c>
      <c r="M410" s="164" t="s">
        <v>3567</v>
      </c>
      <c r="N410" s="164"/>
      <c r="O410" s="164" t="s">
        <v>2827</v>
      </c>
      <c r="P410" s="153"/>
      <c r="Q410" s="164" t="s">
        <v>2881</v>
      </c>
      <c r="R410" s="164" t="s">
        <v>2830</v>
      </c>
      <c r="S410" s="164">
        <v>8</v>
      </c>
      <c r="T410" s="164">
        <v>0.38300000000000001</v>
      </c>
      <c r="U410" s="164">
        <v>0.45</v>
      </c>
      <c r="V410" s="164">
        <v>143</v>
      </c>
      <c r="W410" s="164">
        <v>143</v>
      </c>
      <c r="X410" s="164">
        <v>118</v>
      </c>
      <c r="Y410" s="165">
        <v>2.4129820000000001E-3</v>
      </c>
      <c r="Z410" s="164">
        <v>588</v>
      </c>
      <c r="AA410" s="164">
        <v>300</v>
      </c>
      <c r="AB410" s="164">
        <v>138</v>
      </c>
      <c r="AC410" s="165">
        <v>2.4343199999999999E-2</v>
      </c>
      <c r="AD410" s="166"/>
      <c r="AE410" s="164">
        <v>8525801990</v>
      </c>
      <c r="AF410" s="167"/>
      <c r="AG410" s="168" t="s">
        <v>2831</v>
      </c>
      <c r="AH410" s="164" t="s">
        <v>2828</v>
      </c>
      <c r="AI410" s="164" t="s">
        <v>2828</v>
      </c>
      <c r="AJ410" s="164" t="s">
        <v>2828</v>
      </c>
      <c r="AK410" s="164" t="s">
        <v>2828</v>
      </c>
      <c r="AL410" s="164" t="s">
        <v>2828</v>
      </c>
      <c r="AM410" s="169" t="s">
        <v>2828</v>
      </c>
      <c r="AN410" s="164" t="s">
        <v>2828</v>
      </c>
      <c r="AO410" s="168" t="s">
        <v>2828</v>
      </c>
      <c r="AP410" s="164" t="s">
        <v>2828</v>
      </c>
      <c r="AQ410" s="164" t="s">
        <v>2828</v>
      </c>
      <c r="AR410" s="164" t="s">
        <v>2828</v>
      </c>
      <c r="AS410" s="164" t="s">
        <v>2828</v>
      </c>
      <c r="AT410" s="164" t="s">
        <v>2828</v>
      </c>
      <c r="AU410" s="169" t="s">
        <v>2828</v>
      </c>
      <c r="AV410" s="164" t="s">
        <v>2828</v>
      </c>
    </row>
    <row r="411" spans="2:48" ht="15" customHeight="1">
      <c r="B411" s="146" t="s">
        <v>2422</v>
      </c>
      <c r="C411" s="146" t="s">
        <v>2422</v>
      </c>
      <c r="D411" s="146" t="s">
        <v>823</v>
      </c>
      <c r="E411" s="163"/>
      <c r="F411" s="164" t="s">
        <v>2823</v>
      </c>
      <c r="G411" s="164" t="s">
        <v>89</v>
      </c>
      <c r="H411" s="164" t="s">
        <v>2824</v>
      </c>
      <c r="I411" s="164" t="s">
        <v>2951</v>
      </c>
      <c r="J411" s="164" t="s">
        <v>2825</v>
      </c>
      <c r="K411" s="164" t="s">
        <v>2957</v>
      </c>
      <c r="L411" s="164" t="s">
        <v>3592</v>
      </c>
      <c r="M411" s="164" t="s">
        <v>3567</v>
      </c>
      <c r="N411" s="164"/>
      <c r="O411" s="164" t="s">
        <v>2827</v>
      </c>
      <c r="P411" s="153"/>
      <c r="Q411" s="164" t="s">
        <v>2829</v>
      </c>
      <c r="R411" s="164" t="s">
        <v>2830</v>
      </c>
      <c r="S411" s="164">
        <v>8</v>
      </c>
      <c r="T411" s="164">
        <v>0.38300000000000001</v>
      </c>
      <c r="U411" s="164">
        <v>0.45</v>
      </c>
      <c r="V411" s="164">
        <v>143</v>
      </c>
      <c r="W411" s="164">
        <v>143</v>
      </c>
      <c r="X411" s="164">
        <v>118</v>
      </c>
      <c r="Y411" s="165">
        <v>2.4129820000000001E-3</v>
      </c>
      <c r="Z411" s="164">
        <v>588</v>
      </c>
      <c r="AA411" s="164">
        <v>300</v>
      </c>
      <c r="AB411" s="164">
        <v>138</v>
      </c>
      <c r="AC411" s="165">
        <v>2.4343199999999999E-2</v>
      </c>
      <c r="AD411" s="166">
        <v>8801089099037</v>
      </c>
      <c r="AE411" s="164">
        <v>8525801990</v>
      </c>
      <c r="AF411" s="167"/>
      <c r="AG411" s="168" t="s">
        <v>2831</v>
      </c>
      <c r="AH411" s="164" t="s">
        <v>2828</v>
      </c>
      <c r="AI411" s="164" t="s">
        <v>2828</v>
      </c>
      <c r="AJ411" s="164" t="s">
        <v>2828</v>
      </c>
      <c r="AK411" s="164" t="s">
        <v>2828</v>
      </c>
      <c r="AL411" s="164" t="s">
        <v>2828</v>
      </c>
      <c r="AM411" s="169" t="s">
        <v>2828</v>
      </c>
      <c r="AN411" s="164" t="s">
        <v>2828</v>
      </c>
      <c r="AO411" s="168" t="s">
        <v>2828</v>
      </c>
      <c r="AP411" s="164" t="s">
        <v>2828</v>
      </c>
      <c r="AQ411" s="164" t="s">
        <v>2828</v>
      </c>
      <c r="AR411" s="164" t="s">
        <v>2828</v>
      </c>
      <c r="AS411" s="164" t="s">
        <v>2828</v>
      </c>
      <c r="AT411" s="164" t="s">
        <v>2828</v>
      </c>
      <c r="AU411" s="169" t="s">
        <v>2828</v>
      </c>
      <c r="AV411" s="164" t="s">
        <v>2828</v>
      </c>
    </row>
    <row r="412" spans="2:48" ht="15" customHeight="1">
      <c r="B412" s="149" t="s">
        <v>3593</v>
      </c>
      <c r="C412" s="149" t="s">
        <v>3593</v>
      </c>
      <c r="D412" s="150" t="s">
        <v>812</v>
      </c>
      <c r="E412" s="163"/>
      <c r="F412" s="164" t="s">
        <v>2823</v>
      </c>
      <c r="G412" s="164" t="s">
        <v>89</v>
      </c>
      <c r="H412" s="164" t="s">
        <v>2824</v>
      </c>
      <c r="I412" s="164" t="s">
        <v>2961</v>
      </c>
      <c r="J412" s="164" t="s">
        <v>2825</v>
      </c>
      <c r="K412" s="164" t="s">
        <v>3594</v>
      </c>
      <c r="L412" s="164" t="s">
        <v>3595</v>
      </c>
      <c r="M412" s="164" t="s">
        <v>3567</v>
      </c>
      <c r="N412" s="164"/>
      <c r="O412" s="164" t="s">
        <v>2827</v>
      </c>
      <c r="P412" s="153"/>
      <c r="Q412" s="164" t="s">
        <v>2881</v>
      </c>
      <c r="R412" s="164" t="s">
        <v>2830</v>
      </c>
      <c r="S412" s="164">
        <v>8</v>
      </c>
      <c r="T412" s="164">
        <v>0.48099999999999998</v>
      </c>
      <c r="U412" s="164">
        <v>0.56599999999999995</v>
      </c>
      <c r="V412" s="164">
        <v>162</v>
      </c>
      <c r="W412" s="164">
        <v>160</v>
      </c>
      <c r="X412" s="164">
        <v>133</v>
      </c>
      <c r="Y412" s="165">
        <v>3.44736E-3</v>
      </c>
      <c r="Z412" s="164">
        <v>540</v>
      </c>
      <c r="AA412" s="164">
        <v>335</v>
      </c>
      <c r="AB412" s="164">
        <v>184</v>
      </c>
      <c r="AC412" s="165">
        <v>3.3285599999999999E-2</v>
      </c>
      <c r="AD412" s="166" t="s">
        <v>3596</v>
      </c>
      <c r="AE412" s="164">
        <v>8525801990</v>
      </c>
      <c r="AF412" s="167"/>
      <c r="AG412" s="168" t="s">
        <v>2831</v>
      </c>
      <c r="AH412" s="164" t="s">
        <v>2828</v>
      </c>
      <c r="AI412" s="164" t="s">
        <v>2828</v>
      </c>
      <c r="AJ412" s="164" t="s">
        <v>2828</v>
      </c>
      <c r="AK412" s="164" t="s">
        <v>2828</v>
      </c>
      <c r="AL412" s="164" t="s">
        <v>2828</v>
      </c>
      <c r="AM412" s="169" t="s">
        <v>2828</v>
      </c>
      <c r="AN412" s="164" t="s">
        <v>2828</v>
      </c>
      <c r="AO412" s="168" t="s">
        <v>2828</v>
      </c>
      <c r="AP412" s="164" t="s">
        <v>2828</v>
      </c>
      <c r="AQ412" s="164" t="s">
        <v>2828</v>
      </c>
      <c r="AR412" s="164" t="s">
        <v>2828</v>
      </c>
      <c r="AS412" s="164" t="s">
        <v>2828</v>
      </c>
      <c r="AT412" s="164" t="s">
        <v>2828</v>
      </c>
      <c r="AU412" s="169" t="s">
        <v>2828</v>
      </c>
      <c r="AV412" s="164" t="s">
        <v>2828</v>
      </c>
    </row>
    <row r="413" spans="2:48" ht="15" customHeight="1">
      <c r="B413" s="146" t="s">
        <v>2321</v>
      </c>
      <c r="C413" s="146" t="s">
        <v>2321</v>
      </c>
      <c r="D413" s="146" t="s">
        <v>2211</v>
      </c>
      <c r="E413" s="163"/>
      <c r="F413" s="164" t="s">
        <v>2823</v>
      </c>
      <c r="G413" s="164" t="s">
        <v>89</v>
      </c>
      <c r="H413" s="164" t="s">
        <v>2824</v>
      </c>
      <c r="I413" s="164" t="s">
        <v>2961</v>
      </c>
      <c r="J413" s="164" t="s">
        <v>2825</v>
      </c>
      <c r="K413" s="164" t="s">
        <v>3594</v>
      </c>
      <c r="L413" s="164" t="s">
        <v>3595</v>
      </c>
      <c r="M413" s="164" t="s">
        <v>3567</v>
      </c>
      <c r="N413" s="164"/>
      <c r="O413" s="164" t="s">
        <v>2827</v>
      </c>
      <c r="P413" s="153"/>
      <c r="Q413" s="164" t="s">
        <v>2829</v>
      </c>
      <c r="R413" s="164" t="s">
        <v>2830</v>
      </c>
      <c r="S413" s="164">
        <v>8</v>
      </c>
      <c r="T413" s="164">
        <v>0.48099999999999998</v>
      </c>
      <c r="U413" s="164">
        <v>0.56599999999999995</v>
      </c>
      <c r="V413" s="164">
        <v>162</v>
      </c>
      <c r="W413" s="164">
        <v>160</v>
      </c>
      <c r="X413" s="164">
        <v>133</v>
      </c>
      <c r="Y413" s="165">
        <v>3.44736E-3</v>
      </c>
      <c r="Z413" s="164">
        <v>540</v>
      </c>
      <c r="AA413" s="164">
        <v>335</v>
      </c>
      <c r="AB413" s="164">
        <v>184</v>
      </c>
      <c r="AC413" s="165">
        <v>3.3285599999999999E-2</v>
      </c>
      <c r="AD413" s="166">
        <v>8801089098283</v>
      </c>
      <c r="AE413" s="164">
        <v>8525801990</v>
      </c>
      <c r="AF413" s="167"/>
      <c r="AG413" s="168" t="s">
        <v>2831</v>
      </c>
      <c r="AH413" s="164" t="s">
        <v>2828</v>
      </c>
      <c r="AI413" s="164" t="s">
        <v>2828</v>
      </c>
      <c r="AJ413" s="164" t="s">
        <v>2828</v>
      </c>
      <c r="AK413" s="164" t="s">
        <v>2828</v>
      </c>
      <c r="AL413" s="164" t="s">
        <v>2828</v>
      </c>
      <c r="AM413" s="169" t="s">
        <v>2828</v>
      </c>
      <c r="AN413" s="164" t="s">
        <v>2828</v>
      </c>
      <c r="AO413" s="168" t="s">
        <v>2828</v>
      </c>
      <c r="AP413" s="164" t="s">
        <v>2828</v>
      </c>
      <c r="AQ413" s="164" t="s">
        <v>2828</v>
      </c>
      <c r="AR413" s="164" t="s">
        <v>2828</v>
      </c>
      <c r="AS413" s="164" t="s">
        <v>2828</v>
      </c>
      <c r="AT413" s="164" t="s">
        <v>2828</v>
      </c>
      <c r="AU413" s="169" t="s">
        <v>2828</v>
      </c>
      <c r="AV413" s="164" t="s">
        <v>2828</v>
      </c>
    </row>
    <row r="414" spans="2:48" ht="15" customHeight="1">
      <c r="B414" s="146" t="s">
        <v>3597</v>
      </c>
      <c r="C414" s="146" t="s">
        <v>3597</v>
      </c>
      <c r="D414" s="146" t="s">
        <v>853</v>
      </c>
      <c r="E414" s="163"/>
      <c r="F414" s="164" t="s">
        <v>2844</v>
      </c>
      <c r="G414" s="164" t="s">
        <v>73</v>
      </c>
      <c r="H414" s="164" t="s">
        <v>2824</v>
      </c>
      <c r="I414" s="164" t="s">
        <v>2951</v>
      </c>
      <c r="J414" s="164" t="s">
        <v>2856</v>
      </c>
      <c r="K414" s="164" t="s">
        <v>3598</v>
      </c>
      <c r="L414" s="164" t="s">
        <v>2999</v>
      </c>
      <c r="M414" s="164" t="s">
        <v>3507</v>
      </c>
      <c r="N414" s="164"/>
      <c r="O414" s="164" t="s">
        <v>3599</v>
      </c>
      <c r="P414" s="153"/>
      <c r="Q414" s="164" t="s">
        <v>2881</v>
      </c>
      <c r="R414" s="164" t="s">
        <v>2830</v>
      </c>
      <c r="S414" s="164" t="s">
        <v>2969</v>
      </c>
      <c r="T414" s="164" t="s">
        <v>3600</v>
      </c>
      <c r="U414" s="164"/>
      <c r="V414" s="164">
        <v>290</v>
      </c>
      <c r="W414" s="164">
        <v>120</v>
      </c>
      <c r="X414" s="164">
        <v>110</v>
      </c>
      <c r="Y414" s="165">
        <v>3.8279999999999998E-3</v>
      </c>
      <c r="Z414" s="164">
        <v>590</v>
      </c>
      <c r="AA414" s="164">
        <v>300</v>
      </c>
      <c r="AB414" s="164">
        <v>240</v>
      </c>
      <c r="AC414" s="165">
        <v>4.2479999999999997E-2</v>
      </c>
      <c r="AD414" s="166" t="s">
        <v>3601</v>
      </c>
      <c r="AE414" s="164"/>
      <c r="AF414" s="167"/>
      <c r="AG414" s="168" t="s">
        <v>2831</v>
      </c>
      <c r="AH414" s="164" t="s">
        <v>2828</v>
      </c>
      <c r="AI414" s="164" t="s">
        <v>2828</v>
      </c>
      <c r="AJ414" s="164" t="s">
        <v>2828</v>
      </c>
      <c r="AK414" s="164" t="s">
        <v>2828</v>
      </c>
      <c r="AL414" s="164" t="s">
        <v>2828</v>
      </c>
      <c r="AM414" s="169" t="s">
        <v>2828</v>
      </c>
      <c r="AN414" s="164" t="s">
        <v>2828</v>
      </c>
      <c r="AO414" s="168" t="s">
        <v>2828</v>
      </c>
      <c r="AP414" s="164" t="s">
        <v>2828</v>
      </c>
      <c r="AQ414" s="164" t="s">
        <v>2828</v>
      </c>
      <c r="AR414" s="164" t="s">
        <v>2828</v>
      </c>
      <c r="AS414" s="164" t="s">
        <v>2828</v>
      </c>
      <c r="AT414" s="164" t="s">
        <v>2828</v>
      </c>
      <c r="AU414" s="169" t="s">
        <v>2828</v>
      </c>
      <c r="AV414" s="164" t="s">
        <v>2828</v>
      </c>
    </row>
    <row r="415" spans="2:48" ht="15" customHeight="1">
      <c r="B415" s="146" t="s">
        <v>2322</v>
      </c>
      <c r="C415" s="146" t="s">
        <v>2322</v>
      </c>
      <c r="D415" s="146" t="s">
        <v>851</v>
      </c>
      <c r="E415" s="163"/>
      <c r="F415" s="164" t="s">
        <v>2844</v>
      </c>
      <c r="G415" s="164" t="s">
        <v>73</v>
      </c>
      <c r="H415" s="164" t="s">
        <v>2824</v>
      </c>
      <c r="I415" s="164" t="s">
        <v>2951</v>
      </c>
      <c r="J415" s="164" t="s">
        <v>2856</v>
      </c>
      <c r="K415" s="164" t="s">
        <v>3581</v>
      </c>
      <c r="L415" s="164" t="s">
        <v>3582</v>
      </c>
      <c r="M415" s="164" t="s">
        <v>3567</v>
      </c>
      <c r="N415" s="164"/>
      <c r="O415" s="164" t="s">
        <v>3599</v>
      </c>
      <c r="P415" s="153"/>
      <c r="Q415" s="164" t="s">
        <v>2829</v>
      </c>
      <c r="R415" s="164" t="s">
        <v>2830</v>
      </c>
      <c r="S415" s="164">
        <v>8</v>
      </c>
      <c r="T415" s="164">
        <v>0.97099999999999997</v>
      </c>
      <c r="U415" s="164">
        <v>1.143</v>
      </c>
      <c r="V415" s="164">
        <v>340</v>
      </c>
      <c r="W415" s="164">
        <v>120</v>
      </c>
      <c r="X415" s="164">
        <v>128</v>
      </c>
      <c r="Y415" s="165">
        <v>5.2224000000000003E-3</v>
      </c>
      <c r="Z415" s="164">
        <v>528</v>
      </c>
      <c r="AA415" s="164">
        <v>360</v>
      </c>
      <c r="AB415" s="164">
        <v>360</v>
      </c>
      <c r="AC415" s="165">
        <v>6.8428799999999998E-2</v>
      </c>
      <c r="AD415" s="166">
        <v>8801089091680</v>
      </c>
      <c r="AE415" s="164">
        <v>8525801990</v>
      </c>
      <c r="AF415" s="167"/>
      <c r="AG415" s="168" t="s">
        <v>2831</v>
      </c>
      <c r="AH415" s="164" t="s">
        <v>2828</v>
      </c>
      <c r="AI415" s="164" t="s">
        <v>2828</v>
      </c>
      <c r="AJ415" s="164" t="s">
        <v>2828</v>
      </c>
      <c r="AK415" s="164" t="s">
        <v>2828</v>
      </c>
      <c r="AL415" s="164" t="s">
        <v>2828</v>
      </c>
      <c r="AM415" s="169" t="s">
        <v>2828</v>
      </c>
      <c r="AN415" s="164" t="s">
        <v>2828</v>
      </c>
      <c r="AO415" s="168" t="s">
        <v>2828</v>
      </c>
      <c r="AP415" s="164" t="s">
        <v>2828</v>
      </c>
      <c r="AQ415" s="164" t="s">
        <v>2828</v>
      </c>
      <c r="AR415" s="164" t="s">
        <v>2828</v>
      </c>
      <c r="AS415" s="164" t="s">
        <v>2828</v>
      </c>
      <c r="AT415" s="164" t="s">
        <v>2828</v>
      </c>
      <c r="AU415" s="169" t="s">
        <v>2828</v>
      </c>
      <c r="AV415" s="164" t="s">
        <v>2828</v>
      </c>
    </row>
    <row r="416" spans="2:48" ht="15" customHeight="1">
      <c r="B416" s="146" t="s">
        <v>3602</v>
      </c>
      <c r="C416" s="146" t="s">
        <v>3602</v>
      </c>
      <c r="D416" s="146" t="s">
        <v>848</v>
      </c>
      <c r="E416" s="163"/>
      <c r="F416" s="164" t="s">
        <v>2844</v>
      </c>
      <c r="G416" s="164" t="s">
        <v>73</v>
      </c>
      <c r="H416" s="164" t="s">
        <v>2824</v>
      </c>
      <c r="I416" s="164" t="s">
        <v>2173</v>
      </c>
      <c r="J416" s="164" t="s">
        <v>2856</v>
      </c>
      <c r="K416" s="164" t="s">
        <v>3583</v>
      </c>
      <c r="L416" s="164" t="s">
        <v>3582</v>
      </c>
      <c r="M416" s="164" t="s">
        <v>3567</v>
      </c>
      <c r="N416" s="164"/>
      <c r="O416" s="164" t="s">
        <v>3599</v>
      </c>
      <c r="P416" s="153"/>
      <c r="Q416" s="164" t="s">
        <v>2881</v>
      </c>
      <c r="R416" s="164" t="s">
        <v>2830</v>
      </c>
      <c r="S416" s="164">
        <v>8</v>
      </c>
      <c r="T416" s="164">
        <v>1.0129999999999999</v>
      </c>
      <c r="U416" s="164">
        <v>1.1919999999999999</v>
      </c>
      <c r="V416" s="164">
        <v>342</v>
      </c>
      <c r="W416" s="164">
        <v>122</v>
      </c>
      <c r="X416" s="164">
        <v>126</v>
      </c>
      <c r="Y416" s="165">
        <v>5.2572239999999996E-3</v>
      </c>
      <c r="Z416" s="164">
        <v>515</v>
      </c>
      <c r="AA416" s="164">
        <v>248</v>
      </c>
      <c r="AB416" s="164">
        <v>346</v>
      </c>
      <c r="AC416" s="165">
        <v>4.419112E-2</v>
      </c>
      <c r="AD416" s="166" t="s">
        <v>3603</v>
      </c>
      <c r="AE416" s="164">
        <v>8525801990</v>
      </c>
      <c r="AF416" s="167"/>
      <c r="AG416" s="168" t="s">
        <v>2831</v>
      </c>
      <c r="AH416" s="164" t="s">
        <v>2828</v>
      </c>
      <c r="AI416" s="164" t="s">
        <v>2828</v>
      </c>
      <c r="AJ416" s="164" t="s">
        <v>2828</v>
      </c>
      <c r="AK416" s="164" t="s">
        <v>2828</v>
      </c>
      <c r="AL416" s="164" t="s">
        <v>2828</v>
      </c>
      <c r="AM416" s="169" t="s">
        <v>2828</v>
      </c>
      <c r="AN416" s="164" t="s">
        <v>2828</v>
      </c>
      <c r="AO416" s="168" t="s">
        <v>2828</v>
      </c>
      <c r="AP416" s="164" t="s">
        <v>2828</v>
      </c>
      <c r="AQ416" s="164" t="s">
        <v>2828</v>
      </c>
      <c r="AR416" s="164" t="s">
        <v>2828</v>
      </c>
      <c r="AS416" s="164" t="s">
        <v>2828</v>
      </c>
      <c r="AT416" s="164" t="s">
        <v>2828</v>
      </c>
      <c r="AU416" s="169" t="s">
        <v>2828</v>
      </c>
      <c r="AV416" s="164" t="s">
        <v>2828</v>
      </c>
    </row>
    <row r="417" spans="2:48" ht="15" customHeight="1">
      <c r="B417" s="148" t="s">
        <v>3604</v>
      </c>
      <c r="C417" s="148" t="s">
        <v>3604</v>
      </c>
      <c r="D417" s="146" t="s">
        <v>845</v>
      </c>
      <c r="E417" s="163"/>
      <c r="F417" s="164" t="s">
        <v>2844</v>
      </c>
      <c r="G417" s="164" t="s">
        <v>73</v>
      </c>
      <c r="H417" s="164" t="s">
        <v>2824</v>
      </c>
      <c r="I417" s="164" t="s">
        <v>2951</v>
      </c>
      <c r="J417" s="164" t="s">
        <v>2856</v>
      </c>
      <c r="K417" s="164" t="s">
        <v>3583</v>
      </c>
      <c r="L417" s="164" t="s">
        <v>3582</v>
      </c>
      <c r="M417" s="164" t="s">
        <v>3567</v>
      </c>
      <c r="N417" s="164"/>
      <c r="O417" s="164" t="s">
        <v>3599</v>
      </c>
      <c r="P417" s="153"/>
      <c r="Q417" s="164" t="s">
        <v>2881</v>
      </c>
      <c r="R417" s="164" t="s">
        <v>2830</v>
      </c>
      <c r="S417" s="164">
        <v>8</v>
      </c>
      <c r="T417" s="164" t="s">
        <v>3605</v>
      </c>
      <c r="U417" s="164">
        <v>1.1919999999999999</v>
      </c>
      <c r="V417" s="164">
        <v>360</v>
      </c>
      <c r="W417" s="164">
        <v>120</v>
      </c>
      <c r="X417" s="164">
        <v>128</v>
      </c>
      <c r="Y417" s="165">
        <v>5.5296E-3</v>
      </c>
      <c r="Z417" s="164">
        <v>260</v>
      </c>
      <c r="AA417" s="164">
        <v>360</v>
      </c>
      <c r="AB417" s="164">
        <v>360</v>
      </c>
      <c r="AC417" s="165">
        <v>3.3695999999999997E-2</v>
      </c>
      <c r="AD417" s="166" t="s">
        <v>3606</v>
      </c>
      <c r="AE417" s="164">
        <v>8525801990</v>
      </c>
      <c r="AF417" s="167"/>
      <c r="AG417" s="168" t="s">
        <v>2831</v>
      </c>
      <c r="AH417" s="164" t="s">
        <v>2828</v>
      </c>
      <c r="AI417" s="164" t="s">
        <v>2828</v>
      </c>
      <c r="AJ417" s="164" t="s">
        <v>2828</v>
      </c>
      <c r="AK417" s="164" t="s">
        <v>2828</v>
      </c>
      <c r="AL417" s="164" t="s">
        <v>2828</v>
      </c>
      <c r="AM417" s="169" t="s">
        <v>2828</v>
      </c>
      <c r="AN417" s="164" t="s">
        <v>2828</v>
      </c>
      <c r="AO417" s="168" t="s">
        <v>2828</v>
      </c>
      <c r="AP417" s="164" t="s">
        <v>2828</v>
      </c>
      <c r="AQ417" s="164" t="s">
        <v>2828</v>
      </c>
      <c r="AR417" s="164" t="s">
        <v>2828</v>
      </c>
      <c r="AS417" s="164" t="s">
        <v>2828</v>
      </c>
      <c r="AT417" s="164" t="s">
        <v>2828</v>
      </c>
      <c r="AU417" s="169" t="s">
        <v>2828</v>
      </c>
      <c r="AV417" s="164" t="s">
        <v>2828</v>
      </c>
    </row>
    <row r="418" spans="2:48" ht="15" customHeight="1">
      <c r="B418" s="146" t="s">
        <v>2323</v>
      </c>
      <c r="C418" s="146" t="s">
        <v>2323</v>
      </c>
      <c r="D418" s="146" t="s">
        <v>845</v>
      </c>
      <c r="E418" s="163"/>
      <c r="F418" s="164" t="s">
        <v>2844</v>
      </c>
      <c r="G418" s="164" t="s">
        <v>73</v>
      </c>
      <c r="H418" s="164" t="s">
        <v>2824</v>
      </c>
      <c r="I418" s="164" t="s">
        <v>2951</v>
      </c>
      <c r="J418" s="164" t="s">
        <v>2856</v>
      </c>
      <c r="K418" s="164" t="s">
        <v>3583</v>
      </c>
      <c r="L418" s="164" t="s">
        <v>3582</v>
      </c>
      <c r="M418" s="164" t="s">
        <v>3567</v>
      </c>
      <c r="N418" s="164"/>
      <c r="O418" s="164" t="s">
        <v>3599</v>
      </c>
      <c r="P418" s="153"/>
      <c r="Q418" s="164" t="s">
        <v>2829</v>
      </c>
      <c r="R418" s="164" t="s">
        <v>2830</v>
      </c>
      <c r="S418" s="164">
        <v>8</v>
      </c>
      <c r="T418" s="164">
        <v>1.0129999999999999</v>
      </c>
      <c r="U418" s="164">
        <v>1.1919999999999999</v>
      </c>
      <c r="V418" s="164">
        <v>360</v>
      </c>
      <c r="W418" s="164">
        <v>120</v>
      </c>
      <c r="X418" s="164">
        <v>128</v>
      </c>
      <c r="Y418" s="165">
        <v>5.5296E-3</v>
      </c>
      <c r="Z418" s="164">
        <v>528</v>
      </c>
      <c r="AA418" s="164">
        <v>256</v>
      </c>
      <c r="AB418" s="164">
        <v>360</v>
      </c>
      <c r="AC418" s="165">
        <v>4.8660479999999999E-2</v>
      </c>
      <c r="AD418" s="166">
        <v>8801089095978</v>
      </c>
      <c r="AE418" s="164">
        <v>8525801990</v>
      </c>
      <c r="AF418" s="167"/>
      <c r="AG418" s="168" t="s">
        <v>2831</v>
      </c>
      <c r="AH418" s="164" t="s">
        <v>2828</v>
      </c>
      <c r="AI418" s="164" t="s">
        <v>2828</v>
      </c>
      <c r="AJ418" s="164" t="s">
        <v>2828</v>
      </c>
      <c r="AK418" s="164" t="s">
        <v>2828</v>
      </c>
      <c r="AL418" s="164" t="s">
        <v>2828</v>
      </c>
      <c r="AM418" s="169" t="s">
        <v>2828</v>
      </c>
      <c r="AN418" s="164" t="s">
        <v>2828</v>
      </c>
      <c r="AO418" s="168" t="s">
        <v>2828</v>
      </c>
      <c r="AP418" s="164" t="s">
        <v>2828</v>
      </c>
      <c r="AQ418" s="164" t="s">
        <v>2828</v>
      </c>
      <c r="AR418" s="164" t="s">
        <v>2828</v>
      </c>
      <c r="AS418" s="164" t="s">
        <v>2828</v>
      </c>
      <c r="AT418" s="164" t="s">
        <v>2828</v>
      </c>
      <c r="AU418" s="169" t="s">
        <v>2828</v>
      </c>
      <c r="AV418" s="164" t="s">
        <v>2828</v>
      </c>
    </row>
    <row r="419" spans="2:48" ht="15" customHeight="1">
      <c r="B419" s="146" t="s">
        <v>3607</v>
      </c>
      <c r="C419" s="146" t="s">
        <v>3607</v>
      </c>
      <c r="D419" s="148" t="s">
        <v>795</v>
      </c>
      <c r="E419" s="163"/>
      <c r="F419" s="164" t="s">
        <v>2844</v>
      </c>
      <c r="G419" s="164" t="s">
        <v>73</v>
      </c>
      <c r="H419" s="164" t="s">
        <v>2824</v>
      </c>
      <c r="I419" s="164" t="s">
        <v>2961</v>
      </c>
      <c r="J419" s="164" t="s">
        <v>2856</v>
      </c>
      <c r="K419" s="164" t="s">
        <v>2983</v>
      </c>
      <c r="L419" s="164" t="s">
        <v>3585</v>
      </c>
      <c r="M419" s="164" t="s">
        <v>3567</v>
      </c>
      <c r="N419" s="164"/>
      <c r="O419" s="164" t="s">
        <v>3599</v>
      </c>
      <c r="P419" s="153"/>
      <c r="Q419" s="164" t="s">
        <v>2881</v>
      </c>
      <c r="R419" s="164" t="s">
        <v>2830</v>
      </c>
      <c r="S419" s="164">
        <v>8</v>
      </c>
      <c r="T419" s="164" t="s">
        <v>3608</v>
      </c>
      <c r="U419" s="164">
        <v>1.0089999999999999</v>
      </c>
      <c r="V419" s="164">
        <v>283</v>
      </c>
      <c r="W419" s="164">
        <v>118</v>
      </c>
      <c r="X419" s="164">
        <v>106</v>
      </c>
      <c r="Y419" s="165">
        <v>3.5397639999999999E-3</v>
      </c>
      <c r="Z419" s="164">
        <v>497</v>
      </c>
      <c r="AA419" s="164">
        <v>241</v>
      </c>
      <c r="AB419" s="164">
        <v>241</v>
      </c>
      <c r="AC419" s="165">
        <v>2.8866256999999999E-2</v>
      </c>
      <c r="AD419" s="166" t="s">
        <v>3609</v>
      </c>
      <c r="AE419" s="164">
        <v>8525801990</v>
      </c>
      <c r="AF419" s="167"/>
      <c r="AG419" s="168" t="s">
        <v>2831</v>
      </c>
      <c r="AH419" s="164" t="s">
        <v>2828</v>
      </c>
      <c r="AI419" s="164" t="s">
        <v>2828</v>
      </c>
      <c r="AJ419" s="164" t="s">
        <v>2828</v>
      </c>
      <c r="AK419" s="164" t="s">
        <v>2828</v>
      </c>
      <c r="AL419" s="164" t="s">
        <v>2828</v>
      </c>
      <c r="AM419" s="169" t="s">
        <v>2828</v>
      </c>
      <c r="AN419" s="164" t="s">
        <v>2828</v>
      </c>
      <c r="AO419" s="168" t="s">
        <v>2828</v>
      </c>
      <c r="AP419" s="164" t="s">
        <v>2828</v>
      </c>
      <c r="AQ419" s="164" t="s">
        <v>2828</v>
      </c>
      <c r="AR419" s="164" t="s">
        <v>2828</v>
      </c>
      <c r="AS419" s="164" t="s">
        <v>2828</v>
      </c>
      <c r="AT419" s="164" t="s">
        <v>2828</v>
      </c>
      <c r="AU419" s="169" t="s">
        <v>2828</v>
      </c>
      <c r="AV419" s="164" t="s">
        <v>2828</v>
      </c>
    </row>
    <row r="420" spans="2:48" ht="15" customHeight="1">
      <c r="B420" s="146" t="s">
        <v>2324</v>
      </c>
      <c r="C420" s="146" t="s">
        <v>2324</v>
      </c>
      <c r="D420" s="146" t="s">
        <v>2212</v>
      </c>
      <c r="E420" s="163"/>
      <c r="F420" s="164" t="s">
        <v>2844</v>
      </c>
      <c r="G420" s="164" t="s">
        <v>73</v>
      </c>
      <c r="H420" s="164" t="s">
        <v>2824</v>
      </c>
      <c r="I420" s="164" t="s">
        <v>2961</v>
      </c>
      <c r="J420" s="164" t="s">
        <v>2856</v>
      </c>
      <c r="K420" s="164" t="s">
        <v>2983</v>
      </c>
      <c r="L420" s="164" t="s">
        <v>3585</v>
      </c>
      <c r="M420" s="164" t="s">
        <v>3567</v>
      </c>
      <c r="N420" s="164"/>
      <c r="O420" s="164" t="s">
        <v>3599</v>
      </c>
      <c r="P420" s="153"/>
      <c r="Q420" s="164" t="s">
        <v>2829</v>
      </c>
      <c r="R420" s="164" t="s">
        <v>2830</v>
      </c>
      <c r="S420" s="164">
        <v>8</v>
      </c>
      <c r="T420" s="164">
        <v>0.85699999999999998</v>
      </c>
      <c r="U420" s="164">
        <v>1.0089999999999999</v>
      </c>
      <c r="V420" s="164">
        <v>287</v>
      </c>
      <c r="W420" s="164">
        <v>120</v>
      </c>
      <c r="X420" s="164">
        <v>112</v>
      </c>
      <c r="Y420" s="165">
        <v>3.8572799999999998E-3</v>
      </c>
      <c r="Z420" s="164">
        <v>497</v>
      </c>
      <c r="AA420" s="164">
        <v>298</v>
      </c>
      <c r="AB420" s="164">
        <v>237</v>
      </c>
      <c r="AC420" s="165">
        <v>3.5101121999999998E-2</v>
      </c>
      <c r="AD420" s="166">
        <v>8801089099082</v>
      </c>
      <c r="AE420" s="164">
        <v>8525801990</v>
      </c>
      <c r="AF420" s="167"/>
      <c r="AG420" s="168" t="s">
        <v>2831</v>
      </c>
      <c r="AH420" s="164" t="s">
        <v>2828</v>
      </c>
      <c r="AI420" s="164" t="s">
        <v>2828</v>
      </c>
      <c r="AJ420" s="164" t="s">
        <v>2828</v>
      </c>
      <c r="AK420" s="164" t="s">
        <v>2828</v>
      </c>
      <c r="AL420" s="164" t="s">
        <v>2828</v>
      </c>
      <c r="AM420" s="169" t="s">
        <v>2828</v>
      </c>
      <c r="AN420" s="164" t="s">
        <v>2828</v>
      </c>
      <c r="AO420" s="168" t="s">
        <v>2828</v>
      </c>
      <c r="AP420" s="164" t="s">
        <v>2828</v>
      </c>
      <c r="AQ420" s="164" t="s">
        <v>2828</v>
      </c>
      <c r="AR420" s="164" t="s">
        <v>2828</v>
      </c>
      <c r="AS420" s="164" t="s">
        <v>2828</v>
      </c>
      <c r="AT420" s="164" t="s">
        <v>2828</v>
      </c>
      <c r="AU420" s="169" t="s">
        <v>2828</v>
      </c>
      <c r="AV420" s="164" t="s">
        <v>2828</v>
      </c>
    </row>
    <row r="421" spans="2:48" ht="15" customHeight="1">
      <c r="B421" s="146" t="s">
        <v>3610</v>
      </c>
      <c r="C421" s="146" t="s">
        <v>3610</v>
      </c>
      <c r="D421" s="148" t="s">
        <v>797</v>
      </c>
      <c r="E421" s="163"/>
      <c r="F421" s="164" t="s">
        <v>2844</v>
      </c>
      <c r="G421" s="164" t="s">
        <v>73</v>
      </c>
      <c r="H421" s="164" t="s">
        <v>2824</v>
      </c>
      <c r="I421" s="164" t="s">
        <v>2988</v>
      </c>
      <c r="J421" s="164" t="s">
        <v>2856</v>
      </c>
      <c r="K421" s="164" t="s">
        <v>3598</v>
      </c>
      <c r="L421" s="164" t="s">
        <v>3589</v>
      </c>
      <c r="M421" s="164" t="s">
        <v>3567</v>
      </c>
      <c r="N421" s="164"/>
      <c r="O421" s="164" t="s">
        <v>3599</v>
      </c>
      <c r="P421" s="153"/>
      <c r="Q421" s="164" t="s">
        <v>2881</v>
      </c>
      <c r="R421" s="164" t="s">
        <v>2830</v>
      </c>
      <c r="S421" s="164">
        <v>8</v>
      </c>
      <c r="T421" s="164" t="s">
        <v>3608</v>
      </c>
      <c r="U421" s="164">
        <v>1.0089999999999999</v>
      </c>
      <c r="V421" s="164">
        <v>283</v>
      </c>
      <c r="W421" s="164">
        <v>118</v>
      </c>
      <c r="X421" s="164">
        <v>106</v>
      </c>
      <c r="Y421" s="165">
        <v>3.5397639999999999E-3</v>
      </c>
      <c r="Z421" s="164">
        <v>497</v>
      </c>
      <c r="AA421" s="164">
        <v>241</v>
      </c>
      <c r="AB421" s="164">
        <v>241</v>
      </c>
      <c r="AC421" s="165">
        <v>2.8866256999999999E-2</v>
      </c>
      <c r="AD421" s="166" t="s">
        <v>3611</v>
      </c>
      <c r="AE421" s="164">
        <v>8525801990</v>
      </c>
      <c r="AF421" s="167"/>
      <c r="AG421" s="168" t="s">
        <v>2831</v>
      </c>
      <c r="AH421" s="164" t="s">
        <v>2828</v>
      </c>
      <c r="AI421" s="164" t="s">
        <v>2828</v>
      </c>
      <c r="AJ421" s="164" t="s">
        <v>2828</v>
      </c>
      <c r="AK421" s="164" t="s">
        <v>2828</v>
      </c>
      <c r="AL421" s="164" t="s">
        <v>2828</v>
      </c>
      <c r="AM421" s="169" t="s">
        <v>2828</v>
      </c>
      <c r="AN421" s="164" t="s">
        <v>2828</v>
      </c>
      <c r="AO421" s="168" t="s">
        <v>2828</v>
      </c>
      <c r="AP421" s="164" t="s">
        <v>2828</v>
      </c>
      <c r="AQ421" s="164" t="s">
        <v>2828</v>
      </c>
      <c r="AR421" s="164" t="s">
        <v>2828</v>
      </c>
      <c r="AS421" s="164" t="s">
        <v>2828</v>
      </c>
      <c r="AT421" s="164" t="s">
        <v>2828</v>
      </c>
      <c r="AU421" s="169" t="s">
        <v>2828</v>
      </c>
      <c r="AV421" s="164" t="s">
        <v>2828</v>
      </c>
    </row>
    <row r="422" spans="2:48" ht="15" customHeight="1">
      <c r="B422" s="146" t="s">
        <v>2325</v>
      </c>
      <c r="C422" s="146" t="s">
        <v>2325</v>
      </c>
      <c r="D422" s="146" t="s">
        <v>2213</v>
      </c>
      <c r="E422" s="163"/>
      <c r="F422" s="164" t="s">
        <v>2844</v>
      </c>
      <c r="G422" s="164" t="s">
        <v>73</v>
      </c>
      <c r="H422" s="164" t="s">
        <v>2824</v>
      </c>
      <c r="I422" s="164" t="s">
        <v>2988</v>
      </c>
      <c r="J422" s="164" t="s">
        <v>2856</v>
      </c>
      <c r="K422" s="164" t="s">
        <v>3598</v>
      </c>
      <c r="L422" s="164" t="s">
        <v>3589</v>
      </c>
      <c r="M422" s="164" t="s">
        <v>3567</v>
      </c>
      <c r="N422" s="164"/>
      <c r="O422" s="164" t="s">
        <v>3599</v>
      </c>
      <c r="P422" s="153"/>
      <c r="Q422" s="164" t="s">
        <v>2829</v>
      </c>
      <c r="R422" s="164" t="s">
        <v>2830</v>
      </c>
      <c r="S422" s="164">
        <v>8</v>
      </c>
      <c r="T422" s="164">
        <v>0.85699999999999998</v>
      </c>
      <c r="U422" s="164">
        <v>1.0089999999999999</v>
      </c>
      <c r="V422" s="164">
        <v>287</v>
      </c>
      <c r="W422" s="164">
        <v>120</v>
      </c>
      <c r="X422" s="164">
        <v>112</v>
      </c>
      <c r="Y422" s="165">
        <v>3.8572799999999998E-3</v>
      </c>
      <c r="Z422" s="164">
        <v>497</v>
      </c>
      <c r="AA422" s="164">
        <v>298</v>
      </c>
      <c r="AB422" s="164">
        <v>237</v>
      </c>
      <c r="AC422" s="165">
        <v>3.5101121999999998E-2</v>
      </c>
      <c r="AD422" s="166">
        <v>8801089098870</v>
      </c>
      <c r="AE422" s="164">
        <v>8525801990</v>
      </c>
      <c r="AF422" s="167"/>
      <c r="AG422" s="168" t="s">
        <v>2831</v>
      </c>
      <c r="AH422" s="164" t="s">
        <v>2828</v>
      </c>
      <c r="AI422" s="164" t="s">
        <v>2828</v>
      </c>
      <c r="AJ422" s="164" t="s">
        <v>2828</v>
      </c>
      <c r="AK422" s="164" t="s">
        <v>2828</v>
      </c>
      <c r="AL422" s="164" t="s">
        <v>2828</v>
      </c>
      <c r="AM422" s="169" t="s">
        <v>2828</v>
      </c>
      <c r="AN422" s="164" t="s">
        <v>2828</v>
      </c>
      <c r="AO422" s="168" t="s">
        <v>2828</v>
      </c>
      <c r="AP422" s="164" t="s">
        <v>2828</v>
      </c>
      <c r="AQ422" s="164" t="s">
        <v>2828</v>
      </c>
      <c r="AR422" s="164" t="s">
        <v>2828</v>
      </c>
      <c r="AS422" s="164" t="s">
        <v>2828</v>
      </c>
      <c r="AT422" s="164" t="s">
        <v>2828</v>
      </c>
      <c r="AU422" s="169" t="s">
        <v>2828</v>
      </c>
      <c r="AV422" s="164" t="s">
        <v>2828</v>
      </c>
    </row>
    <row r="423" spans="2:48" ht="15" customHeight="1">
      <c r="B423" s="146" t="s">
        <v>3612</v>
      </c>
      <c r="C423" s="146" t="s">
        <v>3612</v>
      </c>
      <c r="D423" s="148" t="s">
        <v>799</v>
      </c>
      <c r="E423" s="163"/>
      <c r="F423" s="164" t="s">
        <v>2844</v>
      </c>
      <c r="G423" s="164" t="s">
        <v>73</v>
      </c>
      <c r="H423" s="164" t="s">
        <v>2824</v>
      </c>
      <c r="I423" s="164" t="s">
        <v>2951</v>
      </c>
      <c r="J423" s="164" t="s">
        <v>2856</v>
      </c>
      <c r="K423" s="164" t="s">
        <v>3613</v>
      </c>
      <c r="L423" s="164" t="s">
        <v>3592</v>
      </c>
      <c r="M423" s="164" t="s">
        <v>3567</v>
      </c>
      <c r="N423" s="164"/>
      <c r="O423" s="164" t="s">
        <v>3599</v>
      </c>
      <c r="P423" s="153"/>
      <c r="Q423" s="164" t="s">
        <v>2881</v>
      </c>
      <c r="R423" s="164" t="s">
        <v>2830</v>
      </c>
      <c r="S423" s="164">
        <v>8</v>
      </c>
      <c r="T423" s="164">
        <v>0.85699999999999998</v>
      </c>
      <c r="U423" s="164">
        <v>1.0089999999999999</v>
      </c>
      <c r="V423" s="164">
        <v>285</v>
      </c>
      <c r="W423" s="164">
        <v>120</v>
      </c>
      <c r="X423" s="164">
        <v>110</v>
      </c>
      <c r="Y423" s="165">
        <v>3.7620000000000002E-3</v>
      </c>
      <c r="Z423" s="164">
        <v>497</v>
      </c>
      <c r="AA423" s="164">
        <v>298</v>
      </c>
      <c r="AB423" s="164">
        <v>241</v>
      </c>
      <c r="AC423" s="165">
        <v>3.5693546E-2</v>
      </c>
      <c r="AD423" s="166" t="s">
        <v>3614</v>
      </c>
      <c r="AE423" s="164">
        <v>8525801990</v>
      </c>
      <c r="AF423" s="167"/>
      <c r="AG423" s="168" t="s">
        <v>2831</v>
      </c>
      <c r="AH423" s="164" t="s">
        <v>2828</v>
      </c>
      <c r="AI423" s="164" t="s">
        <v>2828</v>
      </c>
      <c r="AJ423" s="164" t="s">
        <v>2828</v>
      </c>
      <c r="AK423" s="164" t="s">
        <v>2828</v>
      </c>
      <c r="AL423" s="164" t="s">
        <v>2828</v>
      </c>
      <c r="AM423" s="169" t="s">
        <v>2828</v>
      </c>
      <c r="AN423" s="164" t="s">
        <v>2828</v>
      </c>
      <c r="AO423" s="168" t="s">
        <v>2828</v>
      </c>
      <c r="AP423" s="164" t="s">
        <v>2828</v>
      </c>
      <c r="AQ423" s="164" t="s">
        <v>2828</v>
      </c>
      <c r="AR423" s="164" t="s">
        <v>2828</v>
      </c>
      <c r="AS423" s="164" t="s">
        <v>2828</v>
      </c>
      <c r="AT423" s="164" t="s">
        <v>2828</v>
      </c>
      <c r="AU423" s="169" t="s">
        <v>2828</v>
      </c>
      <c r="AV423" s="164" t="s">
        <v>2828</v>
      </c>
    </row>
    <row r="424" spans="2:48" ht="15" customHeight="1">
      <c r="B424" s="146" t="s">
        <v>3615</v>
      </c>
      <c r="C424" s="146" t="s">
        <v>3615</v>
      </c>
      <c r="D424" s="146" t="s">
        <v>2214</v>
      </c>
      <c r="E424" s="163"/>
      <c r="F424" s="164" t="s">
        <v>2844</v>
      </c>
      <c r="G424" s="164" t="s">
        <v>73</v>
      </c>
      <c r="H424" s="164" t="s">
        <v>2824</v>
      </c>
      <c r="I424" s="164" t="s">
        <v>2951</v>
      </c>
      <c r="J424" s="164" t="s">
        <v>2856</v>
      </c>
      <c r="K424" s="164" t="s">
        <v>3613</v>
      </c>
      <c r="L424" s="164" t="s">
        <v>3592</v>
      </c>
      <c r="M424" s="164" t="s">
        <v>3567</v>
      </c>
      <c r="N424" s="164"/>
      <c r="O424" s="164" t="s">
        <v>3599</v>
      </c>
      <c r="P424" s="153"/>
      <c r="Q424" s="164" t="s">
        <v>2829</v>
      </c>
      <c r="R424" s="164" t="s">
        <v>2830</v>
      </c>
      <c r="S424" s="164">
        <v>8</v>
      </c>
      <c r="T424" s="164">
        <v>0.85699999999999998</v>
      </c>
      <c r="U424" s="164">
        <v>1.0089999999999999</v>
      </c>
      <c r="V424" s="164">
        <v>285</v>
      </c>
      <c r="W424" s="164">
        <v>120</v>
      </c>
      <c r="X424" s="164">
        <v>110</v>
      </c>
      <c r="Y424" s="165">
        <v>3.7620000000000002E-3</v>
      </c>
      <c r="Z424" s="164">
        <v>497</v>
      </c>
      <c r="AA424" s="164">
        <v>298</v>
      </c>
      <c r="AB424" s="164">
        <v>241</v>
      </c>
      <c r="AC424" s="165">
        <v>3.5693546E-2</v>
      </c>
      <c r="AD424" s="166" t="s">
        <v>3616</v>
      </c>
      <c r="AE424" s="164">
        <v>8525801990</v>
      </c>
      <c r="AF424" s="167"/>
      <c r="AG424" s="168" t="s">
        <v>2831</v>
      </c>
      <c r="AH424" s="164" t="s">
        <v>2828</v>
      </c>
      <c r="AI424" s="164" t="s">
        <v>2828</v>
      </c>
      <c r="AJ424" s="164" t="s">
        <v>2828</v>
      </c>
      <c r="AK424" s="164" t="s">
        <v>2828</v>
      </c>
      <c r="AL424" s="164" t="s">
        <v>2828</v>
      </c>
      <c r="AM424" s="169" t="s">
        <v>2828</v>
      </c>
      <c r="AN424" s="164" t="s">
        <v>2828</v>
      </c>
      <c r="AO424" s="168" t="s">
        <v>2828</v>
      </c>
      <c r="AP424" s="164" t="s">
        <v>2828</v>
      </c>
      <c r="AQ424" s="164" t="s">
        <v>2828</v>
      </c>
      <c r="AR424" s="164" t="s">
        <v>2828</v>
      </c>
      <c r="AS424" s="164" t="s">
        <v>2828</v>
      </c>
      <c r="AT424" s="164" t="s">
        <v>2828</v>
      </c>
      <c r="AU424" s="169" t="s">
        <v>2828</v>
      </c>
      <c r="AV424" s="164" t="s">
        <v>2828</v>
      </c>
    </row>
    <row r="425" spans="2:48" ht="15" customHeight="1">
      <c r="B425" s="146" t="s">
        <v>2326</v>
      </c>
      <c r="C425" s="146" t="s">
        <v>2326</v>
      </c>
      <c r="D425" s="146" t="s">
        <v>2214</v>
      </c>
      <c r="E425" s="163"/>
      <c r="F425" s="164" t="s">
        <v>2844</v>
      </c>
      <c r="G425" s="164" t="s">
        <v>73</v>
      </c>
      <c r="H425" s="164" t="s">
        <v>2824</v>
      </c>
      <c r="I425" s="164" t="s">
        <v>2951</v>
      </c>
      <c r="J425" s="164" t="s">
        <v>2856</v>
      </c>
      <c r="K425" s="164" t="s">
        <v>3613</v>
      </c>
      <c r="L425" s="164" t="s">
        <v>3592</v>
      </c>
      <c r="M425" s="164" t="s">
        <v>3567</v>
      </c>
      <c r="N425" s="164"/>
      <c r="O425" s="164" t="s">
        <v>3599</v>
      </c>
      <c r="P425" s="153"/>
      <c r="Q425" s="164" t="s">
        <v>2829</v>
      </c>
      <c r="R425" s="164" t="s">
        <v>2830</v>
      </c>
      <c r="S425" s="164">
        <v>8</v>
      </c>
      <c r="T425" s="164">
        <v>0.85699999999999998</v>
      </c>
      <c r="U425" s="164">
        <v>1.0089999999999999</v>
      </c>
      <c r="V425" s="164">
        <v>287</v>
      </c>
      <c r="W425" s="164">
        <v>120</v>
      </c>
      <c r="X425" s="164">
        <v>112</v>
      </c>
      <c r="Y425" s="165">
        <v>3.8572799999999998E-3</v>
      </c>
      <c r="Z425" s="164">
        <v>497</v>
      </c>
      <c r="AA425" s="164">
        <v>298</v>
      </c>
      <c r="AB425" s="164">
        <v>237</v>
      </c>
      <c r="AC425" s="165">
        <v>3.5101121999999998E-2</v>
      </c>
      <c r="AD425" s="166">
        <v>8801089099181</v>
      </c>
      <c r="AE425" s="164">
        <v>8525801990</v>
      </c>
      <c r="AF425" s="167"/>
      <c r="AG425" s="168" t="s">
        <v>2831</v>
      </c>
      <c r="AH425" s="164" t="s">
        <v>2828</v>
      </c>
      <c r="AI425" s="164" t="s">
        <v>2828</v>
      </c>
      <c r="AJ425" s="164" t="s">
        <v>2828</v>
      </c>
      <c r="AK425" s="164" t="s">
        <v>2828</v>
      </c>
      <c r="AL425" s="164" t="s">
        <v>2828</v>
      </c>
      <c r="AM425" s="169" t="s">
        <v>2828</v>
      </c>
      <c r="AN425" s="164" t="s">
        <v>2828</v>
      </c>
      <c r="AO425" s="168" t="s">
        <v>2828</v>
      </c>
      <c r="AP425" s="164" t="s">
        <v>2828</v>
      </c>
      <c r="AQ425" s="164" t="s">
        <v>2828</v>
      </c>
      <c r="AR425" s="164" t="s">
        <v>2828</v>
      </c>
      <c r="AS425" s="164" t="s">
        <v>2828</v>
      </c>
      <c r="AT425" s="164" t="s">
        <v>2828</v>
      </c>
      <c r="AU425" s="169" t="s">
        <v>2828</v>
      </c>
      <c r="AV425" s="164" t="s">
        <v>2828</v>
      </c>
    </row>
    <row r="426" spans="2:48" ht="15" customHeight="1">
      <c r="B426" s="146" t="s">
        <v>3617</v>
      </c>
      <c r="C426" s="146" t="s">
        <v>3617</v>
      </c>
      <c r="D426" s="148" t="s">
        <v>791</v>
      </c>
      <c r="E426" s="163"/>
      <c r="F426" s="164" t="s">
        <v>2844</v>
      </c>
      <c r="G426" s="164" t="s">
        <v>73</v>
      </c>
      <c r="H426" s="164" t="s">
        <v>2824</v>
      </c>
      <c r="I426" s="164" t="s">
        <v>2951</v>
      </c>
      <c r="J426" s="164" t="s">
        <v>2856</v>
      </c>
      <c r="K426" s="164" t="s">
        <v>3594</v>
      </c>
      <c r="L426" s="164" t="s">
        <v>3595</v>
      </c>
      <c r="M426" s="164" t="s">
        <v>3567</v>
      </c>
      <c r="N426" s="164"/>
      <c r="O426" s="164" t="s">
        <v>3599</v>
      </c>
      <c r="P426" s="153"/>
      <c r="Q426" s="164" t="s">
        <v>2881</v>
      </c>
      <c r="R426" s="164" t="s">
        <v>2830</v>
      </c>
      <c r="S426" s="164">
        <v>8</v>
      </c>
      <c r="T426" s="164">
        <v>1.018</v>
      </c>
      <c r="U426" s="164">
        <v>1.198</v>
      </c>
      <c r="V426" s="164">
        <v>342</v>
      </c>
      <c r="W426" s="164">
        <v>120</v>
      </c>
      <c r="X426" s="164">
        <v>127</v>
      </c>
      <c r="Y426" s="165">
        <v>5.21208E-3</v>
      </c>
      <c r="Z426" s="164">
        <v>342</v>
      </c>
      <c r="AA426" s="164">
        <v>120</v>
      </c>
      <c r="AB426" s="164">
        <v>127</v>
      </c>
      <c r="AC426" s="165">
        <v>5.21208E-3</v>
      </c>
      <c r="AD426" s="166" t="s">
        <v>3618</v>
      </c>
      <c r="AE426" s="164">
        <v>8525801990</v>
      </c>
      <c r="AF426" s="167"/>
      <c r="AG426" s="168" t="s">
        <v>2831</v>
      </c>
      <c r="AH426" s="164" t="s">
        <v>2828</v>
      </c>
      <c r="AI426" s="164" t="s">
        <v>2828</v>
      </c>
      <c r="AJ426" s="164" t="s">
        <v>2828</v>
      </c>
      <c r="AK426" s="164" t="s">
        <v>2828</v>
      </c>
      <c r="AL426" s="164" t="s">
        <v>2828</v>
      </c>
      <c r="AM426" s="169" t="s">
        <v>2828</v>
      </c>
      <c r="AN426" s="164" t="s">
        <v>2828</v>
      </c>
      <c r="AO426" s="168" t="s">
        <v>2828</v>
      </c>
      <c r="AP426" s="164" t="s">
        <v>2828</v>
      </c>
      <c r="AQ426" s="164" t="s">
        <v>2828</v>
      </c>
      <c r="AR426" s="164" t="s">
        <v>2828</v>
      </c>
      <c r="AS426" s="164" t="s">
        <v>2828</v>
      </c>
      <c r="AT426" s="164" t="s">
        <v>2828</v>
      </c>
      <c r="AU426" s="169" t="s">
        <v>2828</v>
      </c>
      <c r="AV426" s="164" t="s">
        <v>2828</v>
      </c>
    </row>
    <row r="427" spans="2:48" ht="15" customHeight="1">
      <c r="B427" s="146" t="s">
        <v>2327</v>
      </c>
      <c r="C427" s="146" t="s">
        <v>2327</v>
      </c>
      <c r="D427" s="146" t="s">
        <v>2215</v>
      </c>
      <c r="E427" s="163"/>
      <c r="F427" s="164" t="s">
        <v>2844</v>
      </c>
      <c r="G427" s="164" t="s">
        <v>73</v>
      </c>
      <c r="H427" s="164" t="s">
        <v>2824</v>
      </c>
      <c r="I427" s="164" t="s">
        <v>2951</v>
      </c>
      <c r="J427" s="164" t="s">
        <v>2856</v>
      </c>
      <c r="K427" s="164" t="s">
        <v>3594</v>
      </c>
      <c r="L427" s="164" t="s">
        <v>3595</v>
      </c>
      <c r="M427" s="164" t="s">
        <v>3567</v>
      </c>
      <c r="N427" s="164"/>
      <c r="O427" s="164" t="s">
        <v>3599</v>
      </c>
      <c r="P427" s="153"/>
      <c r="Q427" s="164" t="s">
        <v>2829</v>
      </c>
      <c r="R427" s="164" t="s">
        <v>2830</v>
      </c>
      <c r="S427" s="164">
        <v>8</v>
      </c>
      <c r="T427" s="164">
        <v>1.018</v>
      </c>
      <c r="U427" s="164">
        <v>1.198</v>
      </c>
      <c r="V427" s="164">
        <v>342</v>
      </c>
      <c r="W427" s="164">
        <v>120</v>
      </c>
      <c r="X427" s="164">
        <v>127</v>
      </c>
      <c r="Y427" s="165">
        <v>5.21208E-3</v>
      </c>
      <c r="Z427" s="164">
        <v>530</v>
      </c>
      <c r="AA427" s="164">
        <v>365</v>
      </c>
      <c r="AB427" s="164">
        <v>365</v>
      </c>
      <c r="AC427" s="165">
        <v>7.0609249999999998E-2</v>
      </c>
      <c r="AD427" s="166">
        <v>8801089098429</v>
      </c>
      <c r="AE427" s="164">
        <v>8525801990</v>
      </c>
      <c r="AF427" s="167"/>
      <c r="AG427" s="168" t="s">
        <v>2831</v>
      </c>
      <c r="AH427" s="164" t="s">
        <v>2828</v>
      </c>
      <c r="AI427" s="164" t="s">
        <v>2828</v>
      </c>
      <c r="AJ427" s="164" t="s">
        <v>2828</v>
      </c>
      <c r="AK427" s="164" t="s">
        <v>2828</v>
      </c>
      <c r="AL427" s="164" t="s">
        <v>2828</v>
      </c>
      <c r="AM427" s="169" t="s">
        <v>2828</v>
      </c>
      <c r="AN427" s="164" t="s">
        <v>2828</v>
      </c>
      <c r="AO427" s="168" t="s">
        <v>2828</v>
      </c>
      <c r="AP427" s="164" t="s">
        <v>2828</v>
      </c>
      <c r="AQ427" s="164" t="s">
        <v>2828</v>
      </c>
      <c r="AR427" s="164" t="s">
        <v>2828</v>
      </c>
      <c r="AS427" s="164" t="s">
        <v>2828</v>
      </c>
      <c r="AT427" s="164" t="s">
        <v>2828</v>
      </c>
      <c r="AU427" s="169" t="s">
        <v>2828</v>
      </c>
      <c r="AV427" s="164" t="s">
        <v>2828</v>
      </c>
    </row>
    <row r="428" spans="2:48" ht="15" customHeight="1">
      <c r="B428" s="146" t="s">
        <v>2328</v>
      </c>
      <c r="C428" s="146" t="s">
        <v>2328</v>
      </c>
      <c r="D428" s="146" t="s">
        <v>861</v>
      </c>
      <c r="E428" s="163"/>
      <c r="F428" s="164" t="s">
        <v>2844</v>
      </c>
      <c r="G428" s="164" t="s">
        <v>2854</v>
      </c>
      <c r="H428" s="164" t="s">
        <v>2824</v>
      </c>
      <c r="I428" s="164" t="s">
        <v>2951</v>
      </c>
      <c r="J428" s="164" t="s">
        <v>2856</v>
      </c>
      <c r="K428" s="164" t="s">
        <v>3581</v>
      </c>
      <c r="L428" s="164" t="s">
        <v>3582</v>
      </c>
      <c r="M428" s="164" t="s">
        <v>3567</v>
      </c>
      <c r="N428" s="164"/>
      <c r="O428" s="164" t="s">
        <v>3599</v>
      </c>
      <c r="P428" s="153"/>
      <c r="Q428" s="164" t="s">
        <v>2829</v>
      </c>
      <c r="R428" s="164" t="s">
        <v>2830</v>
      </c>
      <c r="S428" s="164">
        <v>8</v>
      </c>
      <c r="T428" s="164">
        <v>0.86</v>
      </c>
      <c r="U428" s="164">
        <v>1.012</v>
      </c>
      <c r="V428" s="164">
        <v>161</v>
      </c>
      <c r="W428" s="164">
        <v>161</v>
      </c>
      <c r="X428" s="164">
        <v>131</v>
      </c>
      <c r="Y428" s="165">
        <v>3.395651E-3</v>
      </c>
      <c r="Z428" s="164">
        <v>539</v>
      </c>
      <c r="AA428" s="164">
        <v>334</v>
      </c>
      <c r="AB428" s="164">
        <v>190</v>
      </c>
      <c r="AC428" s="165">
        <v>3.4204940000000003E-2</v>
      </c>
      <c r="AD428" s="166">
        <v>8801089091697</v>
      </c>
      <c r="AE428" s="164">
        <v>8525801990</v>
      </c>
      <c r="AF428" s="167"/>
      <c r="AG428" s="168" t="s">
        <v>2831</v>
      </c>
      <c r="AH428" s="164" t="s">
        <v>2828</v>
      </c>
      <c r="AI428" s="164" t="s">
        <v>2828</v>
      </c>
      <c r="AJ428" s="164" t="s">
        <v>2828</v>
      </c>
      <c r="AK428" s="164" t="s">
        <v>2828</v>
      </c>
      <c r="AL428" s="164" t="s">
        <v>2828</v>
      </c>
      <c r="AM428" s="169" t="s">
        <v>2828</v>
      </c>
      <c r="AN428" s="164" t="s">
        <v>2828</v>
      </c>
      <c r="AO428" s="168" t="s">
        <v>2828</v>
      </c>
      <c r="AP428" s="164" t="s">
        <v>2828</v>
      </c>
      <c r="AQ428" s="164" t="s">
        <v>2828</v>
      </c>
      <c r="AR428" s="164" t="s">
        <v>2828</v>
      </c>
      <c r="AS428" s="164" t="s">
        <v>2828</v>
      </c>
      <c r="AT428" s="164" t="s">
        <v>2828</v>
      </c>
      <c r="AU428" s="169" t="s">
        <v>2828</v>
      </c>
      <c r="AV428" s="164" t="s">
        <v>2828</v>
      </c>
    </row>
    <row r="429" spans="2:48" ht="15" customHeight="1">
      <c r="B429" s="146" t="s">
        <v>2328</v>
      </c>
      <c r="C429" s="146" t="s">
        <v>2328</v>
      </c>
      <c r="D429" s="146" t="s">
        <v>861</v>
      </c>
      <c r="E429" s="163"/>
      <c r="F429" s="164" t="s">
        <v>2844</v>
      </c>
      <c r="G429" s="164" t="s">
        <v>2854</v>
      </c>
      <c r="H429" s="164" t="s">
        <v>2824</v>
      </c>
      <c r="I429" s="164" t="s">
        <v>2951</v>
      </c>
      <c r="J429" s="164" t="s">
        <v>2856</v>
      </c>
      <c r="K429" s="164" t="s">
        <v>3581</v>
      </c>
      <c r="L429" s="164" t="s">
        <v>3582</v>
      </c>
      <c r="M429" s="164" t="s">
        <v>3567</v>
      </c>
      <c r="N429" s="164"/>
      <c r="O429" s="164" t="s">
        <v>3599</v>
      </c>
      <c r="P429" s="153"/>
      <c r="Q429" s="164" t="s">
        <v>2829</v>
      </c>
      <c r="R429" s="164" t="s">
        <v>2830</v>
      </c>
      <c r="S429" s="164">
        <v>8</v>
      </c>
      <c r="T429" s="164">
        <v>0.86</v>
      </c>
      <c r="U429" s="164">
        <v>1.012</v>
      </c>
      <c r="V429" s="164">
        <v>161</v>
      </c>
      <c r="W429" s="164">
        <v>161</v>
      </c>
      <c r="X429" s="164">
        <v>131</v>
      </c>
      <c r="Y429" s="165">
        <v>3.395651E-3</v>
      </c>
      <c r="Z429" s="164">
        <v>539</v>
      </c>
      <c r="AA429" s="164">
        <v>334</v>
      </c>
      <c r="AB429" s="164">
        <v>190</v>
      </c>
      <c r="AC429" s="165">
        <v>3.4204940000000003E-2</v>
      </c>
      <c r="AD429" s="166">
        <v>8801089091697</v>
      </c>
      <c r="AE429" s="164">
        <v>8525801990</v>
      </c>
      <c r="AF429" s="167"/>
      <c r="AG429" s="168" t="s">
        <v>2831</v>
      </c>
      <c r="AH429" s="164" t="s">
        <v>2828</v>
      </c>
      <c r="AI429" s="164" t="s">
        <v>2828</v>
      </c>
      <c r="AJ429" s="164" t="s">
        <v>2828</v>
      </c>
      <c r="AK429" s="164" t="s">
        <v>2828</v>
      </c>
      <c r="AL429" s="164" t="s">
        <v>2828</v>
      </c>
      <c r="AM429" s="169" t="s">
        <v>2828</v>
      </c>
      <c r="AN429" s="164" t="s">
        <v>2828</v>
      </c>
      <c r="AO429" s="168" t="s">
        <v>2828</v>
      </c>
      <c r="AP429" s="164" t="s">
        <v>2828</v>
      </c>
      <c r="AQ429" s="164" t="s">
        <v>2828</v>
      </c>
      <c r="AR429" s="164" t="s">
        <v>2828</v>
      </c>
      <c r="AS429" s="164" t="s">
        <v>2828</v>
      </c>
      <c r="AT429" s="164" t="s">
        <v>2828</v>
      </c>
      <c r="AU429" s="169" t="s">
        <v>2828</v>
      </c>
      <c r="AV429" s="164" t="s">
        <v>2828</v>
      </c>
    </row>
    <row r="430" spans="2:48" ht="15" customHeight="1">
      <c r="B430" s="146" t="s">
        <v>3619</v>
      </c>
      <c r="C430" s="146" t="s">
        <v>3619</v>
      </c>
      <c r="D430" s="146" t="s">
        <v>858</v>
      </c>
      <c r="E430" s="163"/>
      <c r="F430" s="164" t="s">
        <v>2844</v>
      </c>
      <c r="G430" s="164" t="s">
        <v>2854</v>
      </c>
      <c r="H430" s="164" t="s">
        <v>2824</v>
      </c>
      <c r="I430" s="164" t="s">
        <v>2173</v>
      </c>
      <c r="J430" s="164" t="s">
        <v>2856</v>
      </c>
      <c r="K430" s="164" t="s">
        <v>3583</v>
      </c>
      <c r="L430" s="164" t="s">
        <v>3582</v>
      </c>
      <c r="M430" s="164" t="s">
        <v>3567</v>
      </c>
      <c r="N430" s="164"/>
      <c r="O430" s="164" t="s">
        <v>3599</v>
      </c>
      <c r="P430" s="153"/>
      <c r="Q430" s="164" t="s">
        <v>2881</v>
      </c>
      <c r="R430" s="164" t="s">
        <v>2830</v>
      </c>
      <c r="S430" s="164">
        <v>8</v>
      </c>
      <c r="T430" s="164">
        <v>0.47799999999999998</v>
      </c>
      <c r="U430" s="164">
        <v>0.56299999999999994</v>
      </c>
      <c r="V430" s="164">
        <v>161</v>
      </c>
      <c r="W430" s="164">
        <v>161</v>
      </c>
      <c r="X430" s="164">
        <v>131</v>
      </c>
      <c r="Y430" s="165">
        <v>3.395651E-3</v>
      </c>
      <c r="Z430" s="164">
        <v>539</v>
      </c>
      <c r="AA430" s="164">
        <v>334</v>
      </c>
      <c r="AB430" s="164">
        <v>190</v>
      </c>
      <c r="AC430" s="165">
        <v>3.4204940000000003E-2</v>
      </c>
      <c r="AD430" s="166" t="s">
        <v>3620</v>
      </c>
      <c r="AE430" s="164">
        <v>8525801990</v>
      </c>
      <c r="AF430" s="167"/>
      <c r="AG430" s="168" t="s">
        <v>2831</v>
      </c>
      <c r="AH430" s="164" t="s">
        <v>2828</v>
      </c>
      <c r="AI430" s="164" t="s">
        <v>2828</v>
      </c>
      <c r="AJ430" s="164" t="s">
        <v>2828</v>
      </c>
      <c r="AK430" s="164" t="s">
        <v>2828</v>
      </c>
      <c r="AL430" s="164" t="s">
        <v>2828</v>
      </c>
      <c r="AM430" s="169" t="s">
        <v>2828</v>
      </c>
      <c r="AN430" s="164" t="s">
        <v>2828</v>
      </c>
      <c r="AO430" s="168" t="s">
        <v>2828</v>
      </c>
      <c r="AP430" s="164" t="s">
        <v>2828</v>
      </c>
      <c r="AQ430" s="164" t="s">
        <v>2828</v>
      </c>
      <c r="AR430" s="164" t="s">
        <v>2828</v>
      </c>
      <c r="AS430" s="164" t="s">
        <v>2828</v>
      </c>
      <c r="AT430" s="164" t="s">
        <v>2828</v>
      </c>
      <c r="AU430" s="169" t="s">
        <v>2828</v>
      </c>
      <c r="AV430" s="164" t="s">
        <v>2828</v>
      </c>
    </row>
    <row r="431" spans="2:48" ht="15" customHeight="1">
      <c r="B431" s="146" t="s">
        <v>2329</v>
      </c>
      <c r="C431" s="146" t="s">
        <v>2329</v>
      </c>
      <c r="D431" s="146" t="s">
        <v>855</v>
      </c>
      <c r="E431" s="163"/>
      <c r="F431" s="164" t="s">
        <v>2844</v>
      </c>
      <c r="G431" s="164" t="s">
        <v>2854</v>
      </c>
      <c r="H431" s="164" t="s">
        <v>2824</v>
      </c>
      <c r="I431" s="164" t="s">
        <v>2951</v>
      </c>
      <c r="J431" s="164" t="s">
        <v>2856</v>
      </c>
      <c r="K431" s="164" t="s">
        <v>3583</v>
      </c>
      <c r="L431" s="164" t="s">
        <v>3582</v>
      </c>
      <c r="M431" s="164" t="s">
        <v>3567</v>
      </c>
      <c r="N431" s="164"/>
      <c r="O431" s="164" t="s">
        <v>3599</v>
      </c>
      <c r="P431" s="153"/>
      <c r="Q431" s="164" t="s">
        <v>2829</v>
      </c>
      <c r="R431" s="164" t="s">
        <v>2830</v>
      </c>
      <c r="S431" s="164">
        <v>8</v>
      </c>
      <c r="T431" s="164">
        <v>0.47799999999999998</v>
      </c>
      <c r="U431" s="164">
        <v>0.56299999999999994</v>
      </c>
      <c r="V431" s="164">
        <v>161</v>
      </c>
      <c r="W431" s="164">
        <v>161</v>
      </c>
      <c r="X431" s="164">
        <v>131</v>
      </c>
      <c r="Y431" s="165">
        <v>3.395651E-3</v>
      </c>
      <c r="Z431" s="164">
        <v>539</v>
      </c>
      <c r="AA431" s="164">
        <v>334</v>
      </c>
      <c r="AB431" s="164">
        <v>190</v>
      </c>
      <c r="AC431" s="165">
        <v>3.4204940000000003E-2</v>
      </c>
      <c r="AD431" s="166">
        <v>8801089094384</v>
      </c>
      <c r="AE431" s="164">
        <v>8525801990</v>
      </c>
      <c r="AF431" s="167"/>
      <c r="AG431" s="168" t="s">
        <v>2831</v>
      </c>
      <c r="AH431" s="164" t="s">
        <v>2828</v>
      </c>
      <c r="AI431" s="164" t="s">
        <v>2828</v>
      </c>
      <c r="AJ431" s="164" t="s">
        <v>2828</v>
      </c>
      <c r="AK431" s="164" t="s">
        <v>2828</v>
      </c>
      <c r="AL431" s="164" t="s">
        <v>2828</v>
      </c>
      <c r="AM431" s="169" t="s">
        <v>2828</v>
      </c>
      <c r="AN431" s="164" t="s">
        <v>2828</v>
      </c>
      <c r="AO431" s="168" t="s">
        <v>2828</v>
      </c>
      <c r="AP431" s="164" t="s">
        <v>2828</v>
      </c>
      <c r="AQ431" s="164" t="s">
        <v>2828</v>
      </c>
      <c r="AR431" s="164" t="s">
        <v>2828</v>
      </c>
      <c r="AS431" s="164" t="s">
        <v>2828</v>
      </c>
      <c r="AT431" s="164" t="s">
        <v>2828</v>
      </c>
      <c r="AU431" s="169" t="s">
        <v>2828</v>
      </c>
      <c r="AV431" s="164" t="s">
        <v>2828</v>
      </c>
    </row>
    <row r="432" spans="2:48" ht="15" customHeight="1">
      <c r="B432" s="149" t="s">
        <v>3621</v>
      </c>
      <c r="C432" s="149" t="s">
        <v>3621</v>
      </c>
      <c r="D432" s="150" t="s">
        <v>804</v>
      </c>
      <c r="E432" s="163"/>
      <c r="F432" s="164" t="s">
        <v>2844</v>
      </c>
      <c r="G432" s="164" t="s">
        <v>2854</v>
      </c>
      <c r="H432" s="164" t="s">
        <v>2824</v>
      </c>
      <c r="I432" s="164" t="s">
        <v>2961</v>
      </c>
      <c r="J432" s="164" t="s">
        <v>2856</v>
      </c>
      <c r="K432" s="164" t="s">
        <v>2983</v>
      </c>
      <c r="L432" s="164" t="s">
        <v>3585</v>
      </c>
      <c r="M432" s="164" t="s">
        <v>3567</v>
      </c>
      <c r="N432" s="164"/>
      <c r="O432" s="164" t="s">
        <v>3599</v>
      </c>
      <c r="P432" s="153"/>
      <c r="Q432" s="164" t="s">
        <v>2881</v>
      </c>
      <c r="R432" s="164" t="s">
        <v>2830</v>
      </c>
      <c r="S432" s="164">
        <v>8</v>
      </c>
      <c r="T432" s="164" t="s">
        <v>3622</v>
      </c>
      <c r="U432" s="164">
        <v>0.79</v>
      </c>
      <c r="V432" s="164">
        <v>161</v>
      </c>
      <c r="W432" s="164">
        <v>161</v>
      </c>
      <c r="X432" s="164">
        <v>131</v>
      </c>
      <c r="Y432" s="165">
        <v>3.395651E-3</v>
      </c>
      <c r="Z432" s="164">
        <v>335</v>
      </c>
      <c r="AA432" s="164">
        <v>343</v>
      </c>
      <c r="AB432" s="164">
        <v>343</v>
      </c>
      <c r="AC432" s="165">
        <v>3.9412414999999999E-2</v>
      </c>
      <c r="AD432" s="166" t="s">
        <v>3623</v>
      </c>
      <c r="AE432" s="164">
        <v>8525801990</v>
      </c>
      <c r="AF432" s="167"/>
      <c r="AG432" s="168" t="s">
        <v>2831</v>
      </c>
      <c r="AH432" s="164" t="s">
        <v>2828</v>
      </c>
      <c r="AI432" s="164" t="s">
        <v>2828</v>
      </c>
      <c r="AJ432" s="164" t="s">
        <v>2828</v>
      </c>
      <c r="AK432" s="164" t="s">
        <v>2828</v>
      </c>
      <c r="AL432" s="164" t="s">
        <v>2828</v>
      </c>
      <c r="AM432" s="169" t="s">
        <v>2828</v>
      </c>
      <c r="AN432" s="164" t="s">
        <v>2828</v>
      </c>
      <c r="AO432" s="168" t="s">
        <v>2828</v>
      </c>
      <c r="AP432" s="164" t="s">
        <v>2828</v>
      </c>
      <c r="AQ432" s="164" t="s">
        <v>2828</v>
      </c>
      <c r="AR432" s="164" t="s">
        <v>2828</v>
      </c>
      <c r="AS432" s="164" t="s">
        <v>2828</v>
      </c>
      <c r="AT432" s="164" t="s">
        <v>2828</v>
      </c>
      <c r="AU432" s="169" t="s">
        <v>2828</v>
      </c>
      <c r="AV432" s="164" t="s">
        <v>2828</v>
      </c>
    </row>
    <row r="433" spans="2:48" ht="15" customHeight="1">
      <c r="B433" s="150" t="s">
        <v>3624</v>
      </c>
      <c r="C433" s="150" t="s">
        <v>3624</v>
      </c>
      <c r="D433" s="150" t="s">
        <v>806</v>
      </c>
      <c r="E433" s="163"/>
      <c r="F433" s="164" t="s">
        <v>2844</v>
      </c>
      <c r="G433" s="164" t="s">
        <v>2854</v>
      </c>
      <c r="H433" s="164" t="s">
        <v>2824</v>
      </c>
      <c r="I433" s="164" t="s">
        <v>2988</v>
      </c>
      <c r="J433" s="164" t="s">
        <v>2856</v>
      </c>
      <c r="K433" s="164" t="s">
        <v>3598</v>
      </c>
      <c r="L433" s="164" t="s">
        <v>3589</v>
      </c>
      <c r="M433" s="164" t="s">
        <v>3567</v>
      </c>
      <c r="N433" s="164"/>
      <c r="O433" s="164" t="s">
        <v>3599</v>
      </c>
      <c r="P433" s="153"/>
      <c r="Q433" s="164" t="s">
        <v>2881</v>
      </c>
      <c r="R433" s="164" t="s">
        <v>2830</v>
      </c>
      <c r="S433" s="164">
        <v>8</v>
      </c>
      <c r="T433" s="164" t="s">
        <v>3622</v>
      </c>
      <c r="U433" s="164">
        <v>0.79</v>
      </c>
      <c r="V433" s="164">
        <v>161</v>
      </c>
      <c r="W433" s="164">
        <v>161</v>
      </c>
      <c r="X433" s="164">
        <v>131</v>
      </c>
      <c r="Y433" s="165">
        <v>3.395651E-3</v>
      </c>
      <c r="Z433" s="164">
        <v>335</v>
      </c>
      <c r="AA433" s="164">
        <v>343</v>
      </c>
      <c r="AB433" s="164">
        <v>343</v>
      </c>
      <c r="AC433" s="165">
        <v>3.9412414999999999E-2</v>
      </c>
      <c r="AD433" s="166" t="s">
        <v>3625</v>
      </c>
      <c r="AE433" s="164">
        <v>8525801990</v>
      </c>
      <c r="AF433" s="167"/>
      <c r="AG433" s="168" t="s">
        <v>2831</v>
      </c>
      <c r="AH433" s="164" t="s">
        <v>2828</v>
      </c>
      <c r="AI433" s="164" t="s">
        <v>2828</v>
      </c>
      <c r="AJ433" s="164" t="s">
        <v>2828</v>
      </c>
      <c r="AK433" s="164" t="s">
        <v>2828</v>
      </c>
      <c r="AL433" s="164" t="s">
        <v>2828</v>
      </c>
      <c r="AM433" s="169" t="s">
        <v>2828</v>
      </c>
      <c r="AN433" s="164" t="s">
        <v>2828</v>
      </c>
      <c r="AO433" s="168" t="s">
        <v>2828</v>
      </c>
      <c r="AP433" s="164" t="s">
        <v>2828</v>
      </c>
      <c r="AQ433" s="164" t="s">
        <v>2828</v>
      </c>
      <c r="AR433" s="164" t="s">
        <v>2828</v>
      </c>
      <c r="AS433" s="164" t="s">
        <v>2828</v>
      </c>
      <c r="AT433" s="164" t="s">
        <v>2828</v>
      </c>
      <c r="AU433" s="169" t="s">
        <v>2828</v>
      </c>
      <c r="AV433" s="164" t="s">
        <v>2828</v>
      </c>
    </row>
    <row r="434" spans="2:48" ht="15" customHeight="1">
      <c r="B434" s="149" t="s">
        <v>3626</v>
      </c>
      <c r="C434" s="149" t="s">
        <v>3626</v>
      </c>
      <c r="D434" s="150" t="s">
        <v>808</v>
      </c>
      <c r="E434" s="163"/>
      <c r="F434" s="164" t="s">
        <v>2844</v>
      </c>
      <c r="G434" s="164" t="s">
        <v>2854</v>
      </c>
      <c r="H434" s="164" t="s">
        <v>2824</v>
      </c>
      <c r="I434" s="164" t="s">
        <v>2951</v>
      </c>
      <c r="J434" s="164" t="s">
        <v>2856</v>
      </c>
      <c r="K434" s="164" t="s">
        <v>3613</v>
      </c>
      <c r="L434" s="164" t="s">
        <v>3592</v>
      </c>
      <c r="M434" s="164" t="s">
        <v>3567</v>
      </c>
      <c r="N434" s="164"/>
      <c r="O434" s="164" t="s">
        <v>3599</v>
      </c>
      <c r="P434" s="153"/>
      <c r="Q434" s="164" t="s">
        <v>2881</v>
      </c>
      <c r="R434" s="164" t="s">
        <v>2830</v>
      </c>
      <c r="S434" s="164">
        <v>8</v>
      </c>
      <c r="T434" s="164">
        <v>0.67200000000000004</v>
      </c>
      <c r="U434" s="164">
        <v>0.79</v>
      </c>
      <c r="V434" s="164">
        <v>163</v>
      </c>
      <c r="W434" s="164">
        <v>160</v>
      </c>
      <c r="X434" s="164">
        <v>132</v>
      </c>
      <c r="Y434" s="165">
        <v>3.4425599999999999E-3</v>
      </c>
      <c r="Z434" s="164">
        <v>331</v>
      </c>
      <c r="AA434" s="164">
        <v>287</v>
      </c>
      <c r="AB434" s="164">
        <v>344</v>
      </c>
      <c r="AC434" s="165">
        <v>3.2678968000000003E-2</v>
      </c>
      <c r="AD434" s="166"/>
      <c r="AE434" s="164">
        <v>8525801990</v>
      </c>
      <c r="AF434" s="167"/>
      <c r="AG434" s="168" t="s">
        <v>2831</v>
      </c>
      <c r="AH434" s="164" t="s">
        <v>2828</v>
      </c>
      <c r="AI434" s="164" t="s">
        <v>2828</v>
      </c>
      <c r="AJ434" s="164" t="s">
        <v>2828</v>
      </c>
      <c r="AK434" s="164" t="s">
        <v>2828</v>
      </c>
      <c r="AL434" s="164" t="s">
        <v>2828</v>
      </c>
      <c r="AM434" s="169" t="s">
        <v>2828</v>
      </c>
      <c r="AN434" s="164" t="s">
        <v>2828</v>
      </c>
      <c r="AO434" s="168" t="s">
        <v>2828</v>
      </c>
      <c r="AP434" s="164" t="s">
        <v>2828</v>
      </c>
      <c r="AQ434" s="164" t="s">
        <v>2828</v>
      </c>
      <c r="AR434" s="164" t="s">
        <v>2828</v>
      </c>
      <c r="AS434" s="164" t="s">
        <v>2828</v>
      </c>
      <c r="AT434" s="164" t="s">
        <v>2828</v>
      </c>
      <c r="AU434" s="169" t="s">
        <v>2828</v>
      </c>
      <c r="AV434" s="164" t="s">
        <v>2828</v>
      </c>
    </row>
    <row r="435" spans="2:48" ht="15" customHeight="1">
      <c r="B435" s="149" t="s">
        <v>3627</v>
      </c>
      <c r="C435" s="149" t="s">
        <v>3627</v>
      </c>
      <c r="D435" s="150" t="s">
        <v>801</v>
      </c>
      <c r="E435" s="163"/>
      <c r="F435" s="164" t="s">
        <v>2844</v>
      </c>
      <c r="G435" s="164" t="s">
        <v>2854</v>
      </c>
      <c r="H435" s="164" t="s">
        <v>2824</v>
      </c>
      <c r="I435" s="164" t="s">
        <v>2951</v>
      </c>
      <c r="J435" s="164" t="s">
        <v>2856</v>
      </c>
      <c r="K435" s="164" t="s">
        <v>3594</v>
      </c>
      <c r="L435" s="164" t="s">
        <v>3595</v>
      </c>
      <c r="M435" s="164" t="s">
        <v>3567</v>
      </c>
      <c r="N435" s="164"/>
      <c r="O435" s="164" t="s">
        <v>3599</v>
      </c>
      <c r="P435" s="153"/>
      <c r="Q435" s="164" t="s">
        <v>2881</v>
      </c>
      <c r="R435" s="164" t="s">
        <v>2830</v>
      </c>
      <c r="S435" s="164">
        <v>8</v>
      </c>
      <c r="T435" s="164">
        <v>0.85899999999999999</v>
      </c>
      <c r="U435" s="164">
        <v>1.01</v>
      </c>
      <c r="V435" s="164">
        <v>163</v>
      </c>
      <c r="W435" s="164">
        <v>160</v>
      </c>
      <c r="X435" s="164">
        <v>132</v>
      </c>
      <c r="Y435" s="165">
        <v>3.4425599999999999E-3</v>
      </c>
      <c r="Z435" s="164">
        <v>540</v>
      </c>
      <c r="AA435" s="164">
        <v>335</v>
      </c>
      <c r="AB435" s="164">
        <v>133</v>
      </c>
      <c r="AC435" s="165">
        <v>2.40597E-2</v>
      </c>
      <c r="AD435" s="166" t="s">
        <v>3628</v>
      </c>
      <c r="AE435" s="164">
        <v>8525801990</v>
      </c>
      <c r="AF435" s="167"/>
      <c r="AG435" s="168" t="s">
        <v>2831</v>
      </c>
      <c r="AH435" s="164" t="s">
        <v>2828</v>
      </c>
      <c r="AI435" s="164" t="s">
        <v>2828</v>
      </c>
      <c r="AJ435" s="164" t="s">
        <v>2828</v>
      </c>
      <c r="AK435" s="164" t="s">
        <v>2828</v>
      </c>
      <c r="AL435" s="164" t="s">
        <v>2828</v>
      </c>
      <c r="AM435" s="169" t="s">
        <v>2828</v>
      </c>
      <c r="AN435" s="164" t="s">
        <v>2828</v>
      </c>
      <c r="AO435" s="168" t="s">
        <v>2828</v>
      </c>
      <c r="AP435" s="164" t="s">
        <v>2828</v>
      </c>
      <c r="AQ435" s="164" t="s">
        <v>2828</v>
      </c>
      <c r="AR435" s="164" t="s">
        <v>2828</v>
      </c>
      <c r="AS435" s="164" t="s">
        <v>2828</v>
      </c>
      <c r="AT435" s="164" t="s">
        <v>2828</v>
      </c>
      <c r="AU435" s="169" t="s">
        <v>2828</v>
      </c>
      <c r="AV435" s="164" t="s">
        <v>2828</v>
      </c>
    </row>
    <row r="436" spans="2:48" ht="15" customHeight="1">
      <c r="B436" s="146" t="s">
        <v>2330</v>
      </c>
      <c r="C436" s="146" t="s">
        <v>2330</v>
      </c>
      <c r="D436" s="146" t="s">
        <v>2216</v>
      </c>
      <c r="E436" s="163"/>
      <c r="F436" s="164" t="s">
        <v>2844</v>
      </c>
      <c r="G436" s="164" t="s">
        <v>2854</v>
      </c>
      <c r="H436" s="164" t="s">
        <v>2824</v>
      </c>
      <c r="I436" s="164" t="s">
        <v>2961</v>
      </c>
      <c r="J436" s="164" t="s">
        <v>2856</v>
      </c>
      <c r="K436" s="164" t="s">
        <v>2983</v>
      </c>
      <c r="L436" s="164" t="s">
        <v>3585</v>
      </c>
      <c r="M436" s="164" t="s">
        <v>3567</v>
      </c>
      <c r="N436" s="164"/>
      <c r="O436" s="164" t="s">
        <v>3599</v>
      </c>
      <c r="P436" s="153"/>
      <c r="Q436" s="164" t="s">
        <v>2829</v>
      </c>
      <c r="R436" s="164" t="s">
        <v>2830</v>
      </c>
      <c r="S436" s="164">
        <v>8</v>
      </c>
      <c r="T436" s="164">
        <v>0.67200000000000004</v>
      </c>
      <c r="U436" s="164">
        <v>0.79</v>
      </c>
      <c r="V436" s="164">
        <v>163</v>
      </c>
      <c r="W436" s="164">
        <v>160</v>
      </c>
      <c r="X436" s="164">
        <v>132</v>
      </c>
      <c r="Y436" s="165">
        <v>3.4425599999999999E-3</v>
      </c>
      <c r="Z436" s="164">
        <v>331</v>
      </c>
      <c r="AA436" s="164">
        <v>287</v>
      </c>
      <c r="AB436" s="164">
        <v>344</v>
      </c>
      <c r="AC436" s="165">
        <v>3.2678968000000003E-2</v>
      </c>
      <c r="AD436" s="166">
        <v>8801089098474</v>
      </c>
      <c r="AE436" s="164">
        <v>8525801990</v>
      </c>
      <c r="AF436" s="167"/>
      <c r="AG436" s="168" t="s">
        <v>2831</v>
      </c>
      <c r="AH436" s="164" t="s">
        <v>2828</v>
      </c>
      <c r="AI436" s="164" t="s">
        <v>2828</v>
      </c>
      <c r="AJ436" s="164" t="s">
        <v>2828</v>
      </c>
      <c r="AK436" s="164" t="s">
        <v>2828</v>
      </c>
      <c r="AL436" s="164" t="s">
        <v>2828</v>
      </c>
      <c r="AM436" s="169" t="s">
        <v>2828</v>
      </c>
      <c r="AN436" s="164" t="s">
        <v>2828</v>
      </c>
      <c r="AO436" s="168" t="s">
        <v>2828</v>
      </c>
      <c r="AP436" s="164" t="s">
        <v>2828</v>
      </c>
      <c r="AQ436" s="164" t="s">
        <v>2828</v>
      </c>
      <c r="AR436" s="164" t="s">
        <v>2828</v>
      </c>
      <c r="AS436" s="164" t="s">
        <v>2828</v>
      </c>
      <c r="AT436" s="164" t="s">
        <v>2828</v>
      </c>
      <c r="AU436" s="169" t="s">
        <v>2828</v>
      </c>
      <c r="AV436" s="164" t="s">
        <v>2828</v>
      </c>
    </row>
    <row r="437" spans="2:48" ht="15" customHeight="1">
      <c r="B437" s="146" t="s">
        <v>2331</v>
      </c>
      <c r="C437" s="146" t="s">
        <v>2331</v>
      </c>
      <c r="D437" s="146" t="s">
        <v>2217</v>
      </c>
      <c r="E437" s="163"/>
      <c r="F437" s="164" t="s">
        <v>2844</v>
      </c>
      <c r="G437" s="164" t="s">
        <v>2854</v>
      </c>
      <c r="H437" s="164" t="s">
        <v>2824</v>
      </c>
      <c r="I437" s="164" t="s">
        <v>2988</v>
      </c>
      <c r="J437" s="164" t="s">
        <v>2856</v>
      </c>
      <c r="K437" s="164" t="s">
        <v>3598</v>
      </c>
      <c r="L437" s="164" t="s">
        <v>3589</v>
      </c>
      <c r="M437" s="164" t="s">
        <v>3567</v>
      </c>
      <c r="N437" s="164"/>
      <c r="O437" s="164" t="s">
        <v>3599</v>
      </c>
      <c r="P437" s="153"/>
      <c r="Q437" s="164" t="s">
        <v>2829</v>
      </c>
      <c r="R437" s="164" t="s">
        <v>2830</v>
      </c>
      <c r="S437" s="164">
        <v>8</v>
      </c>
      <c r="T437" s="164">
        <v>0.67200000000000004</v>
      </c>
      <c r="U437" s="164">
        <v>0.79</v>
      </c>
      <c r="V437" s="164">
        <v>163</v>
      </c>
      <c r="W437" s="164">
        <v>160</v>
      </c>
      <c r="X437" s="164">
        <v>132</v>
      </c>
      <c r="Y437" s="165">
        <v>3.4425599999999999E-3</v>
      </c>
      <c r="Z437" s="164">
        <v>331</v>
      </c>
      <c r="AA437" s="164">
        <v>287</v>
      </c>
      <c r="AB437" s="164">
        <v>344</v>
      </c>
      <c r="AC437" s="165">
        <v>3.2678968000000003E-2</v>
      </c>
      <c r="AD437" s="166">
        <v>8801089098825</v>
      </c>
      <c r="AE437" s="164">
        <v>8525801990</v>
      </c>
      <c r="AF437" s="167"/>
      <c r="AG437" s="168" t="s">
        <v>2831</v>
      </c>
      <c r="AH437" s="164" t="s">
        <v>2828</v>
      </c>
      <c r="AI437" s="164" t="s">
        <v>2828</v>
      </c>
      <c r="AJ437" s="164" t="s">
        <v>2828</v>
      </c>
      <c r="AK437" s="164" t="s">
        <v>2828</v>
      </c>
      <c r="AL437" s="164" t="s">
        <v>2828</v>
      </c>
      <c r="AM437" s="169" t="s">
        <v>2828</v>
      </c>
      <c r="AN437" s="164" t="s">
        <v>2828</v>
      </c>
      <c r="AO437" s="168" t="s">
        <v>2828</v>
      </c>
      <c r="AP437" s="164" t="s">
        <v>2828</v>
      </c>
      <c r="AQ437" s="164" t="s">
        <v>2828</v>
      </c>
      <c r="AR437" s="164" t="s">
        <v>2828</v>
      </c>
      <c r="AS437" s="164" t="s">
        <v>2828</v>
      </c>
      <c r="AT437" s="164" t="s">
        <v>2828</v>
      </c>
      <c r="AU437" s="169" t="s">
        <v>2828</v>
      </c>
      <c r="AV437" s="164" t="s">
        <v>2828</v>
      </c>
    </row>
    <row r="438" spans="2:48" ht="15" customHeight="1">
      <c r="B438" s="146" t="s">
        <v>2332</v>
      </c>
      <c r="C438" s="146" t="s">
        <v>2332</v>
      </c>
      <c r="D438" s="146" t="s">
        <v>810</v>
      </c>
      <c r="E438" s="163"/>
      <c r="F438" s="164" t="s">
        <v>2844</v>
      </c>
      <c r="G438" s="164" t="s">
        <v>2854</v>
      </c>
      <c r="H438" s="164" t="s">
        <v>2824</v>
      </c>
      <c r="I438" s="164" t="s">
        <v>2951</v>
      </c>
      <c r="J438" s="164" t="s">
        <v>2856</v>
      </c>
      <c r="K438" s="164" t="s">
        <v>3613</v>
      </c>
      <c r="L438" s="164" t="s">
        <v>3592</v>
      </c>
      <c r="M438" s="164" t="s">
        <v>3567</v>
      </c>
      <c r="N438" s="164"/>
      <c r="O438" s="164" t="s">
        <v>3599</v>
      </c>
      <c r="P438" s="153"/>
      <c r="Q438" s="164" t="s">
        <v>2829</v>
      </c>
      <c r="R438" s="164" t="s">
        <v>2830</v>
      </c>
      <c r="S438" s="164">
        <v>8</v>
      </c>
      <c r="T438" s="164">
        <v>0.67200000000000004</v>
      </c>
      <c r="U438" s="164">
        <v>0.79</v>
      </c>
      <c r="V438" s="164">
        <v>163</v>
      </c>
      <c r="W438" s="164">
        <v>160</v>
      </c>
      <c r="X438" s="164">
        <v>132</v>
      </c>
      <c r="Y438" s="165">
        <v>3.4425599999999999E-3</v>
      </c>
      <c r="Z438" s="164">
        <v>331</v>
      </c>
      <c r="AA438" s="164">
        <v>287</v>
      </c>
      <c r="AB438" s="164">
        <v>344</v>
      </c>
      <c r="AC438" s="165">
        <v>3.2678968000000003E-2</v>
      </c>
      <c r="AD438" s="166">
        <v>8801089098603</v>
      </c>
      <c r="AE438" s="164">
        <v>8525801990</v>
      </c>
      <c r="AF438" s="167"/>
      <c r="AG438" s="168" t="s">
        <v>2831</v>
      </c>
      <c r="AH438" s="164" t="s">
        <v>2828</v>
      </c>
      <c r="AI438" s="164" t="s">
        <v>2828</v>
      </c>
      <c r="AJ438" s="164" t="s">
        <v>2828</v>
      </c>
      <c r="AK438" s="164" t="s">
        <v>2828</v>
      </c>
      <c r="AL438" s="164" t="s">
        <v>2828</v>
      </c>
      <c r="AM438" s="169" t="s">
        <v>2828</v>
      </c>
      <c r="AN438" s="164" t="s">
        <v>2828</v>
      </c>
      <c r="AO438" s="168" t="s">
        <v>2828</v>
      </c>
      <c r="AP438" s="164" t="s">
        <v>2828</v>
      </c>
      <c r="AQ438" s="164" t="s">
        <v>2828</v>
      </c>
      <c r="AR438" s="164" t="s">
        <v>2828</v>
      </c>
      <c r="AS438" s="164" t="s">
        <v>2828</v>
      </c>
      <c r="AT438" s="164" t="s">
        <v>2828</v>
      </c>
      <c r="AU438" s="169" t="s">
        <v>2828</v>
      </c>
      <c r="AV438" s="164" t="s">
        <v>2828</v>
      </c>
    </row>
    <row r="439" spans="2:48" ht="15" customHeight="1">
      <c r="B439" s="146" t="s">
        <v>2333</v>
      </c>
      <c r="C439" s="146" t="s">
        <v>2333</v>
      </c>
      <c r="D439" s="146" t="s">
        <v>2218</v>
      </c>
      <c r="E439" s="163"/>
      <c r="F439" s="164" t="s">
        <v>2844</v>
      </c>
      <c r="G439" s="164" t="s">
        <v>2854</v>
      </c>
      <c r="H439" s="164" t="s">
        <v>2824</v>
      </c>
      <c r="I439" s="164" t="s">
        <v>2951</v>
      </c>
      <c r="J439" s="164" t="s">
        <v>2856</v>
      </c>
      <c r="K439" s="164" t="s">
        <v>3594</v>
      </c>
      <c r="L439" s="164" t="s">
        <v>3595</v>
      </c>
      <c r="M439" s="164" t="s">
        <v>3567</v>
      </c>
      <c r="N439" s="164"/>
      <c r="O439" s="164" t="s">
        <v>3599</v>
      </c>
      <c r="P439" s="153"/>
      <c r="Q439" s="164" t="s">
        <v>2829</v>
      </c>
      <c r="R439" s="164" t="s">
        <v>2830</v>
      </c>
      <c r="S439" s="164">
        <v>8</v>
      </c>
      <c r="T439" s="164">
        <v>0.85899999999999999</v>
      </c>
      <c r="U439" s="164">
        <v>1.01</v>
      </c>
      <c r="V439" s="164">
        <v>163</v>
      </c>
      <c r="W439" s="164">
        <v>160</v>
      </c>
      <c r="X439" s="164">
        <v>132</v>
      </c>
      <c r="Y439" s="165">
        <v>3.4425599999999999E-3</v>
      </c>
      <c r="Z439" s="164">
        <v>540</v>
      </c>
      <c r="AA439" s="164">
        <v>335</v>
      </c>
      <c r="AB439" s="164">
        <v>133</v>
      </c>
      <c r="AC439" s="165">
        <v>2.40597E-2</v>
      </c>
      <c r="AD439" s="166">
        <v>8801089098351</v>
      </c>
      <c r="AE439" s="164">
        <v>8525801990</v>
      </c>
      <c r="AF439" s="167"/>
      <c r="AG439" s="168" t="s">
        <v>2831</v>
      </c>
      <c r="AH439" s="164" t="s">
        <v>2828</v>
      </c>
      <c r="AI439" s="164" t="s">
        <v>2828</v>
      </c>
      <c r="AJ439" s="164" t="s">
        <v>2828</v>
      </c>
      <c r="AK439" s="164" t="s">
        <v>2828</v>
      </c>
      <c r="AL439" s="164" t="s">
        <v>2828</v>
      </c>
      <c r="AM439" s="169" t="s">
        <v>2828</v>
      </c>
      <c r="AN439" s="164" t="s">
        <v>2828</v>
      </c>
      <c r="AO439" s="168" t="s">
        <v>2828</v>
      </c>
      <c r="AP439" s="164" t="s">
        <v>2828</v>
      </c>
      <c r="AQ439" s="164" t="s">
        <v>2828</v>
      </c>
      <c r="AR439" s="164" t="s">
        <v>2828</v>
      </c>
      <c r="AS439" s="164" t="s">
        <v>2828</v>
      </c>
      <c r="AT439" s="164" t="s">
        <v>2828</v>
      </c>
      <c r="AU439" s="169" t="s">
        <v>2828</v>
      </c>
      <c r="AV439" s="164" t="s">
        <v>2828</v>
      </c>
    </row>
    <row r="440" spans="2:48" ht="15" customHeight="1">
      <c r="B440" s="146" t="s">
        <v>2281</v>
      </c>
      <c r="C440" s="146" t="s">
        <v>2281</v>
      </c>
      <c r="D440" s="146" t="s">
        <v>873</v>
      </c>
      <c r="E440" s="163"/>
      <c r="F440" s="164" t="s">
        <v>2823</v>
      </c>
      <c r="G440" s="164" t="s">
        <v>2833</v>
      </c>
      <c r="H440" s="164" t="s">
        <v>2824</v>
      </c>
      <c r="I440" s="164" t="s">
        <v>2825</v>
      </c>
      <c r="J440" s="164" t="s">
        <v>2825</v>
      </c>
      <c r="K440" s="164" t="s">
        <v>2939</v>
      </c>
      <c r="L440" s="164" t="s">
        <v>2884</v>
      </c>
      <c r="M440" s="164" t="s">
        <v>3507</v>
      </c>
      <c r="N440" s="164"/>
      <c r="O440" s="164" t="s">
        <v>2827</v>
      </c>
      <c r="P440" s="153"/>
      <c r="Q440" s="164" t="s">
        <v>2829</v>
      </c>
      <c r="R440" s="164" t="s">
        <v>2830</v>
      </c>
      <c r="S440" s="164">
        <v>8</v>
      </c>
      <c r="T440" s="164">
        <v>0.60199999999999998</v>
      </c>
      <c r="U440" s="164">
        <v>0.70899999999999996</v>
      </c>
      <c r="V440" s="164">
        <v>209</v>
      </c>
      <c r="W440" s="164">
        <v>119</v>
      </c>
      <c r="X440" s="164">
        <v>101</v>
      </c>
      <c r="Y440" s="165">
        <v>2.511971E-3</v>
      </c>
      <c r="Z440" s="164">
        <v>495</v>
      </c>
      <c r="AA440" s="164">
        <v>232</v>
      </c>
      <c r="AB440" s="164">
        <v>232</v>
      </c>
      <c r="AC440" s="165">
        <v>2.6642880000000001E-2</v>
      </c>
      <c r="AD440" s="166">
        <v>8801089090058</v>
      </c>
      <c r="AE440" s="164">
        <v>8525801990</v>
      </c>
      <c r="AF440" s="167"/>
      <c r="AG440" s="168" t="s">
        <v>2831</v>
      </c>
      <c r="AH440" s="164" t="s">
        <v>2828</v>
      </c>
      <c r="AI440" s="164" t="s">
        <v>2828</v>
      </c>
      <c r="AJ440" s="164" t="s">
        <v>2828</v>
      </c>
      <c r="AK440" s="164" t="s">
        <v>2828</v>
      </c>
      <c r="AL440" s="164" t="s">
        <v>2828</v>
      </c>
      <c r="AM440" s="169" t="s">
        <v>2828</v>
      </c>
      <c r="AN440" s="164" t="s">
        <v>2828</v>
      </c>
      <c r="AO440" s="168" t="s">
        <v>2828</v>
      </c>
      <c r="AP440" s="164" t="s">
        <v>2828</v>
      </c>
      <c r="AQ440" s="164" t="s">
        <v>2828</v>
      </c>
      <c r="AR440" s="164" t="s">
        <v>2828</v>
      </c>
      <c r="AS440" s="164" t="s">
        <v>2828</v>
      </c>
      <c r="AT440" s="164" t="s">
        <v>2828</v>
      </c>
      <c r="AU440" s="169" t="s">
        <v>2828</v>
      </c>
      <c r="AV440" s="164" t="s">
        <v>2828</v>
      </c>
    </row>
    <row r="441" spans="2:48" ht="15" customHeight="1">
      <c r="B441" s="146" t="s">
        <v>2423</v>
      </c>
      <c r="C441" s="146" t="s">
        <v>2423</v>
      </c>
      <c r="D441" s="146" t="s">
        <v>840</v>
      </c>
      <c r="E441" s="163"/>
      <c r="F441" s="164" t="s">
        <v>2823</v>
      </c>
      <c r="G441" s="164" t="s">
        <v>28</v>
      </c>
      <c r="H441" s="164" t="s">
        <v>2824</v>
      </c>
      <c r="I441" s="164" t="s">
        <v>2825</v>
      </c>
      <c r="J441" s="164" t="s">
        <v>2825</v>
      </c>
      <c r="K441" s="164" t="s">
        <v>3629</v>
      </c>
      <c r="L441" s="164" t="s">
        <v>3630</v>
      </c>
      <c r="M441" s="164" t="s">
        <v>2869</v>
      </c>
      <c r="N441" s="164"/>
      <c r="O441" s="164" t="s">
        <v>2865</v>
      </c>
      <c r="P441" s="153"/>
      <c r="Q441" s="164" t="s">
        <v>2829</v>
      </c>
      <c r="R441" s="164" t="s">
        <v>2830</v>
      </c>
      <c r="S441" s="164">
        <v>1</v>
      </c>
      <c r="T441" s="164">
        <v>2.27</v>
      </c>
      <c r="U441" s="164">
        <v>2.67</v>
      </c>
      <c r="V441" s="164">
        <v>283</v>
      </c>
      <c r="W441" s="164">
        <v>283</v>
      </c>
      <c r="X441" s="164">
        <v>399</v>
      </c>
      <c r="Y441" s="165">
        <v>3.1955510999999999E-2</v>
      </c>
      <c r="Z441" s="164">
        <v>283</v>
      </c>
      <c r="AA441" s="164">
        <v>283</v>
      </c>
      <c r="AB441" s="164">
        <v>399</v>
      </c>
      <c r="AC441" s="165">
        <v>3.1955510999999999E-2</v>
      </c>
      <c r="AD441" s="166">
        <v>8801089089953</v>
      </c>
      <c r="AE441" s="164">
        <v>8525809190</v>
      </c>
      <c r="AF441" s="167"/>
      <c r="AG441" s="168" t="s">
        <v>2837</v>
      </c>
      <c r="AH441" s="164" t="s">
        <v>2838</v>
      </c>
      <c r="AI441" s="164" t="s">
        <v>2839</v>
      </c>
      <c r="AJ441" s="164" t="s">
        <v>2840</v>
      </c>
      <c r="AK441" s="164">
        <v>1</v>
      </c>
      <c r="AL441" s="164">
        <v>0.23</v>
      </c>
      <c r="AM441" s="169" t="s">
        <v>2841</v>
      </c>
      <c r="AN441" s="164" t="s">
        <v>2842</v>
      </c>
      <c r="AO441" s="168" t="s">
        <v>2828</v>
      </c>
      <c r="AP441" s="164" t="s">
        <v>2828</v>
      </c>
      <c r="AQ441" s="164" t="s">
        <v>2828</v>
      </c>
      <c r="AR441" s="164" t="s">
        <v>2828</v>
      </c>
      <c r="AS441" s="164" t="s">
        <v>2828</v>
      </c>
      <c r="AT441" s="164" t="s">
        <v>2828</v>
      </c>
      <c r="AU441" s="169" t="s">
        <v>2828</v>
      </c>
      <c r="AV441" s="164" t="s">
        <v>2828</v>
      </c>
    </row>
    <row r="442" spans="2:48" ht="15" customHeight="1">
      <c r="B442" s="146" t="s">
        <v>2424</v>
      </c>
      <c r="C442" s="146" t="s">
        <v>2424</v>
      </c>
      <c r="D442" s="146" t="s">
        <v>838</v>
      </c>
      <c r="E442" s="163"/>
      <c r="F442" s="164" t="s">
        <v>2844</v>
      </c>
      <c r="G442" s="164" t="s">
        <v>28</v>
      </c>
      <c r="H442" s="164" t="s">
        <v>2824</v>
      </c>
      <c r="I442" s="164" t="s">
        <v>2825</v>
      </c>
      <c r="J442" s="164" t="s">
        <v>2856</v>
      </c>
      <c r="K442" s="164" t="s">
        <v>3629</v>
      </c>
      <c r="L442" s="164" t="s">
        <v>3630</v>
      </c>
      <c r="M442" s="164" t="s">
        <v>2869</v>
      </c>
      <c r="N442" s="164"/>
      <c r="O442" s="164" t="s">
        <v>2865</v>
      </c>
      <c r="P442" s="153"/>
      <c r="Q442" s="164" t="s">
        <v>2829</v>
      </c>
      <c r="R442" s="164" t="s">
        <v>2830</v>
      </c>
      <c r="S442" s="164">
        <v>1</v>
      </c>
      <c r="T442" s="164">
        <v>4.5140000000000002</v>
      </c>
      <c r="U442" s="164">
        <v>5.31</v>
      </c>
      <c r="V442" s="164">
        <v>419</v>
      </c>
      <c r="W442" s="164">
        <v>379</v>
      </c>
      <c r="X442" s="164">
        <v>472</v>
      </c>
      <c r="Y442" s="165">
        <v>7.4954071999999997E-2</v>
      </c>
      <c r="Z442" s="164">
        <v>419</v>
      </c>
      <c r="AA442" s="164">
        <v>379</v>
      </c>
      <c r="AB442" s="164">
        <v>472</v>
      </c>
      <c r="AC442" s="165">
        <v>7.4954071999999997E-2</v>
      </c>
      <c r="AD442" s="166">
        <v>8801089090171</v>
      </c>
      <c r="AE442" s="164">
        <v>8525809190</v>
      </c>
      <c r="AF442" s="167"/>
      <c r="AG442" s="168" t="s">
        <v>2837</v>
      </c>
      <c r="AH442" s="164" t="s">
        <v>2838</v>
      </c>
      <c r="AI442" s="164" t="s">
        <v>2839</v>
      </c>
      <c r="AJ442" s="164" t="s">
        <v>2840</v>
      </c>
      <c r="AK442" s="164">
        <v>1</v>
      </c>
      <c r="AL442" s="164">
        <v>0.23</v>
      </c>
      <c r="AM442" s="169" t="s">
        <v>2841</v>
      </c>
      <c r="AN442" s="164" t="s">
        <v>2842</v>
      </c>
      <c r="AO442" s="168" t="s">
        <v>2828</v>
      </c>
      <c r="AP442" s="164" t="s">
        <v>2828</v>
      </c>
      <c r="AQ442" s="164" t="s">
        <v>2828</v>
      </c>
      <c r="AR442" s="164" t="s">
        <v>2828</v>
      </c>
      <c r="AS442" s="164" t="s">
        <v>2828</v>
      </c>
      <c r="AT442" s="164" t="s">
        <v>2828</v>
      </c>
      <c r="AU442" s="169" t="s">
        <v>2828</v>
      </c>
      <c r="AV442" s="164" t="s">
        <v>2828</v>
      </c>
    </row>
    <row r="443" spans="2:48" ht="15" customHeight="1">
      <c r="B443" s="146" t="s">
        <v>2334</v>
      </c>
      <c r="C443" s="146" t="s">
        <v>2425</v>
      </c>
      <c r="D443" s="146" t="s">
        <v>835</v>
      </c>
      <c r="E443" s="163"/>
      <c r="F443" s="164" t="s">
        <v>2823</v>
      </c>
      <c r="G443" s="164" t="s">
        <v>28</v>
      </c>
      <c r="H443" s="164" t="s">
        <v>2824</v>
      </c>
      <c r="I443" s="164" t="s">
        <v>2825</v>
      </c>
      <c r="J443" s="164" t="s">
        <v>2825</v>
      </c>
      <c r="K443" s="164" t="s">
        <v>2870</v>
      </c>
      <c r="L443" s="164" t="s">
        <v>2884</v>
      </c>
      <c r="M443" s="164" t="s">
        <v>2869</v>
      </c>
      <c r="N443" s="164"/>
      <c r="O443" s="164" t="s">
        <v>2865</v>
      </c>
      <c r="P443" s="153"/>
      <c r="Q443" s="164" t="s">
        <v>2829</v>
      </c>
      <c r="R443" s="164" t="s">
        <v>2830</v>
      </c>
      <c r="S443" s="164">
        <v>1</v>
      </c>
      <c r="T443" s="164">
        <v>2.27</v>
      </c>
      <c r="U443" s="164">
        <v>2.67</v>
      </c>
      <c r="V443" s="164">
        <v>283</v>
      </c>
      <c r="W443" s="164">
        <v>283</v>
      </c>
      <c r="X443" s="164">
        <v>399</v>
      </c>
      <c r="Y443" s="165">
        <v>3.1955510999999999E-2</v>
      </c>
      <c r="Z443" s="164">
        <v>283</v>
      </c>
      <c r="AA443" s="164">
        <v>283</v>
      </c>
      <c r="AB443" s="164">
        <v>399</v>
      </c>
      <c r="AC443" s="165">
        <v>3.1955510999999999E-2</v>
      </c>
      <c r="AD443" s="166">
        <v>8801089122544</v>
      </c>
      <c r="AE443" s="164">
        <v>8525801990</v>
      </c>
      <c r="AF443" s="167"/>
      <c r="AG443" s="168" t="s">
        <v>2837</v>
      </c>
      <c r="AH443" s="164" t="s">
        <v>2838</v>
      </c>
      <c r="AI443" s="164" t="s">
        <v>2839</v>
      </c>
      <c r="AJ443" s="164" t="s">
        <v>2840</v>
      </c>
      <c r="AK443" s="164">
        <v>1</v>
      </c>
      <c r="AL443" s="164">
        <v>0.23</v>
      </c>
      <c r="AM443" s="169" t="s">
        <v>2841</v>
      </c>
      <c r="AN443" s="164" t="s">
        <v>2842</v>
      </c>
      <c r="AO443" s="168" t="s">
        <v>2828</v>
      </c>
      <c r="AP443" s="164" t="s">
        <v>2828</v>
      </c>
      <c r="AQ443" s="164" t="s">
        <v>2828</v>
      </c>
      <c r="AR443" s="164" t="s">
        <v>2828</v>
      </c>
      <c r="AS443" s="164" t="s">
        <v>2828</v>
      </c>
      <c r="AT443" s="164" t="s">
        <v>2828</v>
      </c>
      <c r="AU443" s="169" t="s">
        <v>2828</v>
      </c>
      <c r="AV443" s="164" t="s">
        <v>2828</v>
      </c>
    </row>
    <row r="444" spans="2:48" ht="15" customHeight="1">
      <c r="B444" s="146" t="s">
        <v>2335</v>
      </c>
      <c r="C444" s="146" t="s">
        <v>2426</v>
      </c>
      <c r="D444" s="146" t="s">
        <v>832</v>
      </c>
      <c r="E444" s="163"/>
      <c r="F444" s="164" t="s">
        <v>2844</v>
      </c>
      <c r="G444" s="164" t="s">
        <v>28</v>
      </c>
      <c r="H444" s="164" t="s">
        <v>2824</v>
      </c>
      <c r="I444" s="164" t="s">
        <v>2825</v>
      </c>
      <c r="J444" s="164" t="s">
        <v>2856</v>
      </c>
      <c r="K444" s="164" t="s">
        <v>2870</v>
      </c>
      <c r="L444" s="164" t="s">
        <v>2884</v>
      </c>
      <c r="M444" s="164" t="s">
        <v>2869</v>
      </c>
      <c r="N444" s="164"/>
      <c r="O444" s="164" t="s">
        <v>2865</v>
      </c>
      <c r="P444" s="153"/>
      <c r="Q444" s="164" t="s">
        <v>2829</v>
      </c>
      <c r="R444" s="164" t="s">
        <v>2830</v>
      </c>
      <c r="S444" s="164">
        <v>1</v>
      </c>
      <c r="T444" s="164">
        <v>4.5140000000000002</v>
      </c>
      <c r="U444" s="164">
        <v>5.31</v>
      </c>
      <c r="V444" s="164">
        <v>419</v>
      </c>
      <c r="W444" s="164">
        <v>379</v>
      </c>
      <c r="X444" s="164">
        <v>472</v>
      </c>
      <c r="Y444" s="165">
        <v>7.4954071999999997E-2</v>
      </c>
      <c r="Z444" s="164">
        <v>419</v>
      </c>
      <c r="AA444" s="164">
        <v>379</v>
      </c>
      <c r="AB444" s="164">
        <v>472</v>
      </c>
      <c r="AC444" s="165">
        <v>7.4954071999999997E-2</v>
      </c>
      <c r="AD444" s="166">
        <v>8801089122674</v>
      </c>
      <c r="AE444" s="164">
        <v>8525801990</v>
      </c>
      <c r="AF444" s="167"/>
      <c r="AG444" s="168" t="s">
        <v>2837</v>
      </c>
      <c r="AH444" s="164" t="s">
        <v>2838</v>
      </c>
      <c r="AI444" s="164" t="s">
        <v>2839</v>
      </c>
      <c r="AJ444" s="164" t="s">
        <v>2840</v>
      </c>
      <c r="AK444" s="164">
        <v>1</v>
      </c>
      <c r="AL444" s="164">
        <v>0.23</v>
      </c>
      <c r="AM444" s="169" t="s">
        <v>2841</v>
      </c>
      <c r="AN444" s="164" t="s">
        <v>2842</v>
      </c>
      <c r="AO444" s="168" t="s">
        <v>2828</v>
      </c>
      <c r="AP444" s="164" t="s">
        <v>2828</v>
      </c>
      <c r="AQ444" s="164" t="s">
        <v>2828</v>
      </c>
      <c r="AR444" s="164" t="s">
        <v>2828</v>
      </c>
      <c r="AS444" s="164" t="s">
        <v>2828</v>
      </c>
      <c r="AT444" s="164" t="s">
        <v>2828</v>
      </c>
      <c r="AU444" s="169" t="s">
        <v>2828</v>
      </c>
      <c r="AV444" s="164" t="s">
        <v>2828</v>
      </c>
    </row>
    <row r="445" spans="2:48" ht="15" customHeight="1">
      <c r="B445" s="146" t="s">
        <v>2336</v>
      </c>
      <c r="C445" s="146" t="s">
        <v>2336</v>
      </c>
      <c r="D445" s="146" t="s">
        <v>842</v>
      </c>
      <c r="E445" s="163"/>
      <c r="F445" s="164" t="s">
        <v>2844</v>
      </c>
      <c r="G445" s="164" t="s">
        <v>3631</v>
      </c>
      <c r="H445" s="164" t="s">
        <v>2824</v>
      </c>
      <c r="I445" s="164" t="s">
        <v>2825</v>
      </c>
      <c r="J445" s="164" t="s">
        <v>3165</v>
      </c>
      <c r="K445" s="164" t="s">
        <v>3632</v>
      </c>
      <c r="L445" s="164" t="s">
        <v>3633</v>
      </c>
      <c r="M445" s="164" t="s">
        <v>3567</v>
      </c>
      <c r="N445" s="164"/>
      <c r="O445" s="164" t="s">
        <v>2859</v>
      </c>
      <c r="P445" s="153"/>
      <c r="Q445" s="164" t="s">
        <v>2851</v>
      </c>
      <c r="R445" s="164" t="s">
        <v>2830</v>
      </c>
      <c r="S445" s="164">
        <v>4</v>
      </c>
      <c r="T445" s="164">
        <v>2.7629999999999999</v>
      </c>
      <c r="U445" s="164">
        <v>3.25</v>
      </c>
      <c r="V445" s="164">
        <v>150</v>
      </c>
      <c r="W445" s="164">
        <v>140</v>
      </c>
      <c r="X445" s="164">
        <v>60</v>
      </c>
      <c r="Y445" s="165">
        <v>1.2600000000000001E-3</v>
      </c>
      <c r="Z445" s="164">
        <v>610</v>
      </c>
      <c r="AA445" s="164">
        <v>560</v>
      </c>
      <c r="AB445" s="164">
        <v>240</v>
      </c>
      <c r="AC445" s="165">
        <v>8.1984000000000001E-2</v>
      </c>
      <c r="AD445" s="166">
        <v>8801089093998</v>
      </c>
      <c r="AE445" s="164">
        <v>8525809190</v>
      </c>
      <c r="AF445" s="167"/>
      <c r="AG445" s="168" t="s">
        <v>2831</v>
      </c>
      <c r="AH445" s="164" t="s">
        <v>2828</v>
      </c>
      <c r="AI445" s="164" t="s">
        <v>2828</v>
      </c>
      <c r="AJ445" s="164" t="s">
        <v>2828</v>
      </c>
      <c r="AK445" s="164" t="s">
        <v>2828</v>
      </c>
      <c r="AL445" s="164" t="s">
        <v>2828</v>
      </c>
      <c r="AM445" s="169" t="s">
        <v>2828</v>
      </c>
      <c r="AN445" s="164" t="s">
        <v>2828</v>
      </c>
      <c r="AO445" s="168" t="s">
        <v>2828</v>
      </c>
      <c r="AP445" s="164" t="s">
        <v>2828</v>
      </c>
      <c r="AQ445" s="164" t="s">
        <v>2828</v>
      </c>
      <c r="AR445" s="164" t="s">
        <v>2828</v>
      </c>
      <c r="AS445" s="164" t="s">
        <v>2828</v>
      </c>
      <c r="AT445" s="164" t="s">
        <v>2828</v>
      </c>
      <c r="AU445" s="169" t="s">
        <v>2828</v>
      </c>
      <c r="AV445" s="164" t="s">
        <v>2828</v>
      </c>
    </row>
    <row r="446" spans="2:48" ht="15" customHeight="1">
      <c r="B446" s="150" t="s">
        <v>3634</v>
      </c>
      <c r="C446" s="150" t="s">
        <v>3634</v>
      </c>
      <c r="D446" s="149" t="s">
        <v>918</v>
      </c>
      <c r="E446" s="163"/>
      <c r="F446" s="164" t="s">
        <v>3635</v>
      </c>
      <c r="G446" s="164">
        <v>25</v>
      </c>
      <c r="H446" s="164"/>
      <c r="I446" s="164" t="s">
        <v>3636</v>
      </c>
      <c r="J446" s="164">
        <v>2</v>
      </c>
      <c r="K446" s="164" t="s">
        <v>3637</v>
      </c>
      <c r="L446" s="164" t="s">
        <v>3638</v>
      </c>
      <c r="M446" s="164" t="s">
        <v>2825</v>
      </c>
      <c r="N446" s="164" t="s">
        <v>3639</v>
      </c>
      <c r="O446" s="164" t="s">
        <v>3476</v>
      </c>
      <c r="P446" s="153"/>
      <c r="Q446" s="164" t="s">
        <v>2881</v>
      </c>
      <c r="R446" s="164" t="s">
        <v>2830</v>
      </c>
      <c r="S446" s="164" t="s">
        <v>2904</v>
      </c>
      <c r="T446" s="164" t="s">
        <v>3640</v>
      </c>
      <c r="U446" s="164"/>
      <c r="V446" s="164">
        <v>500</v>
      </c>
      <c r="W446" s="164">
        <v>420</v>
      </c>
      <c r="X446" s="164">
        <v>150</v>
      </c>
      <c r="Y446" s="165">
        <v>3.15E-2</v>
      </c>
      <c r="Z446" s="164">
        <v>500</v>
      </c>
      <c r="AA446" s="164">
        <v>420</v>
      </c>
      <c r="AB446" s="164">
        <v>150</v>
      </c>
      <c r="AC446" s="165">
        <v>3.15E-2</v>
      </c>
      <c r="AD446" s="166" t="s">
        <v>3641</v>
      </c>
      <c r="AE446" s="164">
        <v>8525809190</v>
      </c>
      <c r="AF446" s="167"/>
      <c r="AG446" s="168" t="s">
        <v>2837</v>
      </c>
      <c r="AH446" s="164" t="s">
        <v>3501</v>
      </c>
      <c r="AI446" s="164" t="s">
        <v>2839</v>
      </c>
      <c r="AJ446" s="164" t="s">
        <v>2840</v>
      </c>
      <c r="AK446" s="164">
        <v>1</v>
      </c>
      <c r="AL446" s="164">
        <v>3</v>
      </c>
      <c r="AM446" s="169" t="s">
        <v>2841</v>
      </c>
      <c r="AN446" s="164" t="s">
        <v>2842</v>
      </c>
      <c r="AO446" s="168"/>
      <c r="AP446" s="164"/>
      <c r="AQ446" s="164"/>
      <c r="AR446" s="164"/>
      <c r="AS446" s="164"/>
      <c r="AT446" s="164"/>
      <c r="AU446" s="169"/>
      <c r="AV446" s="164"/>
    </row>
    <row r="447" spans="2:48" ht="15" customHeight="1">
      <c r="B447" s="146" t="s">
        <v>3642</v>
      </c>
      <c r="C447" s="146" t="s">
        <v>3642</v>
      </c>
      <c r="D447" s="149" t="s">
        <v>922</v>
      </c>
      <c r="E447" s="163"/>
      <c r="F447" s="164" t="s">
        <v>3635</v>
      </c>
      <c r="G447" s="164">
        <v>25</v>
      </c>
      <c r="H447" s="164"/>
      <c r="I447" s="164" t="s">
        <v>3636</v>
      </c>
      <c r="J447" s="164">
        <v>2</v>
      </c>
      <c r="K447" s="164" t="s">
        <v>3637</v>
      </c>
      <c r="L447" s="164" t="s">
        <v>3638</v>
      </c>
      <c r="M447" s="164" t="s">
        <v>2825</v>
      </c>
      <c r="N447" s="164" t="s">
        <v>3639</v>
      </c>
      <c r="O447" s="164" t="s">
        <v>3476</v>
      </c>
      <c r="P447" s="153"/>
      <c r="Q447" s="164" t="s">
        <v>2881</v>
      </c>
      <c r="R447" s="164" t="s">
        <v>2830</v>
      </c>
      <c r="S447" s="164"/>
      <c r="T447" s="164"/>
      <c r="U447" s="164"/>
      <c r="V447" s="164"/>
      <c r="W447" s="164"/>
      <c r="X447" s="164"/>
      <c r="Y447" s="165"/>
      <c r="Z447" s="164"/>
      <c r="AA447" s="164"/>
      <c r="AB447" s="164"/>
      <c r="AC447" s="165"/>
      <c r="AD447" s="166"/>
      <c r="AE447" s="164">
        <v>8525809190</v>
      </c>
      <c r="AF447" s="167"/>
      <c r="AG447" s="168" t="s">
        <v>2837</v>
      </c>
      <c r="AH447" s="164" t="s">
        <v>3501</v>
      </c>
      <c r="AI447" s="164" t="s">
        <v>2839</v>
      </c>
      <c r="AJ447" s="164" t="s">
        <v>2840</v>
      </c>
      <c r="AK447" s="164">
        <v>1</v>
      </c>
      <c r="AL447" s="164">
        <v>3</v>
      </c>
      <c r="AM447" s="169" t="s">
        <v>2841</v>
      </c>
      <c r="AN447" s="164" t="s">
        <v>2842</v>
      </c>
      <c r="AO447" s="168"/>
      <c r="AP447" s="164"/>
      <c r="AQ447" s="164"/>
      <c r="AR447" s="164"/>
      <c r="AS447" s="164"/>
      <c r="AT447" s="164"/>
      <c r="AU447" s="169"/>
      <c r="AV447" s="164"/>
    </row>
    <row r="448" spans="2:48" ht="15" customHeight="1">
      <c r="B448" s="146" t="s">
        <v>3643</v>
      </c>
      <c r="C448" s="146" t="s">
        <v>3643</v>
      </c>
      <c r="D448" s="149" t="s">
        <v>925</v>
      </c>
      <c r="E448" s="163"/>
      <c r="F448" s="164" t="s">
        <v>3635</v>
      </c>
      <c r="G448" s="164">
        <v>25</v>
      </c>
      <c r="H448" s="164"/>
      <c r="I448" s="164" t="s">
        <v>3636</v>
      </c>
      <c r="J448" s="164">
        <v>2</v>
      </c>
      <c r="K448" s="164" t="s">
        <v>3637</v>
      </c>
      <c r="L448" s="164" t="s">
        <v>3638</v>
      </c>
      <c r="M448" s="164" t="s">
        <v>2825</v>
      </c>
      <c r="N448" s="164" t="s">
        <v>3639</v>
      </c>
      <c r="O448" s="164" t="s">
        <v>3476</v>
      </c>
      <c r="P448" s="153"/>
      <c r="Q448" s="164" t="s">
        <v>2881</v>
      </c>
      <c r="R448" s="164" t="s">
        <v>2830</v>
      </c>
      <c r="S448" s="164"/>
      <c r="T448" s="164"/>
      <c r="U448" s="164"/>
      <c r="V448" s="164"/>
      <c r="W448" s="164"/>
      <c r="X448" s="164"/>
      <c r="Y448" s="165"/>
      <c r="Z448" s="164"/>
      <c r="AA448" s="164"/>
      <c r="AB448" s="164"/>
      <c r="AC448" s="165"/>
      <c r="AD448" s="166"/>
      <c r="AE448" s="164">
        <v>8525809190</v>
      </c>
      <c r="AF448" s="167"/>
      <c r="AG448" s="168" t="s">
        <v>2837</v>
      </c>
      <c r="AH448" s="164" t="s">
        <v>3501</v>
      </c>
      <c r="AI448" s="164" t="s">
        <v>2839</v>
      </c>
      <c r="AJ448" s="164" t="s">
        <v>2840</v>
      </c>
      <c r="AK448" s="164">
        <v>1</v>
      </c>
      <c r="AL448" s="164">
        <v>3</v>
      </c>
      <c r="AM448" s="169" t="s">
        <v>2841</v>
      </c>
      <c r="AN448" s="164" t="s">
        <v>2842</v>
      </c>
      <c r="AO448" s="168"/>
      <c r="AP448" s="164"/>
      <c r="AQ448" s="164"/>
      <c r="AR448" s="164"/>
      <c r="AS448" s="164"/>
      <c r="AT448" s="164"/>
      <c r="AU448" s="169"/>
      <c r="AV448" s="164"/>
    </row>
    <row r="449" spans="2:48" ht="15" customHeight="1">
      <c r="B449" s="150" t="s">
        <v>3644</v>
      </c>
      <c r="C449" s="150" t="s">
        <v>3644</v>
      </c>
      <c r="D449" s="149" t="s">
        <v>928</v>
      </c>
      <c r="E449" s="163"/>
      <c r="F449" s="164" t="s">
        <v>3635</v>
      </c>
      <c r="G449" s="164">
        <v>25</v>
      </c>
      <c r="H449" s="164"/>
      <c r="I449" s="164" t="s">
        <v>3636</v>
      </c>
      <c r="J449" s="164">
        <v>1</v>
      </c>
      <c r="K449" s="164" t="s">
        <v>3645</v>
      </c>
      <c r="L449" s="164" t="s">
        <v>3646</v>
      </c>
      <c r="M449" s="164" t="s">
        <v>2825</v>
      </c>
      <c r="N449" s="164" t="s">
        <v>3639</v>
      </c>
      <c r="O449" s="164" t="s">
        <v>3476</v>
      </c>
      <c r="P449" s="153"/>
      <c r="Q449" s="164" t="s">
        <v>2881</v>
      </c>
      <c r="R449" s="164" t="s">
        <v>2830</v>
      </c>
      <c r="S449" s="164" t="s">
        <v>2904</v>
      </c>
      <c r="T449" s="164" t="s">
        <v>3647</v>
      </c>
      <c r="U449" s="164"/>
      <c r="V449" s="164">
        <v>410</v>
      </c>
      <c r="W449" s="164">
        <v>300</v>
      </c>
      <c r="X449" s="164">
        <v>150</v>
      </c>
      <c r="Y449" s="165">
        <v>1.8450000000000001E-2</v>
      </c>
      <c r="Z449" s="164">
        <v>410</v>
      </c>
      <c r="AA449" s="164">
        <v>300</v>
      </c>
      <c r="AB449" s="164">
        <v>150</v>
      </c>
      <c r="AC449" s="165">
        <v>1.8450000000000001E-2</v>
      </c>
      <c r="AD449" s="166" t="s">
        <v>3648</v>
      </c>
      <c r="AE449" s="164">
        <v>8525809190</v>
      </c>
      <c r="AF449" s="167"/>
      <c r="AG449" s="168" t="s">
        <v>2837</v>
      </c>
      <c r="AH449" s="164" t="s">
        <v>3501</v>
      </c>
      <c r="AI449" s="164" t="s">
        <v>2839</v>
      </c>
      <c r="AJ449" s="164" t="s">
        <v>2840</v>
      </c>
      <c r="AK449" s="164">
        <v>1</v>
      </c>
      <c r="AL449" s="164">
        <v>3</v>
      </c>
      <c r="AM449" s="169" t="s">
        <v>2841</v>
      </c>
      <c r="AN449" s="164" t="s">
        <v>2842</v>
      </c>
      <c r="AO449" s="168"/>
      <c r="AP449" s="164"/>
      <c r="AQ449" s="164"/>
      <c r="AR449" s="164"/>
      <c r="AS449" s="164"/>
      <c r="AT449" s="164"/>
      <c r="AU449" s="169"/>
      <c r="AV449" s="164"/>
    </row>
    <row r="450" spans="2:48" ht="15" customHeight="1">
      <c r="B450" s="146" t="s">
        <v>3649</v>
      </c>
      <c r="C450" s="146" t="s">
        <v>3649</v>
      </c>
      <c r="D450" s="149" t="s">
        <v>930</v>
      </c>
      <c r="E450" s="163"/>
      <c r="F450" s="164" t="s">
        <v>3635</v>
      </c>
      <c r="G450" s="164">
        <v>25</v>
      </c>
      <c r="H450" s="164"/>
      <c r="I450" s="164" t="s">
        <v>3636</v>
      </c>
      <c r="J450" s="164">
        <v>1</v>
      </c>
      <c r="K450" s="164" t="s">
        <v>3645</v>
      </c>
      <c r="L450" s="164" t="s">
        <v>3646</v>
      </c>
      <c r="M450" s="164" t="s">
        <v>2825</v>
      </c>
      <c r="N450" s="164" t="s">
        <v>3639</v>
      </c>
      <c r="O450" s="164" t="s">
        <v>3476</v>
      </c>
      <c r="P450" s="153"/>
      <c r="Q450" s="164" t="s">
        <v>2881</v>
      </c>
      <c r="R450" s="164" t="s">
        <v>2830</v>
      </c>
      <c r="S450" s="164"/>
      <c r="T450" s="164"/>
      <c r="U450" s="164"/>
      <c r="V450" s="164"/>
      <c r="W450" s="164"/>
      <c r="X450" s="164"/>
      <c r="Y450" s="165"/>
      <c r="Z450" s="164"/>
      <c r="AA450" s="164"/>
      <c r="AB450" s="164"/>
      <c r="AC450" s="165"/>
      <c r="AD450" s="166"/>
      <c r="AE450" s="164">
        <v>8525809190</v>
      </c>
      <c r="AF450" s="167"/>
      <c r="AG450" s="168" t="s">
        <v>2837</v>
      </c>
      <c r="AH450" s="164" t="s">
        <v>3501</v>
      </c>
      <c r="AI450" s="164" t="s">
        <v>2839</v>
      </c>
      <c r="AJ450" s="164" t="s">
        <v>2840</v>
      </c>
      <c r="AK450" s="164">
        <v>1</v>
      </c>
      <c r="AL450" s="164">
        <v>3</v>
      </c>
      <c r="AM450" s="169" t="s">
        <v>2841</v>
      </c>
      <c r="AN450" s="164" t="s">
        <v>2842</v>
      </c>
      <c r="AO450" s="168"/>
      <c r="AP450" s="164"/>
      <c r="AQ450" s="164"/>
      <c r="AR450" s="164"/>
      <c r="AS450" s="164"/>
      <c r="AT450" s="164"/>
      <c r="AU450" s="169"/>
      <c r="AV450" s="164"/>
    </row>
    <row r="451" spans="2:48" ht="15" customHeight="1">
      <c r="B451" s="146" t="s">
        <v>3650</v>
      </c>
      <c r="C451" s="146" t="s">
        <v>3650</v>
      </c>
      <c r="D451" s="149" t="s">
        <v>932</v>
      </c>
      <c r="E451" s="163"/>
      <c r="F451" s="164" t="s">
        <v>3635</v>
      </c>
      <c r="G451" s="164">
        <v>25</v>
      </c>
      <c r="H451" s="164"/>
      <c r="I451" s="164" t="s">
        <v>3636</v>
      </c>
      <c r="J451" s="164">
        <v>1</v>
      </c>
      <c r="K451" s="164" t="s">
        <v>3645</v>
      </c>
      <c r="L451" s="164" t="s">
        <v>3646</v>
      </c>
      <c r="M451" s="164" t="s">
        <v>2825</v>
      </c>
      <c r="N451" s="164" t="s">
        <v>3639</v>
      </c>
      <c r="O451" s="164" t="s">
        <v>3476</v>
      </c>
      <c r="P451" s="153"/>
      <c r="Q451" s="164" t="s">
        <v>2881</v>
      </c>
      <c r="R451" s="164" t="s">
        <v>2830</v>
      </c>
      <c r="S451" s="164"/>
      <c r="T451" s="164"/>
      <c r="U451" s="164"/>
      <c r="V451" s="164"/>
      <c r="W451" s="164"/>
      <c r="X451" s="164"/>
      <c r="Y451" s="165"/>
      <c r="Z451" s="164"/>
      <c r="AA451" s="164"/>
      <c r="AB451" s="164"/>
      <c r="AC451" s="165"/>
      <c r="AD451" s="166"/>
      <c r="AE451" s="164">
        <v>8525809190</v>
      </c>
      <c r="AF451" s="167"/>
      <c r="AG451" s="168" t="s">
        <v>2837</v>
      </c>
      <c r="AH451" s="164" t="s">
        <v>3501</v>
      </c>
      <c r="AI451" s="164" t="s">
        <v>2839</v>
      </c>
      <c r="AJ451" s="164" t="s">
        <v>2840</v>
      </c>
      <c r="AK451" s="164">
        <v>1</v>
      </c>
      <c r="AL451" s="164">
        <v>3</v>
      </c>
      <c r="AM451" s="169" t="s">
        <v>2841</v>
      </c>
      <c r="AN451" s="164" t="s">
        <v>2842</v>
      </c>
      <c r="AO451" s="168"/>
      <c r="AP451" s="164"/>
      <c r="AQ451" s="164"/>
      <c r="AR451" s="164"/>
      <c r="AS451" s="164"/>
      <c r="AT451" s="164"/>
      <c r="AU451" s="169"/>
      <c r="AV451" s="164"/>
    </row>
    <row r="452" spans="2:48" ht="15" customHeight="1">
      <c r="B452" s="150" t="s">
        <v>3651</v>
      </c>
      <c r="C452" s="150" t="s">
        <v>3651</v>
      </c>
      <c r="D452" s="146" t="s">
        <v>902</v>
      </c>
      <c r="E452" s="163"/>
      <c r="F452" s="164" t="s">
        <v>3652</v>
      </c>
      <c r="G452" s="164">
        <v>40</v>
      </c>
      <c r="H452" s="164"/>
      <c r="I452" s="164" t="s">
        <v>3636</v>
      </c>
      <c r="J452" s="164">
        <v>4</v>
      </c>
      <c r="K452" s="164" t="s">
        <v>3653</v>
      </c>
      <c r="L452" s="164" t="s">
        <v>3654</v>
      </c>
      <c r="M452" s="164" t="s">
        <v>2825</v>
      </c>
      <c r="N452" s="164" t="s">
        <v>3639</v>
      </c>
      <c r="O452" s="164" t="s">
        <v>3476</v>
      </c>
      <c r="P452" s="153"/>
      <c r="Q452" s="164" t="s">
        <v>2881</v>
      </c>
      <c r="R452" s="164" t="s">
        <v>2830</v>
      </c>
      <c r="S452" s="164" t="s">
        <v>2904</v>
      </c>
      <c r="T452" s="164" t="s">
        <v>3655</v>
      </c>
      <c r="U452" s="164"/>
      <c r="V452" s="164">
        <v>500</v>
      </c>
      <c r="W452" s="164">
        <v>420</v>
      </c>
      <c r="X452" s="164">
        <v>150</v>
      </c>
      <c r="Y452" s="165">
        <v>3.15E-2</v>
      </c>
      <c r="Z452" s="164">
        <v>500</v>
      </c>
      <c r="AA452" s="164">
        <v>420</v>
      </c>
      <c r="AB452" s="164">
        <v>150</v>
      </c>
      <c r="AC452" s="165">
        <v>3.15E-2</v>
      </c>
      <c r="AD452" s="166" t="s">
        <v>3656</v>
      </c>
      <c r="AE452" s="164">
        <v>8525809190</v>
      </c>
      <c r="AF452" s="167"/>
      <c r="AG452" s="168" t="s">
        <v>2837</v>
      </c>
      <c r="AH452" s="164" t="s">
        <v>3501</v>
      </c>
      <c r="AI452" s="164" t="s">
        <v>2839</v>
      </c>
      <c r="AJ452" s="164" t="s">
        <v>2840</v>
      </c>
      <c r="AK452" s="164">
        <v>1</v>
      </c>
      <c r="AL452" s="164">
        <v>3</v>
      </c>
      <c r="AM452" s="169" t="s">
        <v>2841</v>
      </c>
      <c r="AN452" s="164" t="s">
        <v>2842</v>
      </c>
      <c r="AO452" s="168"/>
      <c r="AP452" s="164"/>
      <c r="AQ452" s="164"/>
      <c r="AR452" s="164"/>
      <c r="AS452" s="164"/>
      <c r="AT452" s="164"/>
      <c r="AU452" s="169"/>
      <c r="AV452" s="164"/>
    </row>
    <row r="453" spans="2:48" ht="15" customHeight="1">
      <c r="B453" s="146" t="s">
        <v>3657</v>
      </c>
      <c r="C453" s="146" t="s">
        <v>3657</v>
      </c>
      <c r="D453" s="146" t="s">
        <v>906</v>
      </c>
      <c r="E453" s="163"/>
      <c r="F453" s="164" t="s">
        <v>3652</v>
      </c>
      <c r="G453" s="164">
        <v>40</v>
      </c>
      <c r="H453" s="164"/>
      <c r="I453" s="164" t="s">
        <v>3636</v>
      </c>
      <c r="J453" s="164">
        <v>4</v>
      </c>
      <c r="K453" s="164" t="s">
        <v>3653</v>
      </c>
      <c r="L453" s="164" t="s">
        <v>3654</v>
      </c>
      <c r="M453" s="164" t="s">
        <v>2825</v>
      </c>
      <c r="N453" s="164" t="s">
        <v>3639</v>
      </c>
      <c r="O453" s="164" t="s">
        <v>3476</v>
      </c>
      <c r="P453" s="153"/>
      <c r="Q453" s="164" t="s">
        <v>2881</v>
      </c>
      <c r="R453" s="164" t="s">
        <v>2830</v>
      </c>
      <c r="S453" s="164"/>
      <c r="T453" s="164"/>
      <c r="U453" s="164"/>
      <c r="V453" s="164"/>
      <c r="W453" s="164"/>
      <c r="X453" s="164"/>
      <c r="Y453" s="165"/>
      <c r="Z453" s="164"/>
      <c r="AA453" s="164"/>
      <c r="AB453" s="164"/>
      <c r="AC453" s="165"/>
      <c r="AD453" s="166"/>
      <c r="AE453" s="164">
        <v>8525809190</v>
      </c>
      <c r="AF453" s="167"/>
      <c r="AG453" s="168" t="s">
        <v>2837</v>
      </c>
      <c r="AH453" s="164" t="s">
        <v>3501</v>
      </c>
      <c r="AI453" s="164" t="s">
        <v>2839</v>
      </c>
      <c r="AJ453" s="164" t="s">
        <v>2840</v>
      </c>
      <c r="AK453" s="164">
        <v>1</v>
      </c>
      <c r="AL453" s="164">
        <v>3</v>
      </c>
      <c r="AM453" s="169" t="s">
        <v>2841</v>
      </c>
      <c r="AN453" s="164" t="s">
        <v>2842</v>
      </c>
      <c r="AO453" s="168"/>
      <c r="AP453" s="164"/>
      <c r="AQ453" s="164"/>
      <c r="AR453" s="164"/>
      <c r="AS453" s="164"/>
      <c r="AT453" s="164"/>
      <c r="AU453" s="169"/>
      <c r="AV453" s="164"/>
    </row>
    <row r="454" spans="2:48" ht="15" customHeight="1">
      <c r="B454" s="146" t="s">
        <v>3658</v>
      </c>
      <c r="C454" s="146" t="s">
        <v>3658</v>
      </c>
      <c r="D454" s="146" t="s">
        <v>909</v>
      </c>
      <c r="E454" s="163"/>
      <c r="F454" s="164" t="s">
        <v>3652</v>
      </c>
      <c r="G454" s="164">
        <v>40</v>
      </c>
      <c r="H454" s="164"/>
      <c r="I454" s="164" t="s">
        <v>3636</v>
      </c>
      <c r="J454" s="164">
        <v>4</v>
      </c>
      <c r="K454" s="164" t="s">
        <v>3653</v>
      </c>
      <c r="L454" s="164" t="s">
        <v>3654</v>
      </c>
      <c r="M454" s="164" t="s">
        <v>2825</v>
      </c>
      <c r="N454" s="164" t="s">
        <v>3639</v>
      </c>
      <c r="O454" s="164" t="s">
        <v>3476</v>
      </c>
      <c r="P454" s="153"/>
      <c r="Q454" s="164" t="s">
        <v>2881</v>
      </c>
      <c r="R454" s="164" t="s">
        <v>2830</v>
      </c>
      <c r="S454" s="164"/>
      <c r="T454" s="164"/>
      <c r="U454" s="164"/>
      <c r="V454" s="164"/>
      <c r="W454" s="164"/>
      <c r="X454" s="164"/>
      <c r="Y454" s="165"/>
      <c r="Z454" s="164"/>
      <c r="AA454" s="164"/>
      <c r="AB454" s="164"/>
      <c r="AC454" s="165"/>
      <c r="AD454" s="166"/>
      <c r="AE454" s="164">
        <v>8525809190</v>
      </c>
      <c r="AF454" s="167"/>
      <c r="AG454" s="168" t="s">
        <v>2837</v>
      </c>
      <c r="AH454" s="164" t="s">
        <v>3501</v>
      </c>
      <c r="AI454" s="164" t="s">
        <v>2839</v>
      </c>
      <c r="AJ454" s="164" t="s">
        <v>2840</v>
      </c>
      <c r="AK454" s="164">
        <v>1</v>
      </c>
      <c r="AL454" s="164">
        <v>3</v>
      </c>
      <c r="AM454" s="169" t="s">
        <v>2841</v>
      </c>
      <c r="AN454" s="164" t="s">
        <v>2842</v>
      </c>
      <c r="AO454" s="168"/>
      <c r="AP454" s="164"/>
      <c r="AQ454" s="164"/>
      <c r="AR454" s="164"/>
      <c r="AS454" s="164"/>
      <c r="AT454" s="164"/>
      <c r="AU454" s="169"/>
      <c r="AV454" s="164"/>
    </row>
    <row r="455" spans="2:48" ht="15" customHeight="1">
      <c r="B455" s="150" t="s">
        <v>3659</v>
      </c>
      <c r="C455" s="150" t="s">
        <v>3659</v>
      </c>
      <c r="D455" s="146" t="s">
        <v>912</v>
      </c>
      <c r="E455" s="163"/>
      <c r="F455" s="164" t="s">
        <v>3652</v>
      </c>
      <c r="G455" s="164">
        <v>40</v>
      </c>
      <c r="H455" s="164"/>
      <c r="I455" s="164" t="s">
        <v>3636</v>
      </c>
      <c r="J455" s="164">
        <v>2</v>
      </c>
      <c r="K455" s="164" t="s">
        <v>3637</v>
      </c>
      <c r="L455" s="164" t="s">
        <v>3638</v>
      </c>
      <c r="M455" s="164" t="s">
        <v>2825</v>
      </c>
      <c r="N455" s="164" t="s">
        <v>3639</v>
      </c>
      <c r="O455" s="164" t="s">
        <v>3476</v>
      </c>
      <c r="P455" s="153"/>
      <c r="Q455" s="164" t="s">
        <v>2881</v>
      </c>
      <c r="R455" s="164" t="s">
        <v>2830</v>
      </c>
      <c r="S455" s="164" t="s">
        <v>2904</v>
      </c>
      <c r="T455" s="164" t="s">
        <v>3660</v>
      </c>
      <c r="U455" s="164"/>
      <c r="V455" s="164">
        <v>500</v>
      </c>
      <c r="W455" s="164">
        <v>420</v>
      </c>
      <c r="X455" s="164">
        <v>150</v>
      </c>
      <c r="Y455" s="165">
        <v>3.15E-2</v>
      </c>
      <c r="Z455" s="164">
        <v>500</v>
      </c>
      <c r="AA455" s="164">
        <v>420</v>
      </c>
      <c r="AB455" s="164">
        <v>150</v>
      </c>
      <c r="AC455" s="165">
        <v>3.15E-2</v>
      </c>
      <c r="AD455" s="166" t="s">
        <v>3661</v>
      </c>
      <c r="AE455" s="164">
        <v>8525809190</v>
      </c>
      <c r="AF455" s="167"/>
      <c r="AG455" s="168" t="s">
        <v>2837</v>
      </c>
      <c r="AH455" s="164" t="s">
        <v>3501</v>
      </c>
      <c r="AI455" s="164" t="s">
        <v>2839</v>
      </c>
      <c r="AJ455" s="164" t="s">
        <v>2840</v>
      </c>
      <c r="AK455" s="164">
        <v>1</v>
      </c>
      <c r="AL455" s="164">
        <v>3</v>
      </c>
      <c r="AM455" s="169" t="s">
        <v>2841</v>
      </c>
      <c r="AN455" s="164" t="s">
        <v>2842</v>
      </c>
      <c r="AO455" s="168"/>
      <c r="AP455" s="164"/>
      <c r="AQ455" s="164"/>
      <c r="AR455" s="164"/>
      <c r="AS455" s="164"/>
      <c r="AT455" s="164"/>
      <c r="AU455" s="169"/>
      <c r="AV455" s="164"/>
    </row>
    <row r="456" spans="2:48" ht="15" customHeight="1">
      <c r="B456" s="146" t="s">
        <v>3662</v>
      </c>
      <c r="C456" s="146" t="s">
        <v>3662</v>
      </c>
      <c r="D456" s="146" t="s">
        <v>914</v>
      </c>
      <c r="E456" s="163"/>
      <c r="F456" s="164" t="s">
        <v>3652</v>
      </c>
      <c r="G456" s="164">
        <v>40</v>
      </c>
      <c r="H456" s="164"/>
      <c r="I456" s="164" t="s">
        <v>3636</v>
      </c>
      <c r="J456" s="164">
        <v>2</v>
      </c>
      <c r="K456" s="164" t="s">
        <v>3637</v>
      </c>
      <c r="L456" s="164" t="s">
        <v>3638</v>
      </c>
      <c r="M456" s="164" t="s">
        <v>2825</v>
      </c>
      <c r="N456" s="164" t="s">
        <v>3639</v>
      </c>
      <c r="O456" s="164" t="s">
        <v>3476</v>
      </c>
      <c r="P456" s="153"/>
      <c r="Q456" s="164" t="s">
        <v>2881</v>
      </c>
      <c r="R456" s="164" t="s">
        <v>2830</v>
      </c>
      <c r="S456" s="164"/>
      <c r="T456" s="164"/>
      <c r="U456" s="164"/>
      <c r="V456" s="164"/>
      <c r="W456" s="164"/>
      <c r="X456" s="164"/>
      <c r="Y456" s="165"/>
      <c r="Z456" s="164"/>
      <c r="AA456" s="164"/>
      <c r="AB456" s="164"/>
      <c r="AC456" s="165"/>
      <c r="AD456" s="166"/>
      <c r="AE456" s="164">
        <v>8525809190</v>
      </c>
      <c r="AF456" s="167"/>
      <c r="AG456" s="168" t="s">
        <v>2837</v>
      </c>
      <c r="AH456" s="164" t="s">
        <v>3501</v>
      </c>
      <c r="AI456" s="164" t="s">
        <v>2839</v>
      </c>
      <c r="AJ456" s="164" t="s">
        <v>2840</v>
      </c>
      <c r="AK456" s="164">
        <v>1</v>
      </c>
      <c r="AL456" s="164">
        <v>3</v>
      </c>
      <c r="AM456" s="169" t="s">
        <v>2841</v>
      </c>
      <c r="AN456" s="164" t="s">
        <v>2842</v>
      </c>
      <c r="AO456" s="168"/>
      <c r="AP456" s="164"/>
      <c r="AQ456" s="164"/>
      <c r="AR456" s="164"/>
      <c r="AS456" s="164"/>
      <c r="AT456" s="164"/>
      <c r="AU456" s="169"/>
      <c r="AV456" s="164"/>
    </row>
    <row r="457" spans="2:48" ht="15" customHeight="1">
      <c r="B457" s="146" t="s">
        <v>3663</v>
      </c>
      <c r="C457" s="146" t="s">
        <v>3663</v>
      </c>
      <c r="D457" s="146" t="s">
        <v>916</v>
      </c>
      <c r="E457" s="163"/>
      <c r="F457" s="164" t="s">
        <v>3652</v>
      </c>
      <c r="G457" s="164">
        <v>40</v>
      </c>
      <c r="H457" s="164"/>
      <c r="I457" s="164" t="s">
        <v>3636</v>
      </c>
      <c r="J457" s="164">
        <v>2</v>
      </c>
      <c r="K457" s="164" t="s">
        <v>3637</v>
      </c>
      <c r="L457" s="164" t="s">
        <v>3638</v>
      </c>
      <c r="M457" s="164" t="s">
        <v>2825</v>
      </c>
      <c r="N457" s="164" t="s">
        <v>3639</v>
      </c>
      <c r="O457" s="164" t="s">
        <v>3476</v>
      </c>
      <c r="P457" s="153"/>
      <c r="Q457" s="164" t="s">
        <v>2881</v>
      </c>
      <c r="R457" s="164" t="s">
        <v>2830</v>
      </c>
      <c r="S457" s="164"/>
      <c r="T457" s="164"/>
      <c r="U457" s="164"/>
      <c r="V457" s="164"/>
      <c r="W457" s="164"/>
      <c r="X457" s="164"/>
      <c r="Y457" s="165"/>
      <c r="Z457" s="164"/>
      <c r="AA457" s="164"/>
      <c r="AB457" s="164"/>
      <c r="AC457" s="165"/>
      <c r="AD457" s="166"/>
      <c r="AE457" s="164">
        <v>8525809190</v>
      </c>
      <c r="AF457" s="167"/>
      <c r="AG457" s="168" t="s">
        <v>2837</v>
      </c>
      <c r="AH457" s="164" t="s">
        <v>3501</v>
      </c>
      <c r="AI457" s="164" t="s">
        <v>2839</v>
      </c>
      <c r="AJ457" s="164" t="s">
        <v>2840</v>
      </c>
      <c r="AK457" s="164">
        <v>1</v>
      </c>
      <c r="AL457" s="164">
        <v>3</v>
      </c>
      <c r="AM457" s="169" t="s">
        <v>2841</v>
      </c>
      <c r="AN457" s="164" t="s">
        <v>2842</v>
      </c>
      <c r="AO457" s="168"/>
      <c r="AP457" s="164"/>
      <c r="AQ457" s="164"/>
      <c r="AR457" s="164"/>
      <c r="AS457" s="164"/>
      <c r="AT457" s="164"/>
      <c r="AU457" s="169"/>
      <c r="AV457" s="164"/>
    </row>
    <row r="458" spans="2:48" ht="15" customHeight="1">
      <c r="B458" s="150" t="s">
        <v>3664</v>
      </c>
      <c r="C458" s="150" t="s">
        <v>3664</v>
      </c>
      <c r="D458" s="146" t="s">
        <v>885</v>
      </c>
      <c r="E458" s="163"/>
      <c r="F458" s="164" t="s">
        <v>3665</v>
      </c>
      <c r="G458" s="164">
        <v>70</v>
      </c>
      <c r="H458" s="164"/>
      <c r="I458" s="164" t="s">
        <v>3636</v>
      </c>
      <c r="J458" s="164">
        <v>8</v>
      </c>
      <c r="K458" s="164" t="s">
        <v>3666</v>
      </c>
      <c r="L458" s="164" t="s">
        <v>3654</v>
      </c>
      <c r="M458" s="164" t="s">
        <v>2825</v>
      </c>
      <c r="N458" s="164" t="s">
        <v>3639</v>
      </c>
      <c r="O458" s="164" t="s">
        <v>3476</v>
      </c>
      <c r="P458" s="153"/>
      <c r="Q458" s="164" t="s">
        <v>2881</v>
      </c>
      <c r="R458" s="164" t="s">
        <v>2830</v>
      </c>
      <c r="S458" s="164" t="s">
        <v>2904</v>
      </c>
      <c r="T458" s="164" t="s">
        <v>3667</v>
      </c>
      <c r="U458" s="164"/>
      <c r="V458" s="164">
        <v>540</v>
      </c>
      <c r="W458" s="164">
        <v>500</v>
      </c>
      <c r="X458" s="164">
        <v>180</v>
      </c>
      <c r="Y458" s="165">
        <v>4.8599999999999997E-2</v>
      </c>
      <c r="Z458" s="164">
        <v>540</v>
      </c>
      <c r="AA458" s="164">
        <v>500</v>
      </c>
      <c r="AB458" s="164">
        <v>180</v>
      </c>
      <c r="AC458" s="165">
        <v>4.8599999999999997E-2</v>
      </c>
      <c r="AD458" s="166" t="s">
        <v>3668</v>
      </c>
      <c r="AE458" s="164">
        <v>8525809190</v>
      </c>
      <c r="AF458" s="167"/>
      <c r="AG458" s="168" t="s">
        <v>2837</v>
      </c>
      <c r="AH458" s="164" t="s">
        <v>3501</v>
      </c>
      <c r="AI458" s="164" t="s">
        <v>2839</v>
      </c>
      <c r="AJ458" s="164" t="s">
        <v>2840</v>
      </c>
      <c r="AK458" s="164">
        <v>1</v>
      </c>
      <c r="AL458" s="164">
        <v>3</v>
      </c>
      <c r="AM458" s="169" t="s">
        <v>2841</v>
      </c>
      <c r="AN458" s="164" t="s">
        <v>2842</v>
      </c>
      <c r="AO458" s="168"/>
      <c r="AP458" s="164"/>
      <c r="AQ458" s="164"/>
      <c r="AR458" s="164"/>
      <c r="AS458" s="164"/>
      <c r="AT458" s="164"/>
      <c r="AU458" s="169"/>
      <c r="AV458" s="164"/>
    </row>
    <row r="459" spans="2:48" ht="15" customHeight="1">
      <c r="B459" s="146" t="s">
        <v>3669</v>
      </c>
      <c r="C459" s="146" t="s">
        <v>3669</v>
      </c>
      <c r="D459" s="146" t="s">
        <v>890</v>
      </c>
      <c r="E459" s="163"/>
      <c r="F459" s="164" t="s">
        <v>3665</v>
      </c>
      <c r="G459" s="164">
        <v>70</v>
      </c>
      <c r="H459" s="164"/>
      <c r="I459" s="164" t="s">
        <v>3636</v>
      </c>
      <c r="J459" s="164">
        <v>8</v>
      </c>
      <c r="K459" s="164" t="s">
        <v>3666</v>
      </c>
      <c r="L459" s="164" t="s">
        <v>3654</v>
      </c>
      <c r="M459" s="164" t="s">
        <v>2825</v>
      </c>
      <c r="N459" s="164" t="s">
        <v>3639</v>
      </c>
      <c r="O459" s="164" t="s">
        <v>3476</v>
      </c>
      <c r="P459" s="153"/>
      <c r="Q459" s="164" t="s">
        <v>2881</v>
      </c>
      <c r="R459" s="164" t="s">
        <v>2830</v>
      </c>
      <c r="S459" s="164"/>
      <c r="T459" s="164"/>
      <c r="U459" s="164"/>
      <c r="V459" s="164"/>
      <c r="W459" s="164"/>
      <c r="X459" s="164"/>
      <c r="Y459" s="165"/>
      <c r="Z459" s="164"/>
      <c r="AA459" s="164"/>
      <c r="AB459" s="164"/>
      <c r="AC459" s="165"/>
      <c r="AD459" s="166"/>
      <c r="AE459" s="164">
        <v>8525809190</v>
      </c>
      <c r="AF459" s="167"/>
      <c r="AG459" s="168" t="s">
        <v>2837</v>
      </c>
      <c r="AH459" s="164" t="s">
        <v>3501</v>
      </c>
      <c r="AI459" s="164" t="s">
        <v>2839</v>
      </c>
      <c r="AJ459" s="164" t="s">
        <v>2840</v>
      </c>
      <c r="AK459" s="164">
        <v>1</v>
      </c>
      <c r="AL459" s="164">
        <v>3</v>
      </c>
      <c r="AM459" s="169" t="s">
        <v>2841</v>
      </c>
      <c r="AN459" s="164" t="s">
        <v>2842</v>
      </c>
      <c r="AO459" s="168"/>
      <c r="AP459" s="164"/>
      <c r="AQ459" s="164"/>
      <c r="AR459" s="164"/>
      <c r="AS459" s="164"/>
      <c r="AT459" s="164"/>
      <c r="AU459" s="169"/>
      <c r="AV459" s="164"/>
    </row>
    <row r="460" spans="2:48" ht="15" customHeight="1">
      <c r="B460" s="146" t="s">
        <v>3670</v>
      </c>
      <c r="C460" s="146" t="s">
        <v>3670</v>
      </c>
      <c r="D460" s="146" t="s">
        <v>893</v>
      </c>
      <c r="E460" s="163"/>
      <c r="F460" s="164" t="s">
        <v>3665</v>
      </c>
      <c r="G460" s="164">
        <v>70</v>
      </c>
      <c r="H460" s="164"/>
      <c r="I460" s="164" t="s">
        <v>3636</v>
      </c>
      <c r="J460" s="164">
        <v>8</v>
      </c>
      <c r="K460" s="164" t="s">
        <v>3666</v>
      </c>
      <c r="L460" s="164" t="s">
        <v>3654</v>
      </c>
      <c r="M460" s="164" t="s">
        <v>2825</v>
      </c>
      <c r="N460" s="164" t="s">
        <v>3639</v>
      </c>
      <c r="O460" s="164" t="s">
        <v>3476</v>
      </c>
      <c r="P460" s="153"/>
      <c r="Q460" s="164" t="s">
        <v>2881</v>
      </c>
      <c r="R460" s="164" t="s">
        <v>2830</v>
      </c>
      <c r="S460" s="164"/>
      <c r="T460" s="164"/>
      <c r="U460" s="164"/>
      <c r="V460" s="164"/>
      <c r="W460" s="164"/>
      <c r="X460" s="164"/>
      <c r="Y460" s="165"/>
      <c r="Z460" s="164"/>
      <c r="AA460" s="164"/>
      <c r="AB460" s="164"/>
      <c r="AC460" s="165"/>
      <c r="AD460" s="166"/>
      <c r="AE460" s="164">
        <v>8525809190</v>
      </c>
      <c r="AF460" s="167"/>
      <c r="AG460" s="168" t="s">
        <v>2837</v>
      </c>
      <c r="AH460" s="164" t="s">
        <v>3501</v>
      </c>
      <c r="AI460" s="164" t="s">
        <v>2839</v>
      </c>
      <c r="AJ460" s="164" t="s">
        <v>2840</v>
      </c>
      <c r="AK460" s="164">
        <v>1</v>
      </c>
      <c r="AL460" s="164">
        <v>3</v>
      </c>
      <c r="AM460" s="169" t="s">
        <v>2841</v>
      </c>
      <c r="AN460" s="164" t="s">
        <v>2842</v>
      </c>
      <c r="AO460" s="168"/>
      <c r="AP460" s="164"/>
      <c r="AQ460" s="164"/>
      <c r="AR460" s="164"/>
      <c r="AS460" s="164"/>
      <c r="AT460" s="164"/>
      <c r="AU460" s="169"/>
      <c r="AV460" s="164"/>
    </row>
    <row r="461" spans="2:48" ht="15" customHeight="1">
      <c r="B461" s="150" t="s">
        <v>3671</v>
      </c>
      <c r="C461" s="150" t="s">
        <v>3671</v>
      </c>
      <c r="D461" s="146" t="s">
        <v>896</v>
      </c>
      <c r="E461" s="163"/>
      <c r="F461" s="164" t="s">
        <v>3665</v>
      </c>
      <c r="G461" s="164">
        <v>70</v>
      </c>
      <c r="H461" s="164"/>
      <c r="I461" s="164" t="s">
        <v>3636</v>
      </c>
      <c r="J461" s="164">
        <v>2</v>
      </c>
      <c r="K461" s="164" t="s">
        <v>3637</v>
      </c>
      <c r="L461" s="164" t="s">
        <v>3638</v>
      </c>
      <c r="M461" s="164" t="s">
        <v>2825</v>
      </c>
      <c r="N461" s="164" t="s">
        <v>3639</v>
      </c>
      <c r="O461" s="164" t="s">
        <v>3476</v>
      </c>
      <c r="P461" s="153"/>
      <c r="Q461" s="164" t="s">
        <v>2881</v>
      </c>
      <c r="R461" s="164" t="s">
        <v>2830</v>
      </c>
      <c r="S461" s="164" t="s">
        <v>2904</v>
      </c>
      <c r="T461" s="164" t="s">
        <v>3672</v>
      </c>
      <c r="U461" s="164"/>
      <c r="V461" s="164">
        <v>540</v>
      </c>
      <c r="W461" s="164">
        <v>500</v>
      </c>
      <c r="X461" s="164">
        <v>180</v>
      </c>
      <c r="Y461" s="165">
        <v>4.8599999999999997E-2</v>
      </c>
      <c r="Z461" s="164">
        <v>540</v>
      </c>
      <c r="AA461" s="164">
        <v>500</v>
      </c>
      <c r="AB461" s="164">
        <v>180</v>
      </c>
      <c r="AC461" s="165">
        <v>4.8599999999999997E-2</v>
      </c>
      <c r="AD461" s="166" t="s">
        <v>3673</v>
      </c>
      <c r="AE461" s="164">
        <v>8525809190</v>
      </c>
      <c r="AF461" s="167"/>
      <c r="AG461" s="168" t="s">
        <v>2837</v>
      </c>
      <c r="AH461" s="164" t="s">
        <v>3501</v>
      </c>
      <c r="AI461" s="164" t="s">
        <v>2839</v>
      </c>
      <c r="AJ461" s="164" t="s">
        <v>2840</v>
      </c>
      <c r="AK461" s="164">
        <v>1</v>
      </c>
      <c r="AL461" s="164">
        <v>3</v>
      </c>
      <c r="AM461" s="169" t="s">
        <v>2841</v>
      </c>
      <c r="AN461" s="164" t="s">
        <v>2842</v>
      </c>
      <c r="AO461" s="168"/>
      <c r="AP461" s="164"/>
      <c r="AQ461" s="164"/>
      <c r="AR461" s="164"/>
      <c r="AS461" s="164"/>
      <c r="AT461" s="164"/>
      <c r="AU461" s="169"/>
      <c r="AV461" s="164"/>
    </row>
    <row r="462" spans="2:48" ht="15" customHeight="1">
      <c r="B462" s="146" t="s">
        <v>3674</v>
      </c>
      <c r="C462" s="146" t="s">
        <v>3674</v>
      </c>
      <c r="D462" s="146" t="s">
        <v>898</v>
      </c>
      <c r="E462" s="163"/>
      <c r="F462" s="164" t="s">
        <v>3665</v>
      </c>
      <c r="G462" s="164">
        <v>70</v>
      </c>
      <c r="H462" s="164"/>
      <c r="I462" s="164" t="s">
        <v>3636</v>
      </c>
      <c r="J462" s="164">
        <v>2</v>
      </c>
      <c r="K462" s="164" t="s">
        <v>3637</v>
      </c>
      <c r="L462" s="164" t="s">
        <v>3638</v>
      </c>
      <c r="M462" s="164" t="s">
        <v>2825</v>
      </c>
      <c r="N462" s="164" t="s">
        <v>3639</v>
      </c>
      <c r="O462" s="164" t="s">
        <v>3476</v>
      </c>
      <c r="P462" s="153"/>
      <c r="Q462" s="164" t="s">
        <v>2881</v>
      </c>
      <c r="R462" s="164" t="s">
        <v>2830</v>
      </c>
      <c r="S462" s="164"/>
      <c r="T462" s="164"/>
      <c r="U462" s="164"/>
      <c r="V462" s="164"/>
      <c r="W462" s="164"/>
      <c r="X462" s="164"/>
      <c r="Y462" s="165"/>
      <c r="Z462" s="164"/>
      <c r="AA462" s="164"/>
      <c r="AB462" s="164"/>
      <c r="AC462" s="165"/>
      <c r="AD462" s="166"/>
      <c r="AE462" s="164">
        <v>8525809190</v>
      </c>
      <c r="AF462" s="167"/>
      <c r="AG462" s="168" t="s">
        <v>2837</v>
      </c>
      <c r="AH462" s="164" t="s">
        <v>3501</v>
      </c>
      <c r="AI462" s="164" t="s">
        <v>2839</v>
      </c>
      <c r="AJ462" s="164" t="s">
        <v>2840</v>
      </c>
      <c r="AK462" s="164">
        <v>1</v>
      </c>
      <c r="AL462" s="164">
        <v>3</v>
      </c>
      <c r="AM462" s="169" t="s">
        <v>2841</v>
      </c>
      <c r="AN462" s="164" t="s">
        <v>2842</v>
      </c>
      <c r="AO462" s="168"/>
      <c r="AP462" s="164"/>
      <c r="AQ462" s="164"/>
      <c r="AR462" s="164"/>
      <c r="AS462" s="164"/>
      <c r="AT462" s="164"/>
      <c r="AU462" s="169"/>
      <c r="AV462" s="164"/>
    </row>
    <row r="463" spans="2:48" ht="15" customHeight="1">
      <c r="B463" s="146" t="s">
        <v>3675</v>
      </c>
      <c r="C463" s="146" t="s">
        <v>3675</v>
      </c>
      <c r="D463" s="146" t="s">
        <v>900</v>
      </c>
      <c r="E463" s="163"/>
      <c r="F463" s="164" t="s">
        <v>3665</v>
      </c>
      <c r="G463" s="164">
        <v>70</v>
      </c>
      <c r="H463" s="164"/>
      <c r="I463" s="164" t="s">
        <v>3636</v>
      </c>
      <c r="J463" s="164">
        <v>2</v>
      </c>
      <c r="K463" s="164" t="s">
        <v>3637</v>
      </c>
      <c r="L463" s="164" t="s">
        <v>3638</v>
      </c>
      <c r="M463" s="164" t="s">
        <v>2825</v>
      </c>
      <c r="N463" s="164" t="s">
        <v>3639</v>
      </c>
      <c r="O463" s="164" t="s">
        <v>3476</v>
      </c>
      <c r="P463" s="153"/>
      <c r="Q463" s="164" t="s">
        <v>2881</v>
      </c>
      <c r="R463" s="164" t="s">
        <v>2830</v>
      </c>
      <c r="S463" s="164"/>
      <c r="T463" s="164"/>
      <c r="U463" s="164"/>
      <c r="V463" s="164"/>
      <c r="W463" s="164"/>
      <c r="X463" s="164"/>
      <c r="Y463" s="165"/>
      <c r="Z463" s="164"/>
      <c r="AA463" s="164"/>
      <c r="AB463" s="164"/>
      <c r="AC463" s="165"/>
      <c r="AD463" s="166"/>
      <c r="AE463" s="164">
        <v>8525809190</v>
      </c>
      <c r="AF463" s="167"/>
      <c r="AG463" s="168" t="s">
        <v>2837</v>
      </c>
      <c r="AH463" s="164" t="s">
        <v>3501</v>
      </c>
      <c r="AI463" s="164" t="s">
        <v>2839</v>
      </c>
      <c r="AJ463" s="164" t="s">
        <v>2840</v>
      </c>
      <c r="AK463" s="164">
        <v>1</v>
      </c>
      <c r="AL463" s="164">
        <v>3</v>
      </c>
      <c r="AM463" s="169" t="s">
        <v>2841</v>
      </c>
      <c r="AN463" s="164" t="s">
        <v>2842</v>
      </c>
      <c r="AO463" s="168"/>
      <c r="AP463" s="164"/>
      <c r="AQ463" s="164"/>
      <c r="AR463" s="164"/>
      <c r="AS463" s="164"/>
      <c r="AT463" s="164"/>
      <c r="AU463" s="169"/>
      <c r="AV463" s="164"/>
    </row>
    <row r="464" spans="2:48" ht="15" customHeight="1">
      <c r="B464" s="146" t="s">
        <v>3676</v>
      </c>
      <c r="C464" s="146" t="s">
        <v>3676</v>
      </c>
      <c r="D464" s="146" t="s">
        <v>967</v>
      </c>
      <c r="E464" s="163"/>
      <c r="F464" s="164">
        <v>4</v>
      </c>
      <c r="G464" s="164">
        <v>64</v>
      </c>
      <c r="H464" s="164">
        <v>50</v>
      </c>
      <c r="I464" s="164" t="s">
        <v>3636</v>
      </c>
      <c r="J464" s="164">
        <v>2</v>
      </c>
      <c r="K464" s="164" t="s">
        <v>2828</v>
      </c>
      <c r="L464" s="164" t="s">
        <v>3638</v>
      </c>
      <c r="M464" s="164" t="s">
        <v>2825</v>
      </c>
      <c r="N464" s="164" t="s">
        <v>3639</v>
      </c>
      <c r="O464" s="164" t="s">
        <v>3476</v>
      </c>
      <c r="P464" s="153"/>
      <c r="Q464" s="164" t="s">
        <v>2881</v>
      </c>
      <c r="R464" s="164" t="s">
        <v>2830</v>
      </c>
      <c r="S464" s="164">
        <v>1</v>
      </c>
      <c r="T464" s="164" t="s">
        <v>2828</v>
      </c>
      <c r="U464" s="164"/>
      <c r="V464" s="164">
        <v>0</v>
      </c>
      <c r="W464" s="164">
        <v>0</v>
      </c>
      <c r="X464" s="164">
        <v>0</v>
      </c>
      <c r="Y464" s="165">
        <v>0</v>
      </c>
      <c r="Z464" s="164"/>
      <c r="AA464" s="164"/>
      <c r="AB464" s="164"/>
      <c r="AC464" s="165"/>
      <c r="AD464" s="166" t="s">
        <v>3677</v>
      </c>
      <c r="AE464" s="164"/>
      <c r="AF464" s="167"/>
      <c r="AG464" s="168" t="s">
        <v>2837</v>
      </c>
      <c r="AH464" s="164" t="s">
        <v>3501</v>
      </c>
      <c r="AI464" s="164" t="s">
        <v>2839</v>
      </c>
      <c r="AJ464" s="164" t="s">
        <v>2840</v>
      </c>
      <c r="AK464" s="164">
        <v>1</v>
      </c>
      <c r="AL464" s="164">
        <v>3</v>
      </c>
      <c r="AM464" s="169" t="s">
        <v>2841</v>
      </c>
      <c r="AN464" s="164" t="s">
        <v>2842</v>
      </c>
      <c r="AO464" s="168" t="s">
        <v>2828</v>
      </c>
      <c r="AP464" s="164" t="s">
        <v>2828</v>
      </c>
      <c r="AQ464" s="164" t="s">
        <v>2828</v>
      </c>
      <c r="AR464" s="164" t="s">
        <v>2828</v>
      </c>
      <c r="AS464" s="164" t="s">
        <v>2828</v>
      </c>
      <c r="AT464" s="164" t="s">
        <v>2828</v>
      </c>
      <c r="AU464" s="169" t="s">
        <v>2828</v>
      </c>
      <c r="AV464" s="164" t="s">
        <v>2828</v>
      </c>
    </row>
    <row r="465" spans="2:48" ht="15" customHeight="1">
      <c r="B465" s="146" t="s">
        <v>3678</v>
      </c>
      <c r="C465" s="146" t="s">
        <v>3678</v>
      </c>
      <c r="D465" s="146" t="s">
        <v>971</v>
      </c>
      <c r="E465" s="163"/>
      <c r="F465" s="164">
        <v>4</v>
      </c>
      <c r="G465" s="164">
        <v>64</v>
      </c>
      <c r="H465" s="164">
        <v>50</v>
      </c>
      <c r="I465" s="164" t="s">
        <v>3636</v>
      </c>
      <c r="J465" s="164">
        <v>2</v>
      </c>
      <c r="K465" s="164" t="s">
        <v>2828</v>
      </c>
      <c r="L465" s="164" t="s">
        <v>3638</v>
      </c>
      <c r="M465" s="164" t="s">
        <v>2825</v>
      </c>
      <c r="N465" s="164" t="s">
        <v>3639</v>
      </c>
      <c r="O465" s="164" t="s">
        <v>3476</v>
      </c>
      <c r="P465" s="153"/>
      <c r="Q465" s="164" t="s">
        <v>2881</v>
      </c>
      <c r="R465" s="164" t="s">
        <v>2830</v>
      </c>
      <c r="S465" s="164">
        <v>1</v>
      </c>
      <c r="T465" s="164"/>
      <c r="U465" s="164"/>
      <c r="V465" s="164">
        <v>0</v>
      </c>
      <c r="W465" s="164">
        <v>0</v>
      </c>
      <c r="X465" s="164">
        <v>0</v>
      </c>
      <c r="Y465" s="165">
        <v>0</v>
      </c>
      <c r="Z465" s="164"/>
      <c r="AA465" s="164"/>
      <c r="AB465" s="164"/>
      <c r="AC465" s="165"/>
      <c r="AD465" s="166"/>
      <c r="AE465" s="164"/>
      <c r="AF465" s="167"/>
      <c r="AG465" s="168" t="s">
        <v>2837</v>
      </c>
      <c r="AH465" s="164" t="s">
        <v>3501</v>
      </c>
      <c r="AI465" s="164" t="s">
        <v>2839</v>
      </c>
      <c r="AJ465" s="164" t="s">
        <v>2840</v>
      </c>
      <c r="AK465" s="164">
        <v>1</v>
      </c>
      <c r="AL465" s="164">
        <v>3</v>
      </c>
      <c r="AM465" s="169" t="s">
        <v>2841</v>
      </c>
      <c r="AN465" s="164" t="s">
        <v>2842</v>
      </c>
      <c r="AO465" s="168" t="s">
        <v>2828</v>
      </c>
      <c r="AP465" s="164" t="s">
        <v>2828</v>
      </c>
      <c r="AQ465" s="164" t="s">
        <v>2828</v>
      </c>
      <c r="AR465" s="164" t="s">
        <v>2828</v>
      </c>
      <c r="AS465" s="164" t="s">
        <v>2828</v>
      </c>
      <c r="AT465" s="164" t="s">
        <v>2828</v>
      </c>
      <c r="AU465" s="169" t="s">
        <v>2828</v>
      </c>
      <c r="AV465" s="164" t="s">
        <v>2828</v>
      </c>
    </row>
    <row r="466" spans="2:48" ht="15" customHeight="1">
      <c r="B466" s="146" t="s">
        <v>3679</v>
      </c>
      <c r="C466" s="146" t="s">
        <v>3679</v>
      </c>
      <c r="D466" s="146" t="s">
        <v>974</v>
      </c>
      <c r="E466" s="163"/>
      <c r="F466" s="164">
        <v>4</v>
      </c>
      <c r="G466" s="164">
        <v>64</v>
      </c>
      <c r="H466" s="164">
        <v>50</v>
      </c>
      <c r="I466" s="164" t="s">
        <v>3636</v>
      </c>
      <c r="J466" s="164">
        <v>2</v>
      </c>
      <c r="K466" s="164" t="s">
        <v>2828</v>
      </c>
      <c r="L466" s="164" t="s">
        <v>3638</v>
      </c>
      <c r="M466" s="164" t="s">
        <v>2825</v>
      </c>
      <c r="N466" s="164" t="s">
        <v>3639</v>
      </c>
      <c r="O466" s="164" t="s">
        <v>3476</v>
      </c>
      <c r="P466" s="153"/>
      <c r="Q466" s="164" t="s">
        <v>2881</v>
      </c>
      <c r="R466" s="164" t="s">
        <v>2830</v>
      </c>
      <c r="S466" s="164">
        <v>1</v>
      </c>
      <c r="T466" s="164"/>
      <c r="U466" s="164"/>
      <c r="V466" s="164">
        <v>0</v>
      </c>
      <c r="W466" s="164">
        <v>0</v>
      </c>
      <c r="X466" s="164">
        <v>0</v>
      </c>
      <c r="Y466" s="165">
        <v>0</v>
      </c>
      <c r="Z466" s="164"/>
      <c r="AA466" s="164"/>
      <c r="AB466" s="164"/>
      <c r="AC466" s="165"/>
      <c r="AD466" s="166"/>
      <c r="AE466" s="164"/>
      <c r="AF466" s="167"/>
      <c r="AG466" s="168" t="s">
        <v>2837</v>
      </c>
      <c r="AH466" s="164" t="s">
        <v>3501</v>
      </c>
      <c r="AI466" s="164" t="s">
        <v>2839</v>
      </c>
      <c r="AJ466" s="164" t="s">
        <v>2840</v>
      </c>
      <c r="AK466" s="164">
        <v>1</v>
      </c>
      <c r="AL466" s="164">
        <v>3</v>
      </c>
      <c r="AM466" s="169" t="s">
        <v>2841</v>
      </c>
      <c r="AN466" s="164" t="s">
        <v>2842</v>
      </c>
      <c r="AO466" s="168" t="s">
        <v>2828</v>
      </c>
      <c r="AP466" s="164" t="s">
        <v>2828</v>
      </c>
      <c r="AQ466" s="164" t="s">
        <v>2828</v>
      </c>
      <c r="AR466" s="164" t="s">
        <v>2828</v>
      </c>
      <c r="AS466" s="164" t="s">
        <v>2828</v>
      </c>
      <c r="AT466" s="164" t="s">
        <v>2828</v>
      </c>
      <c r="AU466" s="169" t="s">
        <v>2828</v>
      </c>
      <c r="AV466" s="164" t="s">
        <v>2828</v>
      </c>
    </row>
    <row r="467" spans="2:48" ht="15" customHeight="1">
      <c r="B467" s="146" t="s">
        <v>2292</v>
      </c>
      <c r="C467" s="146" t="s">
        <v>2292</v>
      </c>
      <c r="D467" s="146" t="s">
        <v>967</v>
      </c>
      <c r="E467" s="163"/>
      <c r="F467" s="164">
        <v>4</v>
      </c>
      <c r="G467" s="164">
        <v>64</v>
      </c>
      <c r="H467" s="164">
        <v>50</v>
      </c>
      <c r="I467" s="164" t="s">
        <v>3636</v>
      </c>
      <c r="J467" s="164">
        <v>2</v>
      </c>
      <c r="K467" s="164" t="s">
        <v>2828</v>
      </c>
      <c r="L467" s="164" t="s">
        <v>3638</v>
      </c>
      <c r="M467" s="164" t="s">
        <v>2825</v>
      </c>
      <c r="N467" s="164" t="s">
        <v>3639</v>
      </c>
      <c r="O467" s="164" t="s">
        <v>3476</v>
      </c>
      <c r="P467" s="153"/>
      <c r="Q467" s="164" t="s">
        <v>2829</v>
      </c>
      <c r="R467" s="164" t="s">
        <v>2830</v>
      </c>
      <c r="S467" s="164">
        <v>1</v>
      </c>
      <c r="T467" s="164">
        <v>3.5619999999999998</v>
      </c>
      <c r="U467" s="164">
        <v>4.1900000000000004</v>
      </c>
      <c r="V467" s="164">
        <v>524</v>
      </c>
      <c r="W467" s="164">
        <v>424</v>
      </c>
      <c r="X467" s="164">
        <v>177</v>
      </c>
      <c r="Y467" s="165">
        <v>3.9325152000000002E-2</v>
      </c>
      <c r="Z467" s="164">
        <v>524</v>
      </c>
      <c r="AA467" s="164">
        <v>424</v>
      </c>
      <c r="AB467" s="164">
        <v>177</v>
      </c>
      <c r="AC467" s="165">
        <v>3.9325152000000002E-2</v>
      </c>
      <c r="AD467" s="166">
        <v>8801089096777</v>
      </c>
      <c r="AE467" s="164">
        <v>8521900090</v>
      </c>
      <c r="AF467" s="167"/>
      <c r="AG467" s="168" t="s">
        <v>2837</v>
      </c>
      <c r="AH467" s="164" t="s">
        <v>3501</v>
      </c>
      <c r="AI467" s="164" t="s">
        <v>2839</v>
      </c>
      <c r="AJ467" s="164" t="s">
        <v>2840</v>
      </c>
      <c r="AK467" s="164">
        <v>1</v>
      </c>
      <c r="AL467" s="164">
        <v>3</v>
      </c>
      <c r="AM467" s="169" t="s">
        <v>2841</v>
      </c>
      <c r="AN467" s="164" t="s">
        <v>2842</v>
      </c>
      <c r="AO467" s="168" t="s">
        <v>2828</v>
      </c>
      <c r="AP467" s="164" t="s">
        <v>2828</v>
      </c>
      <c r="AQ467" s="164" t="s">
        <v>2828</v>
      </c>
      <c r="AR467" s="164" t="s">
        <v>2828</v>
      </c>
      <c r="AS467" s="164" t="s">
        <v>2828</v>
      </c>
      <c r="AT467" s="164" t="s">
        <v>2828</v>
      </c>
      <c r="AU467" s="169" t="s">
        <v>2828</v>
      </c>
      <c r="AV467" s="164" t="s">
        <v>2828</v>
      </c>
    </row>
    <row r="468" spans="2:48" ht="15" customHeight="1">
      <c r="B468" s="146" t="s">
        <v>2293</v>
      </c>
      <c r="C468" s="146" t="s">
        <v>2293</v>
      </c>
      <c r="D468" s="146" t="s">
        <v>971</v>
      </c>
      <c r="E468" s="163"/>
      <c r="F468" s="164">
        <v>4</v>
      </c>
      <c r="G468" s="164">
        <v>64</v>
      </c>
      <c r="H468" s="164">
        <v>50</v>
      </c>
      <c r="I468" s="164" t="s">
        <v>3636</v>
      </c>
      <c r="J468" s="164">
        <v>2</v>
      </c>
      <c r="K468" s="164" t="s">
        <v>2828</v>
      </c>
      <c r="L468" s="164" t="s">
        <v>3638</v>
      </c>
      <c r="M468" s="164" t="s">
        <v>2825</v>
      </c>
      <c r="N468" s="164" t="s">
        <v>3639</v>
      </c>
      <c r="O468" s="164" t="s">
        <v>3476</v>
      </c>
      <c r="P468" s="153"/>
      <c r="Q468" s="164" t="s">
        <v>2829</v>
      </c>
      <c r="R468" s="164" t="s">
        <v>2830</v>
      </c>
      <c r="S468" s="164">
        <v>1</v>
      </c>
      <c r="T468" s="164">
        <v>3.9409999999999998</v>
      </c>
      <c r="U468" s="164">
        <v>4.5690000000000008</v>
      </c>
      <c r="V468" s="164">
        <v>524</v>
      </c>
      <c r="W468" s="164">
        <v>424</v>
      </c>
      <c r="X468" s="164">
        <v>177</v>
      </c>
      <c r="Y468" s="165">
        <v>3.9325152000000002E-2</v>
      </c>
      <c r="Z468" s="164">
        <v>524</v>
      </c>
      <c r="AA468" s="164">
        <v>424</v>
      </c>
      <c r="AB468" s="164">
        <v>177</v>
      </c>
      <c r="AC468" s="165">
        <v>3.9325152000000002E-2</v>
      </c>
      <c r="AD468" s="166" t="s">
        <v>2828</v>
      </c>
      <c r="AE468" s="164">
        <v>8521900090</v>
      </c>
      <c r="AF468" s="167"/>
      <c r="AG468" s="168" t="s">
        <v>2837</v>
      </c>
      <c r="AH468" s="164" t="s">
        <v>3501</v>
      </c>
      <c r="AI468" s="164" t="s">
        <v>2839</v>
      </c>
      <c r="AJ468" s="164" t="s">
        <v>2840</v>
      </c>
      <c r="AK468" s="164">
        <v>1</v>
      </c>
      <c r="AL468" s="164">
        <v>3</v>
      </c>
      <c r="AM468" s="169" t="s">
        <v>2841</v>
      </c>
      <c r="AN468" s="164" t="s">
        <v>2842</v>
      </c>
      <c r="AO468" s="168" t="s">
        <v>2828</v>
      </c>
      <c r="AP468" s="164" t="s">
        <v>2828</v>
      </c>
      <c r="AQ468" s="164" t="s">
        <v>2828</v>
      </c>
      <c r="AR468" s="164" t="s">
        <v>2828</v>
      </c>
      <c r="AS468" s="164" t="s">
        <v>2828</v>
      </c>
      <c r="AT468" s="164" t="s">
        <v>2828</v>
      </c>
      <c r="AU468" s="169" t="s">
        <v>2828</v>
      </c>
      <c r="AV468" s="164" t="s">
        <v>2828</v>
      </c>
    </row>
    <row r="469" spans="2:48" ht="15" customHeight="1">
      <c r="B469" s="146" t="s">
        <v>2294</v>
      </c>
      <c r="C469" s="146" t="s">
        <v>2294</v>
      </c>
      <c r="D469" s="146" t="s">
        <v>974</v>
      </c>
      <c r="E469" s="163"/>
      <c r="F469" s="164">
        <v>4</v>
      </c>
      <c r="G469" s="164">
        <v>64</v>
      </c>
      <c r="H469" s="164">
        <v>50</v>
      </c>
      <c r="I469" s="164" t="s">
        <v>3636</v>
      </c>
      <c r="J469" s="164">
        <v>2</v>
      </c>
      <c r="K469" s="164" t="s">
        <v>2828</v>
      </c>
      <c r="L469" s="164" t="s">
        <v>3638</v>
      </c>
      <c r="M469" s="164" t="s">
        <v>2825</v>
      </c>
      <c r="N469" s="164" t="s">
        <v>3639</v>
      </c>
      <c r="O469" s="164" t="s">
        <v>3476</v>
      </c>
      <c r="P469" s="153"/>
      <c r="Q469" s="164" t="s">
        <v>2829</v>
      </c>
      <c r="R469" s="164" t="s">
        <v>2830</v>
      </c>
      <c r="S469" s="164">
        <v>1</v>
      </c>
      <c r="T469" s="164">
        <v>4.0629999999999997</v>
      </c>
      <c r="U469" s="164">
        <v>4.6910000000000007</v>
      </c>
      <c r="V469" s="164">
        <v>524</v>
      </c>
      <c r="W469" s="164">
        <v>424</v>
      </c>
      <c r="X469" s="164">
        <v>177</v>
      </c>
      <c r="Y469" s="165">
        <v>3.9325152000000002E-2</v>
      </c>
      <c r="Z469" s="164">
        <v>524</v>
      </c>
      <c r="AA469" s="164">
        <v>424</v>
      </c>
      <c r="AB469" s="164">
        <v>177</v>
      </c>
      <c r="AC469" s="165">
        <v>3.9325152000000002E-2</v>
      </c>
      <c r="AD469" s="166" t="s">
        <v>2828</v>
      </c>
      <c r="AE469" s="164">
        <v>8521900090</v>
      </c>
      <c r="AF469" s="167"/>
      <c r="AG469" s="168" t="s">
        <v>2837</v>
      </c>
      <c r="AH469" s="164" t="s">
        <v>3501</v>
      </c>
      <c r="AI469" s="164" t="s">
        <v>2839</v>
      </c>
      <c r="AJ469" s="164" t="s">
        <v>2840</v>
      </c>
      <c r="AK469" s="164">
        <v>1</v>
      </c>
      <c r="AL469" s="164">
        <v>3</v>
      </c>
      <c r="AM469" s="169" t="s">
        <v>2841</v>
      </c>
      <c r="AN469" s="164" t="s">
        <v>2842</v>
      </c>
      <c r="AO469" s="168" t="s">
        <v>2828</v>
      </c>
      <c r="AP469" s="164" t="s">
        <v>2828</v>
      </c>
      <c r="AQ469" s="164" t="s">
        <v>2828</v>
      </c>
      <c r="AR469" s="164" t="s">
        <v>2828</v>
      </c>
      <c r="AS469" s="164" t="s">
        <v>2828</v>
      </c>
      <c r="AT469" s="164" t="s">
        <v>2828</v>
      </c>
      <c r="AU469" s="169" t="s">
        <v>2828</v>
      </c>
      <c r="AV469" s="164" t="s">
        <v>2828</v>
      </c>
    </row>
    <row r="470" spans="2:48" ht="15" customHeight="1">
      <c r="B470" s="146" t="s">
        <v>2295</v>
      </c>
      <c r="C470" s="146" t="s">
        <v>2295</v>
      </c>
      <c r="D470" s="146" t="s">
        <v>950</v>
      </c>
      <c r="E470" s="163"/>
      <c r="F470" s="164">
        <v>8</v>
      </c>
      <c r="G470" s="164">
        <v>64</v>
      </c>
      <c r="H470" s="164">
        <v>100</v>
      </c>
      <c r="I470" s="164" t="s">
        <v>3636</v>
      </c>
      <c r="J470" s="164">
        <v>4</v>
      </c>
      <c r="K470" s="164" t="s">
        <v>2828</v>
      </c>
      <c r="L470" s="164" t="s">
        <v>3680</v>
      </c>
      <c r="M470" s="164" t="s">
        <v>2825</v>
      </c>
      <c r="N470" s="164" t="s">
        <v>3639</v>
      </c>
      <c r="O470" s="164" t="s">
        <v>3476</v>
      </c>
      <c r="P470" s="153"/>
      <c r="Q470" s="164" t="s">
        <v>2829</v>
      </c>
      <c r="R470" s="164" t="s">
        <v>2830</v>
      </c>
      <c r="S470" s="164">
        <v>1</v>
      </c>
      <c r="T470" s="164">
        <v>6.1970000000000001</v>
      </c>
      <c r="U470" s="164">
        <v>7.29</v>
      </c>
      <c r="V470" s="164">
        <v>545</v>
      </c>
      <c r="W470" s="164">
        <v>500</v>
      </c>
      <c r="X470" s="164">
        <v>188</v>
      </c>
      <c r="Y470" s="165">
        <v>5.1229999999999998E-2</v>
      </c>
      <c r="Z470" s="164">
        <v>545</v>
      </c>
      <c r="AA470" s="164">
        <v>500</v>
      </c>
      <c r="AB470" s="164">
        <v>188</v>
      </c>
      <c r="AC470" s="165">
        <v>5.1229999999999998E-2</v>
      </c>
      <c r="AD470" s="166">
        <v>8801089096807</v>
      </c>
      <c r="AE470" s="164">
        <v>8521900090</v>
      </c>
      <c r="AF470" s="167"/>
      <c r="AG470" s="168" t="s">
        <v>2837</v>
      </c>
      <c r="AH470" s="164" t="s">
        <v>3501</v>
      </c>
      <c r="AI470" s="164" t="s">
        <v>2839</v>
      </c>
      <c r="AJ470" s="164" t="s">
        <v>2840</v>
      </c>
      <c r="AK470" s="164">
        <v>1</v>
      </c>
      <c r="AL470" s="164">
        <v>3</v>
      </c>
      <c r="AM470" s="169" t="s">
        <v>2841</v>
      </c>
      <c r="AN470" s="164" t="s">
        <v>2842</v>
      </c>
      <c r="AO470" s="168" t="s">
        <v>2837</v>
      </c>
      <c r="AP470" s="164" t="s">
        <v>3484</v>
      </c>
      <c r="AQ470" s="164" t="s">
        <v>3485</v>
      </c>
      <c r="AR470" s="164" t="s">
        <v>2840</v>
      </c>
      <c r="AS470" s="164">
        <v>2</v>
      </c>
      <c r="AT470" s="164">
        <v>11.5</v>
      </c>
      <c r="AU470" s="169" t="s">
        <v>2841</v>
      </c>
      <c r="AV470" s="164" t="s">
        <v>2842</v>
      </c>
    </row>
    <row r="471" spans="2:48" ht="15" customHeight="1">
      <c r="B471" s="146" t="s">
        <v>2296</v>
      </c>
      <c r="C471" s="146" t="s">
        <v>2296</v>
      </c>
      <c r="D471" s="146" t="s">
        <v>954</v>
      </c>
      <c r="E471" s="163"/>
      <c r="F471" s="164">
        <v>8</v>
      </c>
      <c r="G471" s="164">
        <v>64</v>
      </c>
      <c r="H471" s="164">
        <v>100</v>
      </c>
      <c r="I471" s="164" t="s">
        <v>3636</v>
      </c>
      <c r="J471" s="164">
        <v>4</v>
      </c>
      <c r="K471" s="164" t="s">
        <v>2828</v>
      </c>
      <c r="L471" s="164" t="s">
        <v>3680</v>
      </c>
      <c r="M471" s="164" t="s">
        <v>2825</v>
      </c>
      <c r="N471" s="164" t="s">
        <v>3639</v>
      </c>
      <c r="O471" s="164" t="s">
        <v>3476</v>
      </c>
      <c r="P471" s="153"/>
      <c r="Q471" s="164" t="s">
        <v>2829</v>
      </c>
      <c r="R471" s="164" t="s">
        <v>2830</v>
      </c>
      <c r="S471" s="164">
        <v>1</v>
      </c>
      <c r="T471" s="164">
        <v>6.5760000000000005</v>
      </c>
      <c r="U471" s="164">
        <v>7.6690000000000005</v>
      </c>
      <c r="V471" s="164">
        <v>545</v>
      </c>
      <c r="W471" s="164">
        <v>500</v>
      </c>
      <c r="X471" s="164">
        <v>188</v>
      </c>
      <c r="Y471" s="165">
        <v>5.1229999999999998E-2</v>
      </c>
      <c r="Z471" s="164">
        <v>545</v>
      </c>
      <c r="AA471" s="164">
        <v>500</v>
      </c>
      <c r="AB471" s="164">
        <v>188</v>
      </c>
      <c r="AC471" s="165">
        <v>5.1229999999999998E-2</v>
      </c>
      <c r="AD471" s="166" t="s">
        <v>2828</v>
      </c>
      <c r="AE471" s="164">
        <v>8521900090</v>
      </c>
      <c r="AF471" s="167"/>
      <c r="AG471" s="168" t="s">
        <v>2837</v>
      </c>
      <c r="AH471" s="164" t="s">
        <v>3501</v>
      </c>
      <c r="AI471" s="164" t="s">
        <v>2839</v>
      </c>
      <c r="AJ471" s="164" t="s">
        <v>2840</v>
      </c>
      <c r="AK471" s="164">
        <v>1</v>
      </c>
      <c r="AL471" s="164">
        <v>3</v>
      </c>
      <c r="AM471" s="169" t="s">
        <v>2841</v>
      </c>
      <c r="AN471" s="164" t="s">
        <v>2842</v>
      </c>
      <c r="AO471" s="168" t="s">
        <v>2837</v>
      </c>
      <c r="AP471" s="164" t="s">
        <v>3484</v>
      </c>
      <c r="AQ471" s="164" t="s">
        <v>3485</v>
      </c>
      <c r="AR471" s="164" t="s">
        <v>2840</v>
      </c>
      <c r="AS471" s="164">
        <v>2</v>
      </c>
      <c r="AT471" s="164">
        <v>11.5</v>
      </c>
      <c r="AU471" s="169" t="s">
        <v>2841</v>
      </c>
      <c r="AV471" s="164" t="s">
        <v>2842</v>
      </c>
    </row>
    <row r="472" spans="2:48" ht="15" customHeight="1">
      <c r="B472" s="146" t="s">
        <v>2297</v>
      </c>
      <c r="C472" s="146" t="s">
        <v>2297</v>
      </c>
      <c r="D472" s="146" t="s">
        <v>957</v>
      </c>
      <c r="E472" s="163"/>
      <c r="F472" s="164">
        <v>8</v>
      </c>
      <c r="G472" s="164">
        <v>64</v>
      </c>
      <c r="H472" s="164">
        <v>100</v>
      </c>
      <c r="I472" s="164" t="s">
        <v>3636</v>
      </c>
      <c r="J472" s="164">
        <v>4</v>
      </c>
      <c r="K472" s="164" t="s">
        <v>2828</v>
      </c>
      <c r="L472" s="164" t="s">
        <v>3680</v>
      </c>
      <c r="M472" s="164" t="s">
        <v>2825</v>
      </c>
      <c r="N472" s="164" t="s">
        <v>3639</v>
      </c>
      <c r="O472" s="164" t="s">
        <v>3476</v>
      </c>
      <c r="P472" s="153"/>
      <c r="Q472" s="164" t="s">
        <v>2829</v>
      </c>
      <c r="R472" s="164" t="s">
        <v>2830</v>
      </c>
      <c r="S472" s="164">
        <v>1</v>
      </c>
      <c r="T472" s="164">
        <v>6.6980000000000004</v>
      </c>
      <c r="U472" s="164">
        <v>7.7910000000000004</v>
      </c>
      <c r="V472" s="164">
        <v>545</v>
      </c>
      <c r="W472" s="164">
        <v>500</v>
      </c>
      <c r="X472" s="164">
        <v>188</v>
      </c>
      <c r="Y472" s="165">
        <v>5.1229999999999998E-2</v>
      </c>
      <c r="Z472" s="164">
        <v>545</v>
      </c>
      <c r="AA472" s="164">
        <v>500</v>
      </c>
      <c r="AB472" s="164">
        <v>188</v>
      </c>
      <c r="AC472" s="165">
        <v>5.1229999999999998E-2</v>
      </c>
      <c r="AD472" s="166" t="s">
        <v>2828</v>
      </c>
      <c r="AE472" s="164">
        <v>8521900090</v>
      </c>
      <c r="AF472" s="167"/>
      <c r="AG472" s="168" t="s">
        <v>2837</v>
      </c>
      <c r="AH472" s="164" t="s">
        <v>3501</v>
      </c>
      <c r="AI472" s="164" t="s">
        <v>2839</v>
      </c>
      <c r="AJ472" s="164" t="s">
        <v>2840</v>
      </c>
      <c r="AK472" s="164">
        <v>1</v>
      </c>
      <c r="AL472" s="164">
        <v>3</v>
      </c>
      <c r="AM472" s="169" t="s">
        <v>2841</v>
      </c>
      <c r="AN472" s="164" t="s">
        <v>2842</v>
      </c>
      <c r="AO472" s="168" t="s">
        <v>2837</v>
      </c>
      <c r="AP472" s="164" t="s">
        <v>3484</v>
      </c>
      <c r="AQ472" s="164" t="s">
        <v>3485</v>
      </c>
      <c r="AR472" s="164" t="s">
        <v>2840</v>
      </c>
      <c r="AS472" s="164">
        <v>2</v>
      </c>
      <c r="AT472" s="164">
        <v>11.5</v>
      </c>
      <c r="AU472" s="169" t="s">
        <v>2841</v>
      </c>
      <c r="AV472" s="164" t="s">
        <v>2842</v>
      </c>
    </row>
    <row r="473" spans="2:48" ht="15" customHeight="1">
      <c r="B473" s="146" t="s">
        <v>2298</v>
      </c>
      <c r="C473" s="146" t="s">
        <v>2298</v>
      </c>
      <c r="D473" s="146" t="s">
        <v>934</v>
      </c>
      <c r="E473" s="163"/>
      <c r="F473" s="164">
        <v>16</v>
      </c>
      <c r="G473" s="164">
        <v>64</v>
      </c>
      <c r="H473" s="164">
        <v>200</v>
      </c>
      <c r="I473" s="164" t="s">
        <v>3636</v>
      </c>
      <c r="J473" s="164">
        <v>8</v>
      </c>
      <c r="K473" s="164" t="s">
        <v>2828</v>
      </c>
      <c r="L473" s="164" t="s">
        <v>3680</v>
      </c>
      <c r="M473" s="164" t="s">
        <v>2825</v>
      </c>
      <c r="N473" s="164" t="s">
        <v>3639</v>
      </c>
      <c r="O473" s="164" t="s">
        <v>3476</v>
      </c>
      <c r="P473" s="153"/>
      <c r="Q473" s="164" t="s">
        <v>2829</v>
      </c>
      <c r="R473" s="164" t="s">
        <v>2830</v>
      </c>
      <c r="S473" s="164">
        <v>1</v>
      </c>
      <c r="T473" s="164">
        <v>6.6639999999999997</v>
      </c>
      <c r="U473" s="164">
        <v>7.84</v>
      </c>
      <c r="V473" s="164">
        <v>545</v>
      </c>
      <c r="W473" s="164">
        <v>500</v>
      </c>
      <c r="X473" s="164">
        <v>188</v>
      </c>
      <c r="Y473" s="165">
        <v>5.1229999999999998E-2</v>
      </c>
      <c r="Z473" s="164">
        <v>545</v>
      </c>
      <c r="AA473" s="164">
        <v>500</v>
      </c>
      <c r="AB473" s="164">
        <v>188</v>
      </c>
      <c r="AC473" s="165">
        <v>5.1229999999999998E-2</v>
      </c>
      <c r="AD473" s="166">
        <v>8801089096784</v>
      </c>
      <c r="AE473" s="164">
        <v>8521900090</v>
      </c>
      <c r="AF473" s="167"/>
      <c r="AG473" s="168" t="s">
        <v>2837</v>
      </c>
      <c r="AH473" s="164" t="s">
        <v>3501</v>
      </c>
      <c r="AI473" s="164" t="s">
        <v>2839</v>
      </c>
      <c r="AJ473" s="164" t="s">
        <v>2840</v>
      </c>
      <c r="AK473" s="164">
        <v>1</v>
      </c>
      <c r="AL473" s="164">
        <v>3</v>
      </c>
      <c r="AM473" s="169" t="s">
        <v>2841</v>
      </c>
      <c r="AN473" s="164" t="s">
        <v>2842</v>
      </c>
      <c r="AO473" s="168" t="s">
        <v>2837</v>
      </c>
      <c r="AP473" s="164" t="s">
        <v>3484</v>
      </c>
      <c r="AQ473" s="164" t="s">
        <v>3485</v>
      </c>
      <c r="AR473" s="164" t="s">
        <v>2840</v>
      </c>
      <c r="AS473" s="164">
        <v>2</v>
      </c>
      <c r="AT473" s="164">
        <v>11.5</v>
      </c>
      <c r="AU473" s="169" t="s">
        <v>2841</v>
      </c>
      <c r="AV473" s="164" t="s">
        <v>2842</v>
      </c>
    </row>
    <row r="474" spans="2:48" ht="15" customHeight="1">
      <c r="B474" s="146" t="s">
        <v>3681</v>
      </c>
      <c r="C474" s="146" t="s">
        <v>3681</v>
      </c>
      <c r="D474" s="146" t="s">
        <v>938</v>
      </c>
      <c r="E474" s="163"/>
      <c r="F474" s="164">
        <v>16</v>
      </c>
      <c r="G474" s="164">
        <v>64</v>
      </c>
      <c r="H474" s="164">
        <v>200</v>
      </c>
      <c r="I474" s="164" t="s">
        <v>3636</v>
      </c>
      <c r="J474" s="164">
        <v>8</v>
      </c>
      <c r="K474" s="164" t="s">
        <v>2828</v>
      </c>
      <c r="L474" s="164" t="s">
        <v>3680</v>
      </c>
      <c r="M474" s="164" t="s">
        <v>2825</v>
      </c>
      <c r="N474" s="164" t="s">
        <v>3639</v>
      </c>
      <c r="O474" s="164" t="s">
        <v>3476</v>
      </c>
      <c r="P474" s="153"/>
      <c r="Q474" s="164" t="s">
        <v>2881</v>
      </c>
      <c r="R474" s="164" t="s">
        <v>2830</v>
      </c>
      <c r="S474" s="164">
        <v>1</v>
      </c>
      <c r="T474" s="164">
        <v>7.0429999999999993</v>
      </c>
      <c r="U474" s="164">
        <v>8.2189999999999994</v>
      </c>
      <c r="V474" s="164">
        <v>545</v>
      </c>
      <c r="W474" s="164">
        <v>500</v>
      </c>
      <c r="X474" s="164">
        <v>188</v>
      </c>
      <c r="Y474" s="165">
        <v>5.1229999999999998E-2</v>
      </c>
      <c r="Z474" s="164">
        <v>545</v>
      </c>
      <c r="AA474" s="164">
        <v>500</v>
      </c>
      <c r="AB474" s="164">
        <v>188</v>
      </c>
      <c r="AC474" s="165">
        <v>5.1229999999999998E-2</v>
      </c>
      <c r="AD474" s="166" t="s">
        <v>2828</v>
      </c>
      <c r="AE474" s="164">
        <v>8521900090</v>
      </c>
      <c r="AF474" s="167"/>
      <c r="AG474" s="168" t="s">
        <v>2837</v>
      </c>
      <c r="AH474" s="164" t="s">
        <v>3501</v>
      </c>
      <c r="AI474" s="164" t="s">
        <v>2839</v>
      </c>
      <c r="AJ474" s="164" t="s">
        <v>2840</v>
      </c>
      <c r="AK474" s="164">
        <v>1</v>
      </c>
      <c r="AL474" s="164">
        <v>3</v>
      </c>
      <c r="AM474" s="169" t="s">
        <v>2841</v>
      </c>
      <c r="AN474" s="164" t="s">
        <v>2842</v>
      </c>
      <c r="AO474" s="168" t="s">
        <v>2837</v>
      </c>
      <c r="AP474" s="164" t="s">
        <v>3484</v>
      </c>
      <c r="AQ474" s="164" t="s">
        <v>3485</v>
      </c>
      <c r="AR474" s="164" t="s">
        <v>2840</v>
      </c>
      <c r="AS474" s="164">
        <v>2</v>
      </c>
      <c r="AT474" s="164">
        <v>11.5</v>
      </c>
      <c r="AU474" s="169" t="s">
        <v>2841</v>
      </c>
      <c r="AV474" s="164" t="s">
        <v>2842</v>
      </c>
    </row>
    <row r="475" spans="2:48" ht="15" customHeight="1">
      <c r="B475" s="146" t="s">
        <v>2299</v>
      </c>
      <c r="C475" s="146" t="s">
        <v>2299</v>
      </c>
      <c r="D475" s="146" t="s">
        <v>938</v>
      </c>
      <c r="E475" s="163"/>
      <c r="F475" s="164">
        <v>16</v>
      </c>
      <c r="G475" s="164">
        <v>64</v>
      </c>
      <c r="H475" s="164">
        <v>200</v>
      </c>
      <c r="I475" s="164" t="s">
        <v>3636</v>
      </c>
      <c r="J475" s="164">
        <v>8</v>
      </c>
      <c r="K475" s="164" t="s">
        <v>2828</v>
      </c>
      <c r="L475" s="164" t="s">
        <v>3680</v>
      </c>
      <c r="M475" s="164" t="s">
        <v>2825</v>
      </c>
      <c r="N475" s="164" t="s">
        <v>3639</v>
      </c>
      <c r="O475" s="164" t="s">
        <v>3476</v>
      </c>
      <c r="P475" s="153"/>
      <c r="Q475" s="164" t="s">
        <v>2829</v>
      </c>
      <c r="R475" s="164" t="s">
        <v>2830</v>
      </c>
      <c r="S475" s="164">
        <v>1</v>
      </c>
      <c r="T475" s="164">
        <v>7.0429999999999993</v>
      </c>
      <c r="U475" s="164">
        <v>8.2189999999999994</v>
      </c>
      <c r="V475" s="164">
        <v>545</v>
      </c>
      <c r="W475" s="164">
        <v>500</v>
      </c>
      <c r="X475" s="164">
        <v>188</v>
      </c>
      <c r="Y475" s="165">
        <v>5.1229999999999998E-2</v>
      </c>
      <c r="Z475" s="164">
        <v>545</v>
      </c>
      <c r="AA475" s="164">
        <v>500</v>
      </c>
      <c r="AB475" s="164">
        <v>188</v>
      </c>
      <c r="AC475" s="165">
        <v>5.1229999999999998E-2</v>
      </c>
      <c r="AD475" s="166" t="s">
        <v>2828</v>
      </c>
      <c r="AE475" s="164">
        <v>8521900090</v>
      </c>
      <c r="AF475" s="167"/>
      <c r="AG475" s="168" t="s">
        <v>2837</v>
      </c>
      <c r="AH475" s="164" t="s">
        <v>3501</v>
      </c>
      <c r="AI475" s="164" t="s">
        <v>2839</v>
      </c>
      <c r="AJ475" s="164" t="s">
        <v>2840</v>
      </c>
      <c r="AK475" s="164">
        <v>1</v>
      </c>
      <c r="AL475" s="164">
        <v>3</v>
      </c>
      <c r="AM475" s="169" t="s">
        <v>2841</v>
      </c>
      <c r="AN475" s="164" t="s">
        <v>2842</v>
      </c>
      <c r="AO475" s="168" t="s">
        <v>2837</v>
      </c>
      <c r="AP475" s="164" t="s">
        <v>3484</v>
      </c>
      <c r="AQ475" s="164" t="s">
        <v>3485</v>
      </c>
      <c r="AR475" s="164" t="s">
        <v>2840</v>
      </c>
      <c r="AS475" s="164">
        <v>2</v>
      </c>
      <c r="AT475" s="164">
        <v>11.5</v>
      </c>
      <c r="AU475" s="169" t="s">
        <v>2841</v>
      </c>
      <c r="AV475" s="164" t="s">
        <v>2842</v>
      </c>
    </row>
    <row r="476" spans="2:48" ht="15" customHeight="1">
      <c r="B476" s="146" t="s">
        <v>3682</v>
      </c>
      <c r="C476" s="146" t="s">
        <v>3682</v>
      </c>
      <c r="D476" s="146" t="s">
        <v>941</v>
      </c>
      <c r="E476" s="163"/>
      <c r="F476" s="164">
        <v>16</v>
      </c>
      <c r="G476" s="164">
        <v>64</v>
      </c>
      <c r="H476" s="164">
        <v>200</v>
      </c>
      <c r="I476" s="164" t="s">
        <v>3636</v>
      </c>
      <c r="J476" s="164">
        <v>8</v>
      </c>
      <c r="K476" s="164" t="s">
        <v>2828</v>
      </c>
      <c r="L476" s="164" t="s">
        <v>3680</v>
      </c>
      <c r="M476" s="164" t="s">
        <v>2825</v>
      </c>
      <c r="N476" s="164" t="s">
        <v>3639</v>
      </c>
      <c r="O476" s="164" t="s">
        <v>3476</v>
      </c>
      <c r="P476" s="153"/>
      <c r="Q476" s="164" t="s">
        <v>2881</v>
      </c>
      <c r="R476" s="164" t="s">
        <v>2830</v>
      </c>
      <c r="S476" s="164">
        <v>1</v>
      </c>
      <c r="T476" s="164">
        <v>7.165</v>
      </c>
      <c r="U476" s="164">
        <v>8.3409999999999993</v>
      </c>
      <c r="V476" s="164">
        <v>545</v>
      </c>
      <c r="W476" s="164">
        <v>500</v>
      </c>
      <c r="X476" s="164">
        <v>188</v>
      </c>
      <c r="Y476" s="165">
        <v>5.1229999999999998E-2</v>
      </c>
      <c r="Z476" s="164">
        <v>545</v>
      </c>
      <c r="AA476" s="164">
        <v>500</v>
      </c>
      <c r="AB476" s="164">
        <v>188</v>
      </c>
      <c r="AC476" s="165">
        <v>5.1229999999999998E-2</v>
      </c>
      <c r="AD476" s="166" t="s">
        <v>2828</v>
      </c>
      <c r="AE476" s="164">
        <v>8521900090</v>
      </c>
      <c r="AF476" s="167"/>
      <c r="AG476" s="168" t="s">
        <v>2837</v>
      </c>
      <c r="AH476" s="164" t="s">
        <v>3501</v>
      </c>
      <c r="AI476" s="164" t="s">
        <v>2839</v>
      </c>
      <c r="AJ476" s="164" t="s">
        <v>2840</v>
      </c>
      <c r="AK476" s="164">
        <v>1</v>
      </c>
      <c r="AL476" s="164">
        <v>3</v>
      </c>
      <c r="AM476" s="169" t="s">
        <v>2841</v>
      </c>
      <c r="AN476" s="164" t="s">
        <v>2842</v>
      </c>
      <c r="AO476" s="168" t="s">
        <v>2837</v>
      </c>
      <c r="AP476" s="164" t="s">
        <v>3484</v>
      </c>
      <c r="AQ476" s="164" t="s">
        <v>3485</v>
      </c>
      <c r="AR476" s="164" t="s">
        <v>2840</v>
      </c>
      <c r="AS476" s="164">
        <v>2</v>
      </c>
      <c r="AT476" s="164">
        <v>11.5</v>
      </c>
      <c r="AU476" s="169" t="s">
        <v>2841</v>
      </c>
      <c r="AV476" s="164" t="s">
        <v>2842</v>
      </c>
    </row>
    <row r="477" spans="2:48" ht="15" customHeight="1">
      <c r="B477" s="146" t="s">
        <v>2300</v>
      </c>
      <c r="C477" s="146" t="s">
        <v>2300</v>
      </c>
      <c r="D477" s="146" t="s">
        <v>941</v>
      </c>
      <c r="E477" s="163"/>
      <c r="F477" s="164">
        <v>16</v>
      </c>
      <c r="G477" s="164">
        <v>64</v>
      </c>
      <c r="H477" s="164">
        <v>200</v>
      </c>
      <c r="I477" s="164" t="s">
        <v>3636</v>
      </c>
      <c r="J477" s="164">
        <v>8</v>
      </c>
      <c r="K477" s="164" t="s">
        <v>2828</v>
      </c>
      <c r="L477" s="164" t="s">
        <v>3680</v>
      </c>
      <c r="M477" s="164" t="s">
        <v>2825</v>
      </c>
      <c r="N477" s="164" t="s">
        <v>3639</v>
      </c>
      <c r="O477" s="164" t="s">
        <v>3476</v>
      </c>
      <c r="P477" s="153"/>
      <c r="Q477" s="164" t="s">
        <v>2829</v>
      </c>
      <c r="R477" s="164" t="s">
        <v>2830</v>
      </c>
      <c r="S477" s="164">
        <v>1</v>
      </c>
      <c r="T477" s="164">
        <v>7.165</v>
      </c>
      <c r="U477" s="164">
        <v>8.3409999999999993</v>
      </c>
      <c r="V477" s="164">
        <v>545</v>
      </c>
      <c r="W477" s="164">
        <v>500</v>
      </c>
      <c r="X477" s="164">
        <v>188</v>
      </c>
      <c r="Y477" s="165">
        <v>5.1229999999999998E-2</v>
      </c>
      <c r="Z477" s="164">
        <v>545</v>
      </c>
      <c r="AA477" s="164">
        <v>500</v>
      </c>
      <c r="AB477" s="164">
        <v>188</v>
      </c>
      <c r="AC477" s="165">
        <v>5.1229999999999998E-2</v>
      </c>
      <c r="AD477" s="166" t="s">
        <v>2828</v>
      </c>
      <c r="AE477" s="164">
        <v>8521900090</v>
      </c>
      <c r="AF477" s="167"/>
      <c r="AG477" s="168" t="s">
        <v>2837</v>
      </c>
      <c r="AH477" s="164" t="s">
        <v>3501</v>
      </c>
      <c r="AI477" s="164" t="s">
        <v>2839</v>
      </c>
      <c r="AJ477" s="164" t="s">
        <v>2840</v>
      </c>
      <c r="AK477" s="164">
        <v>1</v>
      </c>
      <c r="AL477" s="164">
        <v>3</v>
      </c>
      <c r="AM477" s="169" t="s">
        <v>2841</v>
      </c>
      <c r="AN477" s="164" t="s">
        <v>2842</v>
      </c>
      <c r="AO477" s="168" t="s">
        <v>2837</v>
      </c>
      <c r="AP477" s="164" t="s">
        <v>3484</v>
      </c>
      <c r="AQ477" s="164" t="s">
        <v>3485</v>
      </c>
      <c r="AR477" s="164" t="s">
        <v>2840</v>
      </c>
      <c r="AS477" s="164">
        <v>2</v>
      </c>
      <c r="AT477" s="164">
        <v>11.5</v>
      </c>
      <c r="AU477" s="169" t="s">
        <v>2841</v>
      </c>
      <c r="AV477" s="164" t="s">
        <v>2842</v>
      </c>
    </row>
    <row r="478" spans="2:48" ht="15" customHeight="1">
      <c r="B478" s="146" t="s">
        <v>2301</v>
      </c>
      <c r="C478" s="146" t="s">
        <v>2301</v>
      </c>
      <c r="D478" s="146" t="s">
        <v>977</v>
      </c>
      <c r="E478" s="163"/>
      <c r="F478" s="164">
        <v>4</v>
      </c>
      <c r="G478" s="164">
        <v>64</v>
      </c>
      <c r="H478" s="164">
        <v>100</v>
      </c>
      <c r="I478" s="164" t="s">
        <v>3636</v>
      </c>
      <c r="J478" s="164">
        <v>1</v>
      </c>
      <c r="K478" s="164" t="s">
        <v>2828</v>
      </c>
      <c r="L478" s="164" t="s">
        <v>3683</v>
      </c>
      <c r="M478" s="164" t="s">
        <v>2825</v>
      </c>
      <c r="N478" s="164" t="s">
        <v>3639</v>
      </c>
      <c r="O478" s="164" t="s">
        <v>3476</v>
      </c>
      <c r="P478" s="153"/>
      <c r="Q478" s="164" t="s">
        <v>2829</v>
      </c>
      <c r="R478" s="164" t="s">
        <v>2830</v>
      </c>
      <c r="S478" s="164">
        <v>1</v>
      </c>
      <c r="T478" s="164">
        <v>2.0720000000000001</v>
      </c>
      <c r="U478" s="164">
        <v>2.4380000000000002</v>
      </c>
      <c r="V478" s="164">
        <v>410</v>
      </c>
      <c r="W478" s="164">
        <v>299</v>
      </c>
      <c r="X478" s="164">
        <v>113</v>
      </c>
      <c r="Y478" s="165">
        <v>1.3852669999999999E-2</v>
      </c>
      <c r="Z478" s="164">
        <v>410</v>
      </c>
      <c r="AA478" s="164">
        <v>299</v>
      </c>
      <c r="AB478" s="164">
        <v>113</v>
      </c>
      <c r="AC478" s="165">
        <v>1.3852669999999999E-2</v>
      </c>
      <c r="AD478" s="166">
        <v>8801089103840</v>
      </c>
      <c r="AE478" s="164">
        <v>8521900090</v>
      </c>
      <c r="AF478" s="167"/>
      <c r="AG478" s="168" t="s">
        <v>2837</v>
      </c>
      <c r="AH478" s="164" t="s">
        <v>3501</v>
      </c>
      <c r="AI478" s="164" t="s">
        <v>2839</v>
      </c>
      <c r="AJ478" s="164" t="s">
        <v>2840</v>
      </c>
      <c r="AK478" s="164">
        <v>1</v>
      </c>
      <c r="AL478" s="164">
        <v>3</v>
      </c>
      <c r="AM478" s="169" t="s">
        <v>2841</v>
      </c>
      <c r="AN478" s="164" t="s">
        <v>2842</v>
      </c>
      <c r="AO478" s="168" t="s">
        <v>2828</v>
      </c>
      <c r="AP478" s="164" t="s">
        <v>2828</v>
      </c>
      <c r="AQ478" s="164" t="s">
        <v>2828</v>
      </c>
      <c r="AR478" s="164" t="s">
        <v>2828</v>
      </c>
      <c r="AS478" s="164" t="s">
        <v>2828</v>
      </c>
      <c r="AT478" s="164" t="s">
        <v>2828</v>
      </c>
      <c r="AU478" s="169" t="s">
        <v>2828</v>
      </c>
      <c r="AV478" s="164" t="s">
        <v>2828</v>
      </c>
    </row>
    <row r="479" spans="2:48" ht="15" customHeight="1">
      <c r="B479" s="146" t="s">
        <v>2302</v>
      </c>
      <c r="C479" s="146" t="s">
        <v>2302</v>
      </c>
      <c r="D479" s="146" t="s">
        <v>980</v>
      </c>
      <c r="E479" s="163"/>
      <c r="F479" s="164">
        <v>4</v>
      </c>
      <c r="G479" s="164">
        <v>64</v>
      </c>
      <c r="H479" s="164">
        <v>100</v>
      </c>
      <c r="I479" s="164" t="s">
        <v>3636</v>
      </c>
      <c r="J479" s="164">
        <v>1</v>
      </c>
      <c r="K479" s="164" t="s">
        <v>2828</v>
      </c>
      <c r="L479" s="164" t="s">
        <v>3684</v>
      </c>
      <c r="M479" s="164" t="s">
        <v>2825</v>
      </c>
      <c r="N479" s="164" t="s">
        <v>3639</v>
      </c>
      <c r="O479" s="164" t="s">
        <v>3476</v>
      </c>
      <c r="P479" s="153"/>
      <c r="Q479" s="164" t="s">
        <v>2829</v>
      </c>
      <c r="R479" s="164" t="s">
        <v>2830</v>
      </c>
      <c r="S479" s="164">
        <v>1</v>
      </c>
      <c r="T479" s="164">
        <v>2.4510000000000001</v>
      </c>
      <c r="U479" s="164">
        <v>2.8170000000000002</v>
      </c>
      <c r="V479" s="164">
        <v>410</v>
      </c>
      <c r="W479" s="164">
        <v>299</v>
      </c>
      <c r="X479" s="164">
        <v>113</v>
      </c>
      <c r="Y479" s="165">
        <v>1.3852669999999999E-2</v>
      </c>
      <c r="Z479" s="164">
        <v>410</v>
      </c>
      <c r="AA479" s="164">
        <v>299</v>
      </c>
      <c r="AB479" s="164">
        <v>113</v>
      </c>
      <c r="AC479" s="165">
        <v>1.3852669999999999E-2</v>
      </c>
      <c r="AD479" s="166" t="s">
        <v>2828</v>
      </c>
      <c r="AE479" s="164">
        <v>8521900090</v>
      </c>
      <c r="AF479" s="167"/>
      <c r="AG479" s="168" t="s">
        <v>2837</v>
      </c>
      <c r="AH479" s="164" t="s">
        <v>3501</v>
      </c>
      <c r="AI479" s="164" t="s">
        <v>2839</v>
      </c>
      <c r="AJ479" s="164" t="s">
        <v>2840</v>
      </c>
      <c r="AK479" s="164">
        <v>1</v>
      </c>
      <c r="AL479" s="164">
        <v>3</v>
      </c>
      <c r="AM479" s="169" t="s">
        <v>2841</v>
      </c>
      <c r="AN479" s="164" t="s">
        <v>2842</v>
      </c>
      <c r="AO479" s="168" t="s">
        <v>2828</v>
      </c>
      <c r="AP479" s="164" t="s">
        <v>2828</v>
      </c>
      <c r="AQ479" s="164" t="s">
        <v>2828</v>
      </c>
      <c r="AR479" s="164" t="s">
        <v>2828</v>
      </c>
      <c r="AS479" s="164" t="s">
        <v>2828</v>
      </c>
      <c r="AT479" s="164" t="s">
        <v>2828</v>
      </c>
      <c r="AU479" s="169" t="s">
        <v>2828</v>
      </c>
      <c r="AV479" s="164" t="s">
        <v>2828</v>
      </c>
    </row>
    <row r="480" spans="2:48" ht="15" customHeight="1">
      <c r="B480" s="148" t="s">
        <v>3685</v>
      </c>
      <c r="C480" s="148" t="s">
        <v>3685</v>
      </c>
      <c r="D480" s="146" t="s">
        <v>960</v>
      </c>
      <c r="E480" s="163"/>
      <c r="F480" s="164">
        <v>8</v>
      </c>
      <c r="G480" s="164">
        <v>64</v>
      </c>
      <c r="H480" s="164">
        <v>200</v>
      </c>
      <c r="I480" s="164" t="s">
        <v>3636</v>
      </c>
      <c r="J480" s="164">
        <v>1</v>
      </c>
      <c r="K480" s="164" t="s">
        <v>2828</v>
      </c>
      <c r="L480" s="164" t="s">
        <v>3683</v>
      </c>
      <c r="M480" s="164" t="s">
        <v>2825</v>
      </c>
      <c r="N480" s="164" t="s">
        <v>3639</v>
      </c>
      <c r="O480" s="164" t="s">
        <v>3476</v>
      </c>
      <c r="P480" s="153"/>
      <c r="Q480" s="164" t="s">
        <v>2881</v>
      </c>
      <c r="R480" s="164" t="s">
        <v>2830</v>
      </c>
      <c r="S480" s="164">
        <v>1</v>
      </c>
      <c r="T480" s="164">
        <v>2.089</v>
      </c>
      <c r="U480" s="164">
        <v>2.4580000000000002</v>
      </c>
      <c r="V480" s="164">
        <v>410</v>
      </c>
      <c r="W480" s="164">
        <v>299</v>
      </c>
      <c r="X480" s="164">
        <v>113</v>
      </c>
      <c r="Y480" s="165">
        <v>1.3852669999999999E-2</v>
      </c>
      <c r="Z480" s="164">
        <v>410</v>
      </c>
      <c r="AA480" s="164">
        <v>299</v>
      </c>
      <c r="AB480" s="164">
        <v>113</v>
      </c>
      <c r="AC480" s="165">
        <v>1.3852669999999999E-2</v>
      </c>
      <c r="AD480" s="166" t="s">
        <v>3686</v>
      </c>
      <c r="AE480" s="164">
        <v>8521900090</v>
      </c>
      <c r="AF480" s="167"/>
      <c r="AG480" s="168" t="s">
        <v>2837</v>
      </c>
      <c r="AH480" s="164" t="s">
        <v>3501</v>
      </c>
      <c r="AI480" s="164" t="s">
        <v>2839</v>
      </c>
      <c r="AJ480" s="164" t="s">
        <v>2840</v>
      </c>
      <c r="AK480" s="164">
        <v>1</v>
      </c>
      <c r="AL480" s="164">
        <v>3</v>
      </c>
      <c r="AM480" s="169" t="s">
        <v>2841</v>
      </c>
      <c r="AN480" s="164" t="s">
        <v>2842</v>
      </c>
      <c r="AO480" s="168" t="s">
        <v>2837</v>
      </c>
      <c r="AP480" s="164" t="s">
        <v>3484</v>
      </c>
      <c r="AQ480" s="164" t="s">
        <v>3485</v>
      </c>
      <c r="AR480" s="164" t="s">
        <v>2840</v>
      </c>
      <c r="AS480" s="164">
        <v>2</v>
      </c>
      <c r="AT480" s="164">
        <v>11.5</v>
      </c>
      <c r="AU480" s="169" t="s">
        <v>2841</v>
      </c>
      <c r="AV480" s="164" t="s">
        <v>2842</v>
      </c>
    </row>
    <row r="481" spans="2:48" ht="15" customHeight="1">
      <c r="B481" s="146" t="s">
        <v>2303</v>
      </c>
      <c r="C481" s="146" t="s">
        <v>2303</v>
      </c>
      <c r="D481" s="146" t="s">
        <v>960</v>
      </c>
      <c r="E481" s="163"/>
      <c r="F481" s="164">
        <v>8</v>
      </c>
      <c r="G481" s="164">
        <v>64</v>
      </c>
      <c r="H481" s="164">
        <v>200</v>
      </c>
      <c r="I481" s="164" t="s">
        <v>3636</v>
      </c>
      <c r="J481" s="164">
        <v>1</v>
      </c>
      <c r="K481" s="164" t="s">
        <v>2828</v>
      </c>
      <c r="L481" s="164" t="s">
        <v>3683</v>
      </c>
      <c r="M481" s="164" t="s">
        <v>2825</v>
      </c>
      <c r="N481" s="164" t="s">
        <v>3639</v>
      </c>
      <c r="O481" s="164" t="s">
        <v>3476</v>
      </c>
      <c r="P481" s="153"/>
      <c r="Q481" s="164" t="s">
        <v>2829</v>
      </c>
      <c r="R481" s="164" t="s">
        <v>2830</v>
      </c>
      <c r="S481" s="164">
        <v>1</v>
      </c>
      <c r="T481" s="164">
        <v>2.089</v>
      </c>
      <c r="U481" s="164">
        <v>2.4580000000000002</v>
      </c>
      <c r="V481" s="164">
        <v>410</v>
      </c>
      <c r="W481" s="164">
        <v>299</v>
      </c>
      <c r="X481" s="164">
        <v>113</v>
      </c>
      <c r="Y481" s="165">
        <v>1.3852669999999999E-2</v>
      </c>
      <c r="Z481" s="164">
        <v>410</v>
      </c>
      <c r="AA481" s="164">
        <v>299</v>
      </c>
      <c r="AB481" s="164">
        <v>113</v>
      </c>
      <c r="AC481" s="165">
        <v>1.3852669999999999E-2</v>
      </c>
      <c r="AD481" s="166">
        <v>8801089104670</v>
      </c>
      <c r="AE481" s="164">
        <v>8521900090</v>
      </c>
      <c r="AF481" s="167"/>
      <c r="AG481" s="168" t="s">
        <v>2837</v>
      </c>
      <c r="AH481" s="164" t="s">
        <v>3501</v>
      </c>
      <c r="AI481" s="164" t="s">
        <v>2839</v>
      </c>
      <c r="AJ481" s="164" t="s">
        <v>2840</v>
      </c>
      <c r="AK481" s="164">
        <v>1</v>
      </c>
      <c r="AL481" s="164">
        <v>3</v>
      </c>
      <c r="AM481" s="169" t="s">
        <v>2841</v>
      </c>
      <c r="AN481" s="164" t="s">
        <v>2842</v>
      </c>
      <c r="AO481" s="168" t="s">
        <v>2837</v>
      </c>
      <c r="AP481" s="164" t="s">
        <v>3484</v>
      </c>
      <c r="AQ481" s="164" t="s">
        <v>3485</v>
      </c>
      <c r="AR481" s="164" t="s">
        <v>2840</v>
      </c>
      <c r="AS481" s="164">
        <v>2</v>
      </c>
      <c r="AT481" s="164">
        <v>11.5</v>
      </c>
      <c r="AU481" s="169" t="s">
        <v>2841</v>
      </c>
      <c r="AV481" s="164" t="s">
        <v>2842</v>
      </c>
    </row>
    <row r="482" spans="2:48" ht="15" customHeight="1">
      <c r="B482" s="146" t="s">
        <v>2304</v>
      </c>
      <c r="C482" s="146" t="s">
        <v>2304</v>
      </c>
      <c r="D482" s="146" t="s">
        <v>964</v>
      </c>
      <c r="E482" s="163"/>
      <c r="F482" s="164">
        <v>8</v>
      </c>
      <c r="G482" s="164">
        <v>64</v>
      </c>
      <c r="H482" s="164">
        <v>200</v>
      </c>
      <c r="I482" s="164" t="s">
        <v>3636</v>
      </c>
      <c r="J482" s="164">
        <v>1</v>
      </c>
      <c r="K482" s="164" t="s">
        <v>2828</v>
      </c>
      <c r="L482" s="164" t="s">
        <v>3684</v>
      </c>
      <c r="M482" s="164" t="s">
        <v>2825</v>
      </c>
      <c r="N482" s="164" t="s">
        <v>3639</v>
      </c>
      <c r="O482" s="164" t="s">
        <v>3476</v>
      </c>
      <c r="P482" s="153"/>
      <c r="Q482" s="164" t="s">
        <v>2829</v>
      </c>
      <c r="R482" s="164" t="s">
        <v>2830</v>
      </c>
      <c r="S482" s="164">
        <v>1</v>
      </c>
      <c r="T482" s="164">
        <v>2.468</v>
      </c>
      <c r="U482" s="164">
        <v>2.8370000000000002</v>
      </c>
      <c r="V482" s="164">
        <v>410</v>
      </c>
      <c r="W482" s="164">
        <v>299</v>
      </c>
      <c r="X482" s="164">
        <v>113</v>
      </c>
      <c r="Y482" s="165">
        <v>1.3852669999999999E-2</v>
      </c>
      <c r="Z482" s="164">
        <v>410</v>
      </c>
      <c r="AA482" s="164">
        <v>299</v>
      </c>
      <c r="AB482" s="164">
        <v>113</v>
      </c>
      <c r="AC482" s="165">
        <v>1.3852669999999999E-2</v>
      </c>
      <c r="AD482" s="166" t="s">
        <v>2828</v>
      </c>
      <c r="AE482" s="164">
        <v>8521900090</v>
      </c>
      <c r="AF482" s="167"/>
      <c r="AG482" s="168" t="s">
        <v>2837</v>
      </c>
      <c r="AH482" s="164" t="s">
        <v>3501</v>
      </c>
      <c r="AI482" s="164" t="s">
        <v>2839</v>
      </c>
      <c r="AJ482" s="164" t="s">
        <v>2840</v>
      </c>
      <c r="AK482" s="164">
        <v>1</v>
      </c>
      <c r="AL482" s="164">
        <v>3</v>
      </c>
      <c r="AM482" s="169" t="s">
        <v>2841</v>
      </c>
      <c r="AN482" s="164" t="s">
        <v>2842</v>
      </c>
      <c r="AO482" s="168" t="s">
        <v>2837</v>
      </c>
      <c r="AP482" s="164" t="s">
        <v>3484</v>
      </c>
      <c r="AQ482" s="164" t="s">
        <v>3485</v>
      </c>
      <c r="AR482" s="164" t="s">
        <v>2840</v>
      </c>
      <c r="AS482" s="164">
        <v>2</v>
      </c>
      <c r="AT482" s="164">
        <v>11.5</v>
      </c>
      <c r="AU482" s="169" t="s">
        <v>2841</v>
      </c>
      <c r="AV482" s="164" t="s">
        <v>2842</v>
      </c>
    </row>
    <row r="483" spans="2:48" ht="15" customHeight="1">
      <c r="B483" s="146" t="s">
        <v>2305</v>
      </c>
      <c r="C483" s="146" t="s">
        <v>2304</v>
      </c>
      <c r="D483" s="146" t="s">
        <v>944</v>
      </c>
      <c r="E483" s="163"/>
      <c r="F483" s="164">
        <v>16</v>
      </c>
      <c r="G483" s="164">
        <v>64</v>
      </c>
      <c r="H483" s="164">
        <v>400</v>
      </c>
      <c r="I483" s="164" t="s">
        <v>3636</v>
      </c>
      <c r="J483" s="164">
        <v>2</v>
      </c>
      <c r="K483" s="164" t="s">
        <v>2828</v>
      </c>
      <c r="L483" s="164" t="s">
        <v>3687</v>
      </c>
      <c r="M483" s="164" t="s">
        <v>2825</v>
      </c>
      <c r="N483" s="164" t="s">
        <v>3639</v>
      </c>
      <c r="O483" s="164" t="s">
        <v>3476</v>
      </c>
      <c r="P483" s="153"/>
      <c r="Q483" s="164" t="s">
        <v>2829</v>
      </c>
      <c r="R483" s="164" t="s">
        <v>2830</v>
      </c>
      <c r="S483" s="164">
        <v>1</v>
      </c>
      <c r="T483" s="164">
        <v>1.9790000000000001</v>
      </c>
      <c r="U483" s="164">
        <v>2.3279999999999998</v>
      </c>
      <c r="V483" s="164">
        <v>410</v>
      </c>
      <c r="W483" s="164">
        <v>299</v>
      </c>
      <c r="X483" s="164">
        <v>113</v>
      </c>
      <c r="Y483" s="165">
        <v>1.3852669999999999E-2</v>
      </c>
      <c r="Z483" s="164">
        <v>514</v>
      </c>
      <c r="AA483" s="164">
        <v>414</v>
      </c>
      <c r="AB483" s="164">
        <v>159</v>
      </c>
      <c r="AC483" s="165">
        <v>3.3834563999999998E-2</v>
      </c>
      <c r="AD483" s="166">
        <v>8801089103512</v>
      </c>
      <c r="AE483" s="164">
        <v>8521900090</v>
      </c>
      <c r="AF483" s="167"/>
      <c r="AG483" s="168" t="s">
        <v>2837</v>
      </c>
      <c r="AH483" s="164" t="s">
        <v>3501</v>
      </c>
      <c r="AI483" s="164" t="s">
        <v>2839</v>
      </c>
      <c r="AJ483" s="164" t="s">
        <v>2840</v>
      </c>
      <c r="AK483" s="164">
        <v>1</v>
      </c>
      <c r="AL483" s="164">
        <v>3</v>
      </c>
      <c r="AM483" s="169" t="s">
        <v>2841</v>
      </c>
      <c r="AN483" s="164" t="s">
        <v>2842</v>
      </c>
      <c r="AO483" s="168" t="s">
        <v>2837</v>
      </c>
      <c r="AP483" s="164" t="s">
        <v>3484</v>
      </c>
      <c r="AQ483" s="164" t="s">
        <v>3485</v>
      </c>
      <c r="AR483" s="164" t="s">
        <v>2840</v>
      </c>
      <c r="AS483" s="164">
        <v>2</v>
      </c>
      <c r="AT483" s="164">
        <v>11.5</v>
      </c>
      <c r="AU483" s="169" t="s">
        <v>2841</v>
      </c>
      <c r="AV483" s="164" t="s">
        <v>2842</v>
      </c>
    </row>
    <row r="484" spans="2:48" ht="15" customHeight="1">
      <c r="B484" s="146" t="s">
        <v>2306</v>
      </c>
      <c r="C484" s="146" t="s">
        <v>2306</v>
      </c>
      <c r="D484" s="146" t="s">
        <v>947</v>
      </c>
      <c r="E484" s="163"/>
      <c r="F484" s="164">
        <v>16</v>
      </c>
      <c r="G484" s="164">
        <v>64</v>
      </c>
      <c r="H484" s="164">
        <v>400</v>
      </c>
      <c r="I484" s="164" t="s">
        <v>3636</v>
      </c>
      <c r="J484" s="164">
        <v>2</v>
      </c>
      <c r="K484" s="164" t="s">
        <v>2828</v>
      </c>
      <c r="L484" s="164" t="s">
        <v>3687</v>
      </c>
      <c r="M484" s="164" t="s">
        <v>2825</v>
      </c>
      <c r="N484" s="164" t="s">
        <v>3639</v>
      </c>
      <c r="O484" s="164" t="s">
        <v>3476</v>
      </c>
      <c r="P484" s="153"/>
      <c r="Q484" s="164" t="s">
        <v>2829</v>
      </c>
      <c r="R484" s="164" t="s">
        <v>2830</v>
      </c>
      <c r="S484" s="164">
        <v>1</v>
      </c>
      <c r="T484" s="164">
        <v>2.3580000000000001</v>
      </c>
      <c r="U484" s="164">
        <v>2.7069999999999999</v>
      </c>
      <c r="V484" s="164">
        <v>514</v>
      </c>
      <c r="W484" s="164">
        <v>414</v>
      </c>
      <c r="X484" s="164">
        <v>159</v>
      </c>
      <c r="Y484" s="165">
        <v>3.3834563999999998E-2</v>
      </c>
      <c r="Z484" s="164">
        <v>514</v>
      </c>
      <c r="AA484" s="164">
        <v>414</v>
      </c>
      <c r="AB484" s="164">
        <v>159</v>
      </c>
      <c r="AC484" s="165">
        <v>3.3834563999999998E-2</v>
      </c>
      <c r="AD484" s="166" t="s">
        <v>2828</v>
      </c>
      <c r="AE484" s="164">
        <v>8521900090</v>
      </c>
      <c r="AF484" s="167"/>
      <c r="AG484" s="168" t="s">
        <v>2837</v>
      </c>
      <c r="AH484" s="164" t="s">
        <v>3501</v>
      </c>
      <c r="AI484" s="164" t="s">
        <v>2839</v>
      </c>
      <c r="AJ484" s="164" t="s">
        <v>2840</v>
      </c>
      <c r="AK484" s="164">
        <v>1</v>
      </c>
      <c r="AL484" s="164">
        <v>3</v>
      </c>
      <c r="AM484" s="169" t="s">
        <v>2841</v>
      </c>
      <c r="AN484" s="164" t="s">
        <v>2842</v>
      </c>
      <c r="AO484" s="168" t="s">
        <v>2837</v>
      </c>
      <c r="AP484" s="164" t="s">
        <v>3484</v>
      </c>
      <c r="AQ484" s="164" t="s">
        <v>3485</v>
      </c>
      <c r="AR484" s="164" t="s">
        <v>2840</v>
      </c>
      <c r="AS484" s="164">
        <v>2</v>
      </c>
      <c r="AT484" s="164">
        <v>11.5</v>
      </c>
      <c r="AU484" s="169" t="s">
        <v>2841</v>
      </c>
      <c r="AV484" s="164" t="s">
        <v>2842</v>
      </c>
    </row>
    <row r="485" spans="2:48" ht="15" customHeight="1">
      <c r="B485" s="146" t="s">
        <v>3688</v>
      </c>
      <c r="C485" s="146" t="s">
        <v>3688</v>
      </c>
      <c r="D485" s="146" t="s">
        <v>2747</v>
      </c>
      <c r="E485" s="163"/>
      <c r="F485" s="164">
        <v>16</v>
      </c>
      <c r="G485" s="164">
        <v>32</v>
      </c>
      <c r="H485" s="164">
        <v>400</v>
      </c>
      <c r="I485" s="164" t="s">
        <v>3636</v>
      </c>
      <c r="J485" s="164">
        <v>4</v>
      </c>
      <c r="K485" s="164" t="s">
        <v>2828</v>
      </c>
      <c r="L485" s="164" t="s">
        <v>3689</v>
      </c>
      <c r="M485" s="164" t="s">
        <v>2825</v>
      </c>
      <c r="N485" s="164" t="s">
        <v>3639</v>
      </c>
      <c r="O485" s="164" t="s">
        <v>3476</v>
      </c>
      <c r="P485" s="153"/>
      <c r="Q485" s="164" t="s">
        <v>2829</v>
      </c>
      <c r="R485" s="164" t="s">
        <v>2830</v>
      </c>
      <c r="S485" s="164">
        <v>1</v>
      </c>
      <c r="T485" s="164">
        <v>8.1639999999999997</v>
      </c>
      <c r="U485" s="164">
        <v>8.68</v>
      </c>
      <c r="V485" s="164">
        <v>297</v>
      </c>
      <c r="W485" s="164">
        <v>177</v>
      </c>
      <c r="X485" s="164">
        <v>140</v>
      </c>
      <c r="Y485" s="165">
        <v>7.3596599999999996E-3</v>
      </c>
      <c r="Z485" s="164">
        <v>297</v>
      </c>
      <c r="AA485" s="164">
        <v>177</v>
      </c>
      <c r="AB485" s="164">
        <v>140</v>
      </c>
      <c r="AC485" s="165">
        <v>7.3596599999999996E-3</v>
      </c>
      <c r="AD485" s="166" t="s">
        <v>2828</v>
      </c>
      <c r="AE485" s="164">
        <v>8521900090</v>
      </c>
      <c r="AF485" s="167"/>
      <c r="AG485" s="168" t="s">
        <v>2837</v>
      </c>
      <c r="AH485" s="164" t="s">
        <v>3501</v>
      </c>
      <c r="AI485" s="164" t="s">
        <v>2839</v>
      </c>
      <c r="AJ485" s="164" t="s">
        <v>2840</v>
      </c>
      <c r="AK485" s="164">
        <v>1</v>
      </c>
      <c r="AL485" s="164">
        <v>3</v>
      </c>
      <c r="AM485" s="169" t="s">
        <v>2841</v>
      </c>
      <c r="AN485" s="164" t="s">
        <v>2842</v>
      </c>
      <c r="AO485" s="168" t="s">
        <v>2837</v>
      </c>
      <c r="AP485" s="164" t="s">
        <v>3484</v>
      </c>
      <c r="AQ485" s="164" t="s">
        <v>3485</v>
      </c>
      <c r="AR485" s="164" t="s">
        <v>2840</v>
      </c>
      <c r="AS485" s="164">
        <v>2</v>
      </c>
      <c r="AT485" s="164">
        <v>11.5</v>
      </c>
      <c r="AU485" s="169" t="s">
        <v>2841</v>
      </c>
      <c r="AV485" s="164" t="s">
        <v>2842</v>
      </c>
    </row>
    <row r="486" spans="2:48" ht="15" customHeight="1">
      <c r="B486" s="146" t="s">
        <v>1452</v>
      </c>
      <c r="C486" s="146" t="s">
        <v>1452</v>
      </c>
      <c r="D486" s="146" t="s">
        <v>1452</v>
      </c>
      <c r="E486" s="163"/>
      <c r="F486" s="164"/>
      <c r="G486" s="164" t="s">
        <v>2828</v>
      </c>
      <c r="H486" s="164" t="s">
        <v>2828</v>
      </c>
      <c r="I486" s="164" t="s">
        <v>2828</v>
      </c>
      <c r="J486" s="164" t="s">
        <v>2828</v>
      </c>
      <c r="K486" s="164" t="s">
        <v>2828</v>
      </c>
      <c r="L486" s="164" t="s">
        <v>2828</v>
      </c>
      <c r="M486" s="164" t="s">
        <v>2828</v>
      </c>
      <c r="N486" s="164" t="s">
        <v>2828</v>
      </c>
      <c r="O486" s="164" t="s">
        <v>2828</v>
      </c>
      <c r="P486" s="153"/>
      <c r="Q486" s="164" t="s">
        <v>2828</v>
      </c>
      <c r="R486" s="164"/>
      <c r="S486" s="164" t="s">
        <v>2828</v>
      </c>
      <c r="T486" s="164"/>
      <c r="U486" s="164" t="s">
        <v>2828</v>
      </c>
      <c r="V486" s="164" t="s">
        <v>2828</v>
      </c>
      <c r="W486" s="164" t="s">
        <v>2828</v>
      </c>
      <c r="X486" s="164" t="s">
        <v>2828</v>
      </c>
      <c r="Y486" s="165"/>
      <c r="Z486" s="164" t="s">
        <v>2828</v>
      </c>
      <c r="AA486" s="164" t="s">
        <v>2828</v>
      </c>
      <c r="AB486" s="164" t="s">
        <v>2828</v>
      </c>
      <c r="AC486" s="165"/>
      <c r="AD486" s="166" t="s">
        <v>2828</v>
      </c>
      <c r="AE486" s="164" t="s">
        <v>2828</v>
      </c>
      <c r="AF486" s="167"/>
      <c r="AG486" s="168" t="s">
        <v>2831</v>
      </c>
      <c r="AH486" s="164" t="s">
        <v>2828</v>
      </c>
      <c r="AI486" s="164" t="s">
        <v>2828</v>
      </c>
      <c r="AJ486" s="164" t="s">
        <v>2828</v>
      </c>
      <c r="AK486" s="164" t="s">
        <v>2828</v>
      </c>
      <c r="AL486" s="164" t="s">
        <v>2828</v>
      </c>
      <c r="AM486" s="169" t="s">
        <v>2828</v>
      </c>
      <c r="AN486" s="164" t="s">
        <v>2828</v>
      </c>
      <c r="AO486" s="168" t="s">
        <v>2828</v>
      </c>
      <c r="AP486" s="164" t="s">
        <v>2828</v>
      </c>
      <c r="AQ486" s="164" t="s">
        <v>2828</v>
      </c>
      <c r="AR486" s="164" t="s">
        <v>2828</v>
      </c>
      <c r="AS486" s="164" t="s">
        <v>2828</v>
      </c>
      <c r="AT486" s="164" t="s">
        <v>2828</v>
      </c>
      <c r="AU486" s="169" t="s">
        <v>2828</v>
      </c>
      <c r="AV486" s="164" t="s">
        <v>2828</v>
      </c>
    </row>
    <row r="487" spans="2:48" ht="15" customHeight="1">
      <c r="B487" s="146" t="s">
        <v>1455</v>
      </c>
      <c r="C487" s="146" t="s">
        <v>1455</v>
      </c>
      <c r="D487" s="146" t="s">
        <v>1455</v>
      </c>
      <c r="E487" s="163"/>
      <c r="F487" s="164"/>
      <c r="G487" s="164" t="s">
        <v>2828</v>
      </c>
      <c r="H487" s="164" t="s">
        <v>2828</v>
      </c>
      <c r="I487" s="164" t="s">
        <v>2828</v>
      </c>
      <c r="J487" s="164" t="s">
        <v>2828</v>
      </c>
      <c r="K487" s="164" t="s">
        <v>2828</v>
      </c>
      <c r="L487" s="164" t="s">
        <v>2828</v>
      </c>
      <c r="M487" s="164" t="s">
        <v>2828</v>
      </c>
      <c r="N487" s="164" t="s">
        <v>2828</v>
      </c>
      <c r="O487" s="164" t="s">
        <v>2828</v>
      </c>
      <c r="P487" s="153"/>
      <c r="Q487" s="164" t="s">
        <v>2828</v>
      </c>
      <c r="R487" s="164"/>
      <c r="S487" s="164" t="s">
        <v>2828</v>
      </c>
      <c r="T487" s="164"/>
      <c r="U487" s="164" t="s">
        <v>2828</v>
      </c>
      <c r="V487" s="164" t="s">
        <v>2828</v>
      </c>
      <c r="W487" s="164" t="s">
        <v>2828</v>
      </c>
      <c r="X487" s="164" t="s">
        <v>2828</v>
      </c>
      <c r="Y487" s="165"/>
      <c r="Z487" s="164" t="s">
        <v>2828</v>
      </c>
      <c r="AA487" s="164" t="s">
        <v>2828</v>
      </c>
      <c r="AB487" s="164" t="s">
        <v>2828</v>
      </c>
      <c r="AC487" s="165"/>
      <c r="AD487" s="166" t="s">
        <v>2828</v>
      </c>
      <c r="AE487" s="164" t="s">
        <v>2828</v>
      </c>
      <c r="AF487" s="167"/>
      <c r="AG487" s="168" t="s">
        <v>2831</v>
      </c>
      <c r="AH487" s="164" t="s">
        <v>2828</v>
      </c>
      <c r="AI487" s="164" t="s">
        <v>2828</v>
      </c>
      <c r="AJ487" s="164" t="s">
        <v>2828</v>
      </c>
      <c r="AK487" s="164" t="s">
        <v>2828</v>
      </c>
      <c r="AL487" s="164" t="s">
        <v>2828</v>
      </c>
      <c r="AM487" s="169" t="s">
        <v>2828</v>
      </c>
      <c r="AN487" s="164" t="s">
        <v>2828</v>
      </c>
      <c r="AO487" s="168" t="s">
        <v>2828</v>
      </c>
      <c r="AP487" s="164" t="s">
        <v>2828</v>
      </c>
      <c r="AQ487" s="164" t="s">
        <v>2828</v>
      </c>
      <c r="AR487" s="164" t="s">
        <v>2828</v>
      </c>
      <c r="AS487" s="164" t="s">
        <v>2828</v>
      </c>
      <c r="AT487" s="164" t="s">
        <v>2828</v>
      </c>
      <c r="AU487" s="169" t="s">
        <v>2828</v>
      </c>
      <c r="AV487" s="164" t="s">
        <v>2828</v>
      </c>
    </row>
    <row r="488" spans="2:48" ht="15" customHeight="1">
      <c r="B488" s="146" t="s">
        <v>1458</v>
      </c>
      <c r="C488" s="146" t="s">
        <v>1458</v>
      </c>
      <c r="D488" s="146" t="s">
        <v>1458</v>
      </c>
      <c r="E488" s="163"/>
      <c r="F488" s="164"/>
      <c r="G488" s="164" t="s">
        <v>2828</v>
      </c>
      <c r="H488" s="164" t="s">
        <v>2828</v>
      </c>
      <c r="I488" s="164" t="s">
        <v>2828</v>
      </c>
      <c r="J488" s="164" t="s">
        <v>2828</v>
      </c>
      <c r="K488" s="164" t="s">
        <v>2828</v>
      </c>
      <c r="L488" s="164" t="s">
        <v>2828</v>
      </c>
      <c r="M488" s="164" t="s">
        <v>2828</v>
      </c>
      <c r="N488" s="164" t="s">
        <v>2828</v>
      </c>
      <c r="O488" s="164" t="s">
        <v>2828</v>
      </c>
      <c r="P488" s="153"/>
      <c r="Q488" s="164" t="s">
        <v>2828</v>
      </c>
      <c r="R488" s="164"/>
      <c r="S488" s="164" t="s">
        <v>2828</v>
      </c>
      <c r="T488" s="164"/>
      <c r="U488" s="164" t="s">
        <v>2828</v>
      </c>
      <c r="V488" s="164" t="s">
        <v>2828</v>
      </c>
      <c r="W488" s="164" t="s">
        <v>2828</v>
      </c>
      <c r="X488" s="164" t="s">
        <v>2828</v>
      </c>
      <c r="Y488" s="165"/>
      <c r="Z488" s="164" t="s">
        <v>2828</v>
      </c>
      <c r="AA488" s="164" t="s">
        <v>2828</v>
      </c>
      <c r="AB488" s="164" t="s">
        <v>2828</v>
      </c>
      <c r="AC488" s="165"/>
      <c r="AD488" s="166" t="s">
        <v>2828</v>
      </c>
      <c r="AE488" s="164" t="s">
        <v>2828</v>
      </c>
      <c r="AF488" s="167"/>
      <c r="AG488" s="168" t="s">
        <v>2831</v>
      </c>
      <c r="AH488" s="164" t="s">
        <v>2828</v>
      </c>
      <c r="AI488" s="164" t="s">
        <v>2828</v>
      </c>
      <c r="AJ488" s="164" t="s">
        <v>2828</v>
      </c>
      <c r="AK488" s="164" t="s">
        <v>2828</v>
      </c>
      <c r="AL488" s="164" t="s">
        <v>2828</v>
      </c>
      <c r="AM488" s="169" t="s">
        <v>2828</v>
      </c>
      <c r="AN488" s="164" t="s">
        <v>2828</v>
      </c>
      <c r="AO488" s="168" t="s">
        <v>2828</v>
      </c>
      <c r="AP488" s="164" t="s">
        <v>2828</v>
      </c>
      <c r="AQ488" s="164" t="s">
        <v>2828</v>
      </c>
      <c r="AR488" s="164" t="s">
        <v>2828</v>
      </c>
      <c r="AS488" s="164" t="s">
        <v>2828</v>
      </c>
      <c r="AT488" s="164" t="s">
        <v>2828</v>
      </c>
      <c r="AU488" s="169" t="s">
        <v>2828</v>
      </c>
      <c r="AV488" s="164" t="s">
        <v>2828</v>
      </c>
    </row>
    <row r="489" spans="2:48" ht="15" customHeight="1">
      <c r="B489" s="146" t="s">
        <v>1461</v>
      </c>
      <c r="C489" s="146" t="s">
        <v>1461</v>
      </c>
      <c r="D489" s="146" t="s">
        <v>1461</v>
      </c>
      <c r="E489" s="163"/>
      <c r="F489" s="164"/>
      <c r="G489" s="164" t="s">
        <v>2828</v>
      </c>
      <c r="H489" s="164" t="s">
        <v>2828</v>
      </c>
      <c r="I489" s="164" t="s">
        <v>2828</v>
      </c>
      <c r="J489" s="164" t="s">
        <v>2828</v>
      </c>
      <c r="K489" s="164" t="s">
        <v>2828</v>
      </c>
      <c r="L489" s="164" t="s">
        <v>2828</v>
      </c>
      <c r="M489" s="164" t="s">
        <v>2828</v>
      </c>
      <c r="N489" s="164" t="s">
        <v>2828</v>
      </c>
      <c r="O489" s="164" t="s">
        <v>2828</v>
      </c>
      <c r="P489" s="153"/>
      <c r="Q489" s="164" t="s">
        <v>2828</v>
      </c>
      <c r="R489" s="164"/>
      <c r="S489" s="164" t="s">
        <v>2828</v>
      </c>
      <c r="T489" s="164"/>
      <c r="U489" s="164" t="s">
        <v>2828</v>
      </c>
      <c r="V489" s="164" t="s">
        <v>2828</v>
      </c>
      <c r="W489" s="164" t="s">
        <v>2828</v>
      </c>
      <c r="X489" s="164" t="s">
        <v>2828</v>
      </c>
      <c r="Y489" s="165"/>
      <c r="Z489" s="164" t="s">
        <v>2828</v>
      </c>
      <c r="AA489" s="164" t="s">
        <v>2828</v>
      </c>
      <c r="AB489" s="164" t="s">
        <v>2828</v>
      </c>
      <c r="AC489" s="165"/>
      <c r="AD489" s="166" t="s">
        <v>2828</v>
      </c>
      <c r="AE489" s="164" t="s">
        <v>2828</v>
      </c>
      <c r="AF489" s="167"/>
      <c r="AG489" s="168" t="s">
        <v>2831</v>
      </c>
      <c r="AH489" s="164" t="s">
        <v>2828</v>
      </c>
      <c r="AI489" s="164" t="s">
        <v>2828</v>
      </c>
      <c r="AJ489" s="164" t="s">
        <v>2828</v>
      </c>
      <c r="AK489" s="164" t="s">
        <v>2828</v>
      </c>
      <c r="AL489" s="164" t="s">
        <v>2828</v>
      </c>
      <c r="AM489" s="169" t="s">
        <v>2828</v>
      </c>
      <c r="AN489" s="164" t="s">
        <v>2828</v>
      </c>
      <c r="AO489" s="168" t="s">
        <v>2828</v>
      </c>
      <c r="AP489" s="164" t="s">
        <v>2828</v>
      </c>
      <c r="AQ489" s="164" t="s">
        <v>2828</v>
      </c>
      <c r="AR489" s="164" t="s">
        <v>2828</v>
      </c>
      <c r="AS489" s="164" t="s">
        <v>2828</v>
      </c>
      <c r="AT489" s="164" t="s">
        <v>2828</v>
      </c>
      <c r="AU489" s="169" t="s">
        <v>2828</v>
      </c>
      <c r="AV489" s="164" t="s">
        <v>2828</v>
      </c>
    </row>
    <row r="490" spans="2:48" ht="15" customHeight="1">
      <c r="B490" s="146" t="s">
        <v>1464</v>
      </c>
      <c r="C490" s="146" t="s">
        <v>1464</v>
      </c>
      <c r="D490" s="146" t="s">
        <v>1464</v>
      </c>
      <c r="E490" s="163"/>
      <c r="F490" s="164"/>
      <c r="G490" s="164" t="s">
        <v>2828</v>
      </c>
      <c r="H490" s="164" t="s">
        <v>2828</v>
      </c>
      <c r="I490" s="164" t="s">
        <v>2828</v>
      </c>
      <c r="J490" s="164" t="s">
        <v>2828</v>
      </c>
      <c r="K490" s="164" t="s">
        <v>2828</v>
      </c>
      <c r="L490" s="164" t="s">
        <v>2828</v>
      </c>
      <c r="M490" s="164" t="s">
        <v>2828</v>
      </c>
      <c r="N490" s="164" t="s">
        <v>2828</v>
      </c>
      <c r="O490" s="164" t="s">
        <v>2828</v>
      </c>
      <c r="P490" s="153"/>
      <c r="Q490" s="164" t="s">
        <v>2828</v>
      </c>
      <c r="R490" s="164"/>
      <c r="S490" s="164" t="s">
        <v>2828</v>
      </c>
      <c r="T490" s="164"/>
      <c r="U490" s="164" t="s">
        <v>2828</v>
      </c>
      <c r="V490" s="164" t="s">
        <v>2828</v>
      </c>
      <c r="W490" s="164" t="s">
        <v>2828</v>
      </c>
      <c r="X490" s="164" t="s">
        <v>2828</v>
      </c>
      <c r="Y490" s="165"/>
      <c r="Z490" s="164" t="s">
        <v>2828</v>
      </c>
      <c r="AA490" s="164" t="s">
        <v>2828</v>
      </c>
      <c r="AB490" s="164" t="s">
        <v>2828</v>
      </c>
      <c r="AC490" s="165"/>
      <c r="AD490" s="166" t="s">
        <v>2828</v>
      </c>
      <c r="AE490" s="164" t="s">
        <v>2828</v>
      </c>
      <c r="AF490" s="167"/>
      <c r="AG490" s="168" t="s">
        <v>2831</v>
      </c>
      <c r="AH490" s="164" t="s">
        <v>2828</v>
      </c>
      <c r="AI490" s="164" t="s">
        <v>2828</v>
      </c>
      <c r="AJ490" s="164" t="s">
        <v>2828</v>
      </c>
      <c r="AK490" s="164" t="s">
        <v>2828</v>
      </c>
      <c r="AL490" s="164" t="s">
        <v>2828</v>
      </c>
      <c r="AM490" s="169" t="s">
        <v>2828</v>
      </c>
      <c r="AN490" s="164" t="s">
        <v>2828</v>
      </c>
      <c r="AO490" s="168" t="s">
        <v>2828</v>
      </c>
      <c r="AP490" s="164" t="s">
        <v>2828</v>
      </c>
      <c r="AQ490" s="164" t="s">
        <v>2828</v>
      </c>
      <c r="AR490" s="164" t="s">
        <v>2828</v>
      </c>
      <c r="AS490" s="164" t="s">
        <v>2828</v>
      </c>
      <c r="AT490" s="164" t="s">
        <v>2828</v>
      </c>
      <c r="AU490" s="169" t="s">
        <v>2828</v>
      </c>
      <c r="AV490" s="164" t="s">
        <v>2828</v>
      </c>
    </row>
    <row r="491" spans="2:48" ht="15" customHeight="1">
      <c r="B491" s="146" t="s">
        <v>1467</v>
      </c>
      <c r="C491" s="146" t="s">
        <v>1467</v>
      </c>
      <c r="D491" s="146" t="s">
        <v>1467</v>
      </c>
      <c r="E491" s="163"/>
      <c r="F491" s="164"/>
      <c r="G491" s="164" t="s">
        <v>2828</v>
      </c>
      <c r="H491" s="164" t="s">
        <v>2828</v>
      </c>
      <c r="I491" s="164" t="s">
        <v>2828</v>
      </c>
      <c r="J491" s="164" t="s">
        <v>2828</v>
      </c>
      <c r="K491" s="164" t="s">
        <v>2828</v>
      </c>
      <c r="L491" s="164" t="s">
        <v>2828</v>
      </c>
      <c r="M491" s="164" t="s">
        <v>2828</v>
      </c>
      <c r="N491" s="164" t="s">
        <v>2828</v>
      </c>
      <c r="O491" s="164" t="s">
        <v>2828</v>
      </c>
      <c r="P491" s="153"/>
      <c r="Q491" s="164" t="s">
        <v>2828</v>
      </c>
      <c r="R491" s="164"/>
      <c r="S491" s="164" t="s">
        <v>2828</v>
      </c>
      <c r="T491" s="164"/>
      <c r="U491" s="164" t="s">
        <v>2828</v>
      </c>
      <c r="V491" s="164" t="s">
        <v>2828</v>
      </c>
      <c r="W491" s="164" t="s">
        <v>2828</v>
      </c>
      <c r="X491" s="164" t="s">
        <v>2828</v>
      </c>
      <c r="Y491" s="165"/>
      <c r="Z491" s="164" t="s">
        <v>2828</v>
      </c>
      <c r="AA491" s="164" t="s">
        <v>2828</v>
      </c>
      <c r="AB491" s="164" t="s">
        <v>2828</v>
      </c>
      <c r="AC491" s="165"/>
      <c r="AD491" s="166" t="s">
        <v>2828</v>
      </c>
      <c r="AE491" s="164" t="s">
        <v>2828</v>
      </c>
      <c r="AF491" s="167"/>
      <c r="AG491" s="168" t="s">
        <v>2831</v>
      </c>
      <c r="AH491" s="164" t="s">
        <v>2828</v>
      </c>
      <c r="AI491" s="164" t="s">
        <v>2828</v>
      </c>
      <c r="AJ491" s="164" t="s">
        <v>2828</v>
      </c>
      <c r="AK491" s="164" t="s">
        <v>2828</v>
      </c>
      <c r="AL491" s="164" t="s">
        <v>2828</v>
      </c>
      <c r="AM491" s="169" t="s">
        <v>2828</v>
      </c>
      <c r="AN491" s="164" t="s">
        <v>2828</v>
      </c>
      <c r="AO491" s="168" t="s">
        <v>2828</v>
      </c>
      <c r="AP491" s="164" t="s">
        <v>2828</v>
      </c>
      <c r="AQ491" s="164" t="s">
        <v>2828</v>
      </c>
      <c r="AR491" s="164" t="s">
        <v>2828</v>
      </c>
      <c r="AS491" s="164" t="s">
        <v>2828</v>
      </c>
      <c r="AT491" s="164" t="s">
        <v>2828</v>
      </c>
      <c r="AU491" s="169" t="s">
        <v>2828</v>
      </c>
      <c r="AV491" s="164" t="s">
        <v>2828</v>
      </c>
    </row>
    <row r="492" spans="2:48" ht="15" customHeight="1">
      <c r="B492" s="146" t="s">
        <v>1470</v>
      </c>
      <c r="C492" s="146" t="s">
        <v>1470</v>
      </c>
      <c r="D492" s="146" t="s">
        <v>1470</v>
      </c>
      <c r="E492" s="163"/>
      <c r="F492" s="164"/>
      <c r="G492" s="164" t="s">
        <v>2828</v>
      </c>
      <c r="H492" s="164" t="s">
        <v>2828</v>
      </c>
      <c r="I492" s="164" t="s">
        <v>2828</v>
      </c>
      <c r="J492" s="164" t="s">
        <v>2828</v>
      </c>
      <c r="K492" s="164" t="s">
        <v>2828</v>
      </c>
      <c r="L492" s="164" t="s">
        <v>2828</v>
      </c>
      <c r="M492" s="164" t="s">
        <v>2828</v>
      </c>
      <c r="N492" s="164" t="s">
        <v>2828</v>
      </c>
      <c r="O492" s="164" t="s">
        <v>2828</v>
      </c>
      <c r="P492" s="153"/>
      <c r="Q492" s="164" t="s">
        <v>2828</v>
      </c>
      <c r="R492" s="164"/>
      <c r="S492" s="164" t="s">
        <v>2828</v>
      </c>
      <c r="T492" s="164"/>
      <c r="U492" s="164" t="s">
        <v>2828</v>
      </c>
      <c r="V492" s="164" t="s">
        <v>2828</v>
      </c>
      <c r="W492" s="164" t="s">
        <v>2828</v>
      </c>
      <c r="X492" s="164" t="s">
        <v>2828</v>
      </c>
      <c r="Y492" s="165"/>
      <c r="Z492" s="164" t="s">
        <v>2828</v>
      </c>
      <c r="AA492" s="164" t="s">
        <v>2828</v>
      </c>
      <c r="AB492" s="164" t="s">
        <v>2828</v>
      </c>
      <c r="AC492" s="165"/>
      <c r="AD492" s="166" t="s">
        <v>2828</v>
      </c>
      <c r="AE492" s="164" t="s">
        <v>2828</v>
      </c>
      <c r="AF492" s="167"/>
      <c r="AG492" s="168" t="s">
        <v>2831</v>
      </c>
      <c r="AH492" s="164" t="s">
        <v>2828</v>
      </c>
      <c r="AI492" s="164" t="s">
        <v>2828</v>
      </c>
      <c r="AJ492" s="164" t="s">
        <v>2828</v>
      </c>
      <c r="AK492" s="164" t="s">
        <v>2828</v>
      </c>
      <c r="AL492" s="164" t="s">
        <v>2828</v>
      </c>
      <c r="AM492" s="169" t="s">
        <v>2828</v>
      </c>
      <c r="AN492" s="164" t="s">
        <v>2828</v>
      </c>
      <c r="AO492" s="168" t="s">
        <v>2828</v>
      </c>
      <c r="AP492" s="164" t="s">
        <v>2828</v>
      </c>
      <c r="AQ492" s="164" t="s">
        <v>2828</v>
      </c>
      <c r="AR492" s="164" t="s">
        <v>2828</v>
      </c>
      <c r="AS492" s="164" t="s">
        <v>2828</v>
      </c>
      <c r="AT492" s="164" t="s">
        <v>2828</v>
      </c>
      <c r="AU492" s="169" t="s">
        <v>2828</v>
      </c>
      <c r="AV492" s="164" t="s">
        <v>2828</v>
      </c>
    </row>
    <row r="493" spans="2:48" ht="15" customHeight="1">
      <c r="B493" s="146" t="s">
        <v>1473</v>
      </c>
      <c r="C493" s="146" t="s">
        <v>1473</v>
      </c>
      <c r="D493" s="146" t="s">
        <v>1473</v>
      </c>
      <c r="E493" s="163"/>
      <c r="F493" s="164"/>
      <c r="G493" s="164" t="s">
        <v>2828</v>
      </c>
      <c r="H493" s="164" t="s">
        <v>2828</v>
      </c>
      <c r="I493" s="164" t="s">
        <v>2828</v>
      </c>
      <c r="J493" s="164" t="s">
        <v>2828</v>
      </c>
      <c r="K493" s="164" t="s">
        <v>2828</v>
      </c>
      <c r="L493" s="164" t="s">
        <v>2828</v>
      </c>
      <c r="M493" s="164" t="s">
        <v>2828</v>
      </c>
      <c r="N493" s="164" t="s">
        <v>2828</v>
      </c>
      <c r="O493" s="164" t="s">
        <v>2828</v>
      </c>
      <c r="P493" s="153"/>
      <c r="Q493" s="164" t="s">
        <v>2828</v>
      </c>
      <c r="R493" s="164"/>
      <c r="S493" s="164" t="s">
        <v>2828</v>
      </c>
      <c r="T493" s="164"/>
      <c r="U493" s="164" t="s">
        <v>2828</v>
      </c>
      <c r="V493" s="164" t="s">
        <v>2828</v>
      </c>
      <c r="W493" s="164" t="s">
        <v>2828</v>
      </c>
      <c r="X493" s="164" t="s">
        <v>2828</v>
      </c>
      <c r="Y493" s="165"/>
      <c r="Z493" s="164" t="s">
        <v>2828</v>
      </c>
      <c r="AA493" s="164" t="s">
        <v>2828</v>
      </c>
      <c r="AB493" s="164" t="s">
        <v>2828</v>
      </c>
      <c r="AC493" s="165"/>
      <c r="AD493" s="166" t="s">
        <v>2828</v>
      </c>
      <c r="AE493" s="164" t="s">
        <v>2828</v>
      </c>
      <c r="AF493" s="167"/>
      <c r="AG493" s="168" t="s">
        <v>2831</v>
      </c>
      <c r="AH493" s="164" t="s">
        <v>2828</v>
      </c>
      <c r="AI493" s="164" t="s">
        <v>2828</v>
      </c>
      <c r="AJ493" s="164" t="s">
        <v>2828</v>
      </c>
      <c r="AK493" s="164" t="s">
        <v>2828</v>
      </c>
      <c r="AL493" s="164" t="s">
        <v>2828</v>
      </c>
      <c r="AM493" s="169" t="s">
        <v>2828</v>
      </c>
      <c r="AN493" s="164" t="s">
        <v>2828</v>
      </c>
      <c r="AO493" s="168" t="s">
        <v>2828</v>
      </c>
      <c r="AP493" s="164" t="s">
        <v>2828</v>
      </c>
      <c r="AQ493" s="164" t="s">
        <v>2828</v>
      </c>
      <c r="AR493" s="164" t="s">
        <v>2828</v>
      </c>
      <c r="AS493" s="164" t="s">
        <v>2828</v>
      </c>
      <c r="AT493" s="164" t="s">
        <v>2828</v>
      </c>
      <c r="AU493" s="169" t="s">
        <v>2828</v>
      </c>
      <c r="AV493" s="164" t="s">
        <v>2828</v>
      </c>
    </row>
    <row r="494" spans="2:48" ht="15" customHeight="1">
      <c r="B494" s="146" t="s">
        <v>1476</v>
      </c>
      <c r="C494" s="146" t="s">
        <v>1476</v>
      </c>
      <c r="D494" s="146" t="s">
        <v>1476</v>
      </c>
      <c r="E494" s="163"/>
      <c r="F494" s="164"/>
      <c r="G494" s="164" t="s">
        <v>2828</v>
      </c>
      <c r="H494" s="164" t="s">
        <v>2828</v>
      </c>
      <c r="I494" s="164" t="s">
        <v>2828</v>
      </c>
      <c r="J494" s="164" t="s">
        <v>2828</v>
      </c>
      <c r="K494" s="164" t="s">
        <v>2828</v>
      </c>
      <c r="L494" s="164" t="s">
        <v>2828</v>
      </c>
      <c r="M494" s="164" t="s">
        <v>2828</v>
      </c>
      <c r="N494" s="164" t="s">
        <v>2828</v>
      </c>
      <c r="O494" s="164" t="s">
        <v>2828</v>
      </c>
      <c r="P494" s="153"/>
      <c r="Q494" s="164" t="s">
        <v>2828</v>
      </c>
      <c r="R494" s="164"/>
      <c r="S494" s="164" t="s">
        <v>2828</v>
      </c>
      <c r="T494" s="164"/>
      <c r="U494" s="164" t="s">
        <v>2828</v>
      </c>
      <c r="V494" s="164" t="s">
        <v>2828</v>
      </c>
      <c r="W494" s="164" t="s">
        <v>2828</v>
      </c>
      <c r="X494" s="164" t="s">
        <v>2828</v>
      </c>
      <c r="Y494" s="165"/>
      <c r="Z494" s="164" t="s">
        <v>2828</v>
      </c>
      <c r="AA494" s="164" t="s">
        <v>2828</v>
      </c>
      <c r="AB494" s="164" t="s">
        <v>2828</v>
      </c>
      <c r="AC494" s="165"/>
      <c r="AD494" s="166" t="s">
        <v>2828</v>
      </c>
      <c r="AE494" s="164" t="s">
        <v>2828</v>
      </c>
      <c r="AF494" s="167"/>
      <c r="AG494" s="168" t="s">
        <v>2831</v>
      </c>
      <c r="AH494" s="164" t="s">
        <v>2828</v>
      </c>
      <c r="AI494" s="164" t="s">
        <v>2828</v>
      </c>
      <c r="AJ494" s="164" t="s">
        <v>2828</v>
      </c>
      <c r="AK494" s="164" t="s">
        <v>2828</v>
      </c>
      <c r="AL494" s="164" t="s">
        <v>2828</v>
      </c>
      <c r="AM494" s="169" t="s">
        <v>2828</v>
      </c>
      <c r="AN494" s="164" t="s">
        <v>2828</v>
      </c>
      <c r="AO494" s="168" t="s">
        <v>2828</v>
      </c>
      <c r="AP494" s="164" t="s">
        <v>2828</v>
      </c>
      <c r="AQ494" s="164" t="s">
        <v>2828</v>
      </c>
      <c r="AR494" s="164" t="s">
        <v>2828</v>
      </c>
      <c r="AS494" s="164" t="s">
        <v>2828</v>
      </c>
      <c r="AT494" s="164" t="s">
        <v>2828</v>
      </c>
      <c r="AU494" s="169" t="s">
        <v>2828</v>
      </c>
      <c r="AV494" s="164" t="s">
        <v>2828</v>
      </c>
    </row>
    <row r="495" spans="2:48" ht="15" customHeight="1">
      <c r="B495" s="146" t="s">
        <v>1479</v>
      </c>
      <c r="C495" s="146" t="s">
        <v>1479</v>
      </c>
      <c r="D495" s="146" t="s">
        <v>1479</v>
      </c>
      <c r="E495" s="163"/>
      <c r="F495" s="164"/>
      <c r="G495" s="164" t="s">
        <v>2828</v>
      </c>
      <c r="H495" s="164" t="s">
        <v>2828</v>
      </c>
      <c r="I495" s="164" t="s">
        <v>2828</v>
      </c>
      <c r="J495" s="164" t="s">
        <v>2828</v>
      </c>
      <c r="K495" s="164" t="s">
        <v>2828</v>
      </c>
      <c r="L495" s="164" t="s">
        <v>2828</v>
      </c>
      <c r="M495" s="164" t="s">
        <v>2828</v>
      </c>
      <c r="N495" s="164" t="s">
        <v>2828</v>
      </c>
      <c r="O495" s="164" t="s">
        <v>2828</v>
      </c>
      <c r="P495" s="153"/>
      <c r="Q495" s="164" t="s">
        <v>2828</v>
      </c>
      <c r="R495" s="164"/>
      <c r="S495" s="164" t="s">
        <v>2828</v>
      </c>
      <c r="T495" s="164"/>
      <c r="U495" s="164" t="s">
        <v>2828</v>
      </c>
      <c r="V495" s="164" t="s">
        <v>2828</v>
      </c>
      <c r="W495" s="164" t="s">
        <v>2828</v>
      </c>
      <c r="X495" s="164" t="s">
        <v>2828</v>
      </c>
      <c r="Y495" s="165"/>
      <c r="Z495" s="164" t="s">
        <v>2828</v>
      </c>
      <c r="AA495" s="164" t="s">
        <v>2828</v>
      </c>
      <c r="AB495" s="164" t="s">
        <v>2828</v>
      </c>
      <c r="AC495" s="165"/>
      <c r="AD495" s="166" t="s">
        <v>2828</v>
      </c>
      <c r="AE495" s="164" t="s">
        <v>2828</v>
      </c>
      <c r="AF495" s="167"/>
      <c r="AG495" s="168" t="s">
        <v>2831</v>
      </c>
      <c r="AH495" s="164" t="s">
        <v>2828</v>
      </c>
      <c r="AI495" s="164" t="s">
        <v>2828</v>
      </c>
      <c r="AJ495" s="164" t="s">
        <v>2828</v>
      </c>
      <c r="AK495" s="164" t="s">
        <v>2828</v>
      </c>
      <c r="AL495" s="164" t="s">
        <v>2828</v>
      </c>
      <c r="AM495" s="169" t="s">
        <v>2828</v>
      </c>
      <c r="AN495" s="164" t="s">
        <v>2828</v>
      </c>
      <c r="AO495" s="168" t="s">
        <v>2828</v>
      </c>
      <c r="AP495" s="164" t="s">
        <v>2828</v>
      </c>
      <c r="AQ495" s="164" t="s">
        <v>2828</v>
      </c>
      <c r="AR495" s="164" t="s">
        <v>2828</v>
      </c>
      <c r="AS495" s="164" t="s">
        <v>2828</v>
      </c>
      <c r="AT495" s="164" t="s">
        <v>2828</v>
      </c>
      <c r="AU495" s="169" t="s">
        <v>2828</v>
      </c>
      <c r="AV495" s="164" t="s">
        <v>2828</v>
      </c>
    </row>
    <row r="496" spans="2:48" ht="15" customHeight="1">
      <c r="B496" s="146" t="s">
        <v>2058</v>
      </c>
      <c r="C496" s="146" t="s">
        <v>3690</v>
      </c>
      <c r="D496" s="146" t="s">
        <v>2058</v>
      </c>
      <c r="E496" s="163"/>
      <c r="F496" s="164"/>
      <c r="G496" s="164" t="s">
        <v>2828</v>
      </c>
      <c r="H496" s="164" t="s">
        <v>2828</v>
      </c>
      <c r="I496" s="164" t="s">
        <v>2828</v>
      </c>
      <c r="J496" s="164" t="s">
        <v>2828</v>
      </c>
      <c r="K496" s="164" t="s">
        <v>2828</v>
      </c>
      <c r="L496" s="164" t="s">
        <v>2828</v>
      </c>
      <c r="M496" s="164" t="s">
        <v>2828</v>
      </c>
      <c r="N496" s="164" t="s">
        <v>2828</v>
      </c>
      <c r="O496" s="164" t="s">
        <v>2828</v>
      </c>
      <c r="P496" s="153"/>
      <c r="Q496" s="164" t="s">
        <v>2828</v>
      </c>
      <c r="R496" s="164"/>
      <c r="S496" s="164" t="s">
        <v>2828</v>
      </c>
      <c r="T496" s="164"/>
      <c r="U496" s="164" t="s">
        <v>2828</v>
      </c>
      <c r="V496" s="164" t="s">
        <v>2828</v>
      </c>
      <c r="W496" s="164" t="s">
        <v>2828</v>
      </c>
      <c r="X496" s="164" t="s">
        <v>2828</v>
      </c>
      <c r="Y496" s="165"/>
      <c r="Z496" s="164" t="s">
        <v>2828</v>
      </c>
      <c r="AA496" s="164" t="s">
        <v>2828</v>
      </c>
      <c r="AB496" s="164" t="s">
        <v>2828</v>
      </c>
      <c r="AC496" s="165"/>
      <c r="AD496" s="166" t="s">
        <v>2828</v>
      </c>
      <c r="AE496" s="164" t="s">
        <v>2828</v>
      </c>
      <c r="AF496" s="167"/>
      <c r="AG496" s="168" t="s">
        <v>2831</v>
      </c>
      <c r="AH496" s="164" t="s">
        <v>2828</v>
      </c>
      <c r="AI496" s="164" t="s">
        <v>2828</v>
      </c>
      <c r="AJ496" s="164" t="s">
        <v>2828</v>
      </c>
      <c r="AK496" s="164" t="s">
        <v>2828</v>
      </c>
      <c r="AL496" s="164" t="s">
        <v>2828</v>
      </c>
      <c r="AM496" s="169" t="s">
        <v>2828</v>
      </c>
      <c r="AN496" s="164" t="s">
        <v>2828</v>
      </c>
      <c r="AO496" s="168" t="s">
        <v>2828</v>
      </c>
      <c r="AP496" s="164" t="s">
        <v>2828</v>
      </c>
      <c r="AQ496" s="164" t="s">
        <v>2828</v>
      </c>
      <c r="AR496" s="164" t="s">
        <v>2828</v>
      </c>
      <c r="AS496" s="164" t="s">
        <v>2828</v>
      </c>
      <c r="AT496" s="164" t="s">
        <v>2828</v>
      </c>
      <c r="AU496" s="169" t="s">
        <v>2828</v>
      </c>
      <c r="AV496" s="164" t="s">
        <v>2828</v>
      </c>
    </row>
    <row r="497" spans="2:48" ht="15" customHeight="1">
      <c r="B497" s="146" t="s">
        <v>2060</v>
      </c>
      <c r="C497" s="146" t="s">
        <v>3691</v>
      </c>
      <c r="D497" s="146" t="s">
        <v>2060</v>
      </c>
      <c r="E497" s="163"/>
      <c r="F497" s="164"/>
      <c r="G497" s="164" t="s">
        <v>2828</v>
      </c>
      <c r="H497" s="164" t="s">
        <v>2828</v>
      </c>
      <c r="I497" s="164" t="s">
        <v>2828</v>
      </c>
      <c r="J497" s="164" t="s">
        <v>2828</v>
      </c>
      <c r="K497" s="164" t="s">
        <v>2828</v>
      </c>
      <c r="L497" s="164" t="s">
        <v>2828</v>
      </c>
      <c r="M497" s="164" t="s">
        <v>2828</v>
      </c>
      <c r="N497" s="164" t="s">
        <v>2828</v>
      </c>
      <c r="O497" s="164" t="s">
        <v>2828</v>
      </c>
      <c r="P497" s="153"/>
      <c r="Q497" s="164"/>
      <c r="R497" s="164"/>
      <c r="S497" s="164" t="s">
        <v>2828</v>
      </c>
      <c r="T497" s="164"/>
      <c r="U497" s="164" t="s">
        <v>2828</v>
      </c>
      <c r="V497" s="164" t="s">
        <v>2828</v>
      </c>
      <c r="W497" s="164" t="s">
        <v>2828</v>
      </c>
      <c r="X497" s="164" t="s">
        <v>2828</v>
      </c>
      <c r="Y497" s="165"/>
      <c r="Z497" s="164" t="s">
        <v>2828</v>
      </c>
      <c r="AA497" s="164" t="s">
        <v>2828</v>
      </c>
      <c r="AB497" s="164" t="s">
        <v>2828</v>
      </c>
      <c r="AC497" s="165"/>
      <c r="AD497" s="166" t="s">
        <v>2828</v>
      </c>
      <c r="AE497" s="164" t="s">
        <v>2828</v>
      </c>
      <c r="AF497" s="167"/>
      <c r="AG497" s="168" t="s">
        <v>2831</v>
      </c>
      <c r="AH497" s="164" t="s">
        <v>2828</v>
      </c>
      <c r="AI497" s="164" t="s">
        <v>2828</v>
      </c>
      <c r="AJ497" s="164" t="s">
        <v>2828</v>
      </c>
      <c r="AK497" s="164" t="s">
        <v>2828</v>
      </c>
      <c r="AL497" s="164" t="s">
        <v>2828</v>
      </c>
      <c r="AM497" s="169" t="s">
        <v>2828</v>
      </c>
      <c r="AN497" s="164" t="s">
        <v>2828</v>
      </c>
      <c r="AO497" s="168" t="s">
        <v>2828</v>
      </c>
      <c r="AP497" s="164" t="s">
        <v>2828</v>
      </c>
      <c r="AQ497" s="164" t="s">
        <v>2828</v>
      </c>
      <c r="AR497" s="164" t="s">
        <v>2828</v>
      </c>
      <c r="AS497" s="164" t="s">
        <v>2828</v>
      </c>
      <c r="AT497" s="164" t="s">
        <v>2828</v>
      </c>
      <c r="AU497" s="169" t="s">
        <v>2828</v>
      </c>
      <c r="AV497" s="164" t="s">
        <v>2828</v>
      </c>
    </row>
    <row r="498" spans="2:48" ht="15" customHeight="1">
      <c r="B498" s="146" t="s">
        <v>2062</v>
      </c>
      <c r="C498" s="146" t="s">
        <v>3692</v>
      </c>
      <c r="D498" s="146" t="s">
        <v>2062</v>
      </c>
      <c r="E498" s="163"/>
      <c r="F498" s="164"/>
      <c r="G498" s="164" t="s">
        <v>2828</v>
      </c>
      <c r="H498" s="164" t="s">
        <v>2828</v>
      </c>
      <c r="I498" s="164" t="s">
        <v>2828</v>
      </c>
      <c r="J498" s="164" t="s">
        <v>2828</v>
      </c>
      <c r="K498" s="164" t="s">
        <v>2828</v>
      </c>
      <c r="L498" s="164" t="s">
        <v>2828</v>
      </c>
      <c r="M498" s="164" t="s">
        <v>2828</v>
      </c>
      <c r="N498" s="164" t="s">
        <v>2828</v>
      </c>
      <c r="O498" s="164" t="s">
        <v>2828</v>
      </c>
      <c r="P498" s="153"/>
      <c r="Q498" s="164"/>
      <c r="R498" s="164"/>
      <c r="S498" s="164" t="s">
        <v>2828</v>
      </c>
      <c r="T498" s="164"/>
      <c r="U498" s="164" t="s">
        <v>2828</v>
      </c>
      <c r="V498" s="164" t="s">
        <v>2828</v>
      </c>
      <c r="W498" s="164" t="s">
        <v>2828</v>
      </c>
      <c r="X498" s="164" t="s">
        <v>2828</v>
      </c>
      <c r="Y498" s="165"/>
      <c r="Z498" s="164" t="s">
        <v>2828</v>
      </c>
      <c r="AA498" s="164" t="s">
        <v>2828</v>
      </c>
      <c r="AB498" s="164" t="s">
        <v>2828</v>
      </c>
      <c r="AC498" s="165"/>
      <c r="AD498" s="166" t="s">
        <v>2828</v>
      </c>
      <c r="AE498" s="164" t="s">
        <v>2828</v>
      </c>
      <c r="AF498" s="167"/>
      <c r="AG498" s="168" t="s">
        <v>2831</v>
      </c>
      <c r="AH498" s="164" t="s">
        <v>2828</v>
      </c>
      <c r="AI498" s="164" t="s">
        <v>2828</v>
      </c>
      <c r="AJ498" s="164" t="s">
        <v>2828</v>
      </c>
      <c r="AK498" s="164" t="s">
        <v>2828</v>
      </c>
      <c r="AL498" s="164" t="s">
        <v>2828</v>
      </c>
      <c r="AM498" s="169" t="s">
        <v>2828</v>
      </c>
      <c r="AN498" s="164" t="s">
        <v>2828</v>
      </c>
      <c r="AO498" s="168" t="s">
        <v>2828</v>
      </c>
      <c r="AP498" s="164" t="s">
        <v>2828</v>
      </c>
      <c r="AQ498" s="164" t="s">
        <v>2828</v>
      </c>
      <c r="AR498" s="164" t="s">
        <v>2828</v>
      </c>
      <c r="AS498" s="164" t="s">
        <v>2828</v>
      </c>
      <c r="AT498" s="164" t="s">
        <v>2828</v>
      </c>
      <c r="AU498" s="169" t="s">
        <v>2828</v>
      </c>
      <c r="AV498" s="164" t="s">
        <v>2828</v>
      </c>
    </row>
    <row r="499" spans="2:48" ht="15" customHeight="1">
      <c r="B499" s="146" t="s">
        <v>2064</v>
      </c>
      <c r="C499" s="146" t="s">
        <v>3693</v>
      </c>
      <c r="D499" s="146" t="s">
        <v>2064</v>
      </c>
      <c r="E499" s="163"/>
      <c r="F499" s="164"/>
      <c r="G499" s="164" t="s">
        <v>2828</v>
      </c>
      <c r="H499" s="164" t="s">
        <v>2828</v>
      </c>
      <c r="I499" s="164" t="s">
        <v>2828</v>
      </c>
      <c r="J499" s="164" t="s">
        <v>2828</v>
      </c>
      <c r="K499" s="164" t="s">
        <v>2828</v>
      </c>
      <c r="L499" s="164" t="s">
        <v>2828</v>
      </c>
      <c r="M499" s="164" t="s">
        <v>2828</v>
      </c>
      <c r="N499" s="164" t="s">
        <v>2828</v>
      </c>
      <c r="O499" s="164" t="s">
        <v>2828</v>
      </c>
      <c r="P499" s="153"/>
      <c r="Q499" s="164"/>
      <c r="R499" s="164"/>
      <c r="S499" s="164" t="s">
        <v>2828</v>
      </c>
      <c r="T499" s="164"/>
      <c r="U499" s="164" t="s">
        <v>2828</v>
      </c>
      <c r="V499" s="164" t="s">
        <v>2828</v>
      </c>
      <c r="W499" s="164" t="s">
        <v>2828</v>
      </c>
      <c r="X499" s="164" t="s">
        <v>2828</v>
      </c>
      <c r="Y499" s="165"/>
      <c r="Z499" s="164" t="s">
        <v>2828</v>
      </c>
      <c r="AA499" s="164" t="s">
        <v>2828</v>
      </c>
      <c r="AB499" s="164" t="s">
        <v>2828</v>
      </c>
      <c r="AC499" s="165"/>
      <c r="AD499" s="166" t="s">
        <v>2828</v>
      </c>
      <c r="AE499" s="164" t="s">
        <v>2828</v>
      </c>
      <c r="AF499" s="167"/>
      <c r="AG499" s="168" t="s">
        <v>2831</v>
      </c>
      <c r="AH499" s="164" t="s">
        <v>2828</v>
      </c>
      <c r="AI499" s="164" t="s">
        <v>2828</v>
      </c>
      <c r="AJ499" s="164" t="s">
        <v>2828</v>
      </c>
      <c r="AK499" s="164" t="s">
        <v>2828</v>
      </c>
      <c r="AL499" s="164" t="s">
        <v>2828</v>
      </c>
      <c r="AM499" s="169" t="s">
        <v>2828</v>
      </c>
      <c r="AN499" s="164" t="s">
        <v>2828</v>
      </c>
      <c r="AO499" s="168" t="s">
        <v>2828</v>
      </c>
      <c r="AP499" s="164" t="s">
        <v>2828</v>
      </c>
      <c r="AQ499" s="164" t="s">
        <v>2828</v>
      </c>
      <c r="AR499" s="164" t="s">
        <v>2828</v>
      </c>
      <c r="AS499" s="164" t="s">
        <v>2828</v>
      </c>
      <c r="AT499" s="164" t="s">
        <v>2828</v>
      </c>
      <c r="AU499" s="169" t="s">
        <v>2828</v>
      </c>
      <c r="AV499" s="164" t="s">
        <v>2828</v>
      </c>
    </row>
    <row r="500" spans="2:48" ht="15" customHeight="1">
      <c r="B500" s="146" t="s">
        <v>2066</v>
      </c>
      <c r="C500" s="146" t="s">
        <v>3694</v>
      </c>
      <c r="D500" s="146" t="s">
        <v>2066</v>
      </c>
      <c r="E500" s="163"/>
      <c r="F500" s="164"/>
      <c r="G500" s="164" t="s">
        <v>2828</v>
      </c>
      <c r="H500" s="164" t="s">
        <v>2828</v>
      </c>
      <c r="I500" s="164" t="s">
        <v>2828</v>
      </c>
      <c r="J500" s="164" t="s">
        <v>2828</v>
      </c>
      <c r="K500" s="164" t="s">
        <v>2828</v>
      </c>
      <c r="L500" s="164" t="s">
        <v>2828</v>
      </c>
      <c r="M500" s="164" t="s">
        <v>2828</v>
      </c>
      <c r="N500" s="164" t="s">
        <v>2828</v>
      </c>
      <c r="O500" s="164" t="s">
        <v>2828</v>
      </c>
      <c r="P500" s="153"/>
      <c r="Q500" s="164"/>
      <c r="R500" s="164"/>
      <c r="S500" s="164" t="s">
        <v>2828</v>
      </c>
      <c r="T500" s="164"/>
      <c r="U500" s="164" t="s">
        <v>2828</v>
      </c>
      <c r="V500" s="164" t="s">
        <v>2828</v>
      </c>
      <c r="W500" s="164" t="s">
        <v>2828</v>
      </c>
      <c r="X500" s="164" t="s">
        <v>2828</v>
      </c>
      <c r="Y500" s="165"/>
      <c r="Z500" s="164" t="s">
        <v>2828</v>
      </c>
      <c r="AA500" s="164" t="s">
        <v>2828</v>
      </c>
      <c r="AB500" s="164" t="s">
        <v>2828</v>
      </c>
      <c r="AC500" s="165"/>
      <c r="AD500" s="166" t="s">
        <v>2828</v>
      </c>
      <c r="AE500" s="164" t="s">
        <v>2828</v>
      </c>
      <c r="AF500" s="167"/>
      <c r="AG500" s="168" t="s">
        <v>2831</v>
      </c>
      <c r="AH500" s="164" t="s">
        <v>2828</v>
      </c>
      <c r="AI500" s="164" t="s">
        <v>2828</v>
      </c>
      <c r="AJ500" s="164" t="s">
        <v>2828</v>
      </c>
      <c r="AK500" s="164" t="s">
        <v>2828</v>
      </c>
      <c r="AL500" s="164" t="s">
        <v>2828</v>
      </c>
      <c r="AM500" s="169" t="s">
        <v>2828</v>
      </c>
      <c r="AN500" s="164" t="s">
        <v>2828</v>
      </c>
      <c r="AO500" s="168" t="s">
        <v>2828</v>
      </c>
      <c r="AP500" s="164" t="s">
        <v>2828</v>
      </c>
      <c r="AQ500" s="164" t="s">
        <v>2828</v>
      </c>
      <c r="AR500" s="164" t="s">
        <v>2828</v>
      </c>
      <c r="AS500" s="164" t="s">
        <v>2828</v>
      </c>
      <c r="AT500" s="164" t="s">
        <v>2828</v>
      </c>
      <c r="AU500" s="169" t="s">
        <v>2828</v>
      </c>
      <c r="AV500" s="164" t="s">
        <v>2828</v>
      </c>
    </row>
    <row r="501" spans="2:48" ht="15" customHeight="1">
      <c r="B501" s="146" t="s">
        <v>2068</v>
      </c>
      <c r="C501" s="146" t="s">
        <v>3695</v>
      </c>
      <c r="D501" s="146" t="s">
        <v>2068</v>
      </c>
      <c r="E501" s="163"/>
      <c r="F501" s="164"/>
      <c r="G501" s="164" t="s">
        <v>2828</v>
      </c>
      <c r="H501" s="164" t="s">
        <v>2828</v>
      </c>
      <c r="I501" s="164" t="s">
        <v>2828</v>
      </c>
      <c r="J501" s="164" t="s">
        <v>2828</v>
      </c>
      <c r="K501" s="164" t="s">
        <v>2828</v>
      </c>
      <c r="L501" s="164" t="s">
        <v>2828</v>
      </c>
      <c r="M501" s="164" t="s">
        <v>2828</v>
      </c>
      <c r="N501" s="164" t="s">
        <v>2828</v>
      </c>
      <c r="O501" s="164" t="s">
        <v>2828</v>
      </c>
      <c r="P501" s="153"/>
      <c r="Q501" s="164"/>
      <c r="R501" s="164"/>
      <c r="S501" s="164" t="s">
        <v>2828</v>
      </c>
      <c r="T501" s="164"/>
      <c r="U501" s="164" t="s">
        <v>2828</v>
      </c>
      <c r="V501" s="164" t="s">
        <v>2828</v>
      </c>
      <c r="W501" s="164" t="s">
        <v>2828</v>
      </c>
      <c r="X501" s="164" t="s">
        <v>2828</v>
      </c>
      <c r="Y501" s="165"/>
      <c r="Z501" s="164" t="s">
        <v>2828</v>
      </c>
      <c r="AA501" s="164" t="s">
        <v>2828</v>
      </c>
      <c r="AB501" s="164" t="s">
        <v>2828</v>
      </c>
      <c r="AC501" s="165"/>
      <c r="AD501" s="166" t="s">
        <v>2828</v>
      </c>
      <c r="AE501" s="164" t="s">
        <v>2828</v>
      </c>
      <c r="AF501" s="167"/>
      <c r="AG501" s="168" t="s">
        <v>2831</v>
      </c>
      <c r="AH501" s="164" t="s">
        <v>2828</v>
      </c>
      <c r="AI501" s="164" t="s">
        <v>2828</v>
      </c>
      <c r="AJ501" s="164" t="s">
        <v>2828</v>
      </c>
      <c r="AK501" s="164" t="s">
        <v>2828</v>
      </c>
      <c r="AL501" s="164" t="s">
        <v>2828</v>
      </c>
      <c r="AM501" s="169" t="s">
        <v>2828</v>
      </c>
      <c r="AN501" s="164" t="s">
        <v>2828</v>
      </c>
      <c r="AO501" s="168" t="s">
        <v>2828</v>
      </c>
      <c r="AP501" s="164" t="s">
        <v>2828</v>
      </c>
      <c r="AQ501" s="164" t="s">
        <v>2828</v>
      </c>
      <c r="AR501" s="164" t="s">
        <v>2828</v>
      </c>
      <c r="AS501" s="164" t="s">
        <v>2828</v>
      </c>
      <c r="AT501" s="164" t="s">
        <v>2828</v>
      </c>
      <c r="AU501" s="169" t="s">
        <v>2828</v>
      </c>
      <c r="AV501" s="164" t="s">
        <v>2828</v>
      </c>
    </row>
    <row r="502" spans="2:48" ht="15" customHeight="1">
      <c r="B502" s="146" t="s">
        <v>2070</v>
      </c>
      <c r="C502" s="146" t="s">
        <v>3696</v>
      </c>
      <c r="D502" s="146" t="s">
        <v>2070</v>
      </c>
      <c r="E502" s="163"/>
      <c r="F502" s="164"/>
      <c r="G502" s="164" t="s">
        <v>2828</v>
      </c>
      <c r="H502" s="164" t="s">
        <v>2828</v>
      </c>
      <c r="I502" s="164" t="s">
        <v>2828</v>
      </c>
      <c r="J502" s="164" t="s">
        <v>2828</v>
      </c>
      <c r="K502" s="164" t="s">
        <v>2828</v>
      </c>
      <c r="L502" s="164" t="s">
        <v>2828</v>
      </c>
      <c r="M502" s="164" t="s">
        <v>2828</v>
      </c>
      <c r="N502" s="164" t="s">
        <v>2828</v>
      </c>
      <c r="O502" s="164" t="s">
        <v>2828</v>
      </c>
      <c r="P502" s="153"/>
      <c r="Q502" s="164"/>
      <c r="R502" s="164"/>
      <c r="S502" s="164" t="s">
        <v>2828</v>
      </c>
      <c r="T502" s="164"/>
      <c r="U502" s="164" t="s">
        <v>2828</v>
      </c>
      <c r="V502" s="164" t="s">
        <v>2828</v>
      </c>
      <c r="W502" s="164" t="s">
        <v>2828</v>
      </c>
      <c r="X502" s="164" t="s">
        <v>2828</v>
      </c>
      <c r="Y502" s="165"/>
      <c r="Z502" s="164" t="s">
        <v>2828</v>
      </c>
      <c r="AA502" s="164" t="s">
        <v>2828</v>
      </c>
      <c r="AB502" s="164" t="s">
        <v>2828</v>
      </c>
      <c r="AC502" s="165"/>
      <c r="AD502" s="166" t="s">
        <v>2828</v>
      </c>
      <c r="AE502" s="164" t="s">
        <v>2828</v>
      </c>
      <c r="AF502" s="167"/>
      <c r="AG502" s="168" t="s">
        <v>2831</v>
      </c>
      <c r="AH502" s="164" t="s">
        <v>2828</v>
      </c>
      <c r="AI502" s="164" t="s">
        <v>2828</v>
      </c>
      <c r="AJ502" s="164" t="s">
        <v>2828</v>
      </c>
      <c r="AK502" s="164" t="s">
        <v>2828</v>
      </c>
      <c r="AL502" s="164" t="s">
        <v>2828</v>
      </c>
      <c r="AM502" s="169" t="s">
        <v>2828</v>
      </c>
      <c r="AN502" s="164" t="s">
        <v>2828</v>
      </c>
      <c r="AO502" s="168" t="s">
        <v>2828</v>
      </c>
      <c r="AP502" s="164" t="s">
        <v>2828</v>
      </c>
      <c r="AQ502" s="164" t="s">
        <v>2828</v>
      </c>
      <c r="AR502" s="164" t="s">
        <v>2828</v>
      </c>
      <c r="AS502" s="164" t="s">
        <v>2828</v>
      </c>
      <c r="AT502" s="164" t="s">
        <v>2828</v>
      </c>
      <c r="AU502" s="169" t="s">
        <v>2828</v>
      </c>
      <c r="AV502" s="164" t="s">
        <v>2828</v>
      </c>
    </row>
    <row r="503" spans="2:48" ht="15" customHeight="1">
      <c r="B503" s="146" t="s">
        <v>2072</v>
      </c>
      <c r="C503" s="146" t="s">
        <v>3697</v>
      </c>
      <c r="D503" s="146" t="s">
        <v>2072</v>
      </c>
      <c r="E503" s="163"/>
      <c r="F503" s="164"/>
      <c r="G503" s="164" t="s">
        <v>2828</v>
      </c>
      <c r="H503" s="164" t="s">
        <v>2828</v>
      </c>
      <c r="I503" s="164" t="s">
        <v>2828</v>
      </c>
      <c r="J503" s="164" t="s">
        <v>2828</v>
      </c>
      <c r="K503" s="164" t="s">
        <v>2828</v>
      </c>
      <c r="L503" s="164" t="s">
        <v>2828</v>
      </c>
      <c r="M503" s="164" t="s">
        <v>2828</v>
      </c>
      <c r="N503" s="164" t="s">
        <v>2828</v>
      </c>
      <c r="O503" s="164" t="s">
        <v>2828</v>
      </c>
      <c r="P503" s="153"/>
      <c r="Q503" s="164"/>
      <c r="R503" s="164"/>
      <c r="S503" s="164" t="s">
        <v>2828</v>
      </c>
      <c r="T503" s="164"/>
      <c r="U503" s="164" t="s">
        <v>2828</v>
      </c>
      <c r="V503" s="164" t="s">
        <v>2828</v>
      </c>
      <c r="W503" s="164" t="s">
        <v>2828</v>
      </c>
      <c r="X503" s="164" t="s">
        <v>2828</v>
      </c>
      <c r="Y503" s="165"/>
      <c r="Z503" s="164" t="s">
        <v>2828</v>
      </c>
      <c r="AA503" s="164" t="s">
        <v>2828</v>
      </c>
      <c r="AB503" s="164" t="s">
        <v>2828</v>
      </c>
      <c r="AC503" s="165"/>
      <c r="AD503" s="166" t="s">
        <v>2828</v>
      </c>
      <c r="AE503" s="164" t="s">
        <v>2828</v>
      </c>
      <c r="AF503" s="167"/>
      <c r="AG503" s="168" t="s">
        <v>2831</v>
      </c>
      <c r="AH503" s="164" t="s">
        <v>2828</v>
      </c>
      <c r="AI503" s="164" t="s">
        <v>2828</v>
      </c>
      <c r="AJ503" s="164" t="s">
        <v>2828</v>
      </c>
      <c r="AK503" s="164" t="s">
        <v>2828</v>
      </c>
      <c r="AL503" s="164" t="s">
        <v>2828</v>
      </c>
      <c r="AM503" s="169" t="s">
        <v>2828</v>
      </c>
      <c r="AN503" s="164" t="s">
        <v>2828</v>
      </c>
      <c r="AO503" s="168" t="s">
        <v>2828</v>
      </c>
      <c r="AP503" s="164" t="s">
        <v>2828</v>
      </c>
      <c r="AQ503" s="164" t="s">
        <v>2828</v>
      </c>
      <c r="AR503" s="164" t="s">
        <v>2828</v>
      </c>
      <c r="AS503" s="164" t="s">
        <v>2828</v>
      </c>
      <c r="AT503" s="164" t="s">
        <v>2828</v>
      </c>
      <c r="AU503" s="169" t="s">
        <v>2828</v>
      </c>
      <c r="AV503" s="164" t="s">
        <v>2828</v>
      </c>
    </row>
    <row r="504" spans="2:48" ht="15" customHeight="1">
      <c r="B504" s="146" t="s">
        <v>2074</v>
      </c>
      <c r="C504" s="146" t="s">
        <v>3698</v>
      </c>
      <c r="D504" s="146" t="s">
        <v>2074</v>
      </c>
      <c r="E504" s="163"/>
      <c r="F504" s="164"/>
      <c r="G504" s="164" t="s">
        <v>2828</v>
      </c>
      <c r="H504" s="164" t="s">
        <v>2828</v>
      </c>
      <c r="I504" s="164" t="s">
        <v>2828</v>
      </c>
      <c r="J504" s="164" t="s">
        <v>2828</v>
      </c>
      <c r="K504" s="164" t="s">
        <v>2828</v>
      </c>
      <c r="L504" s="164" t="s">
        <v>2828</v>
      </c>
      <c r="M504" s="164" t="s">
        <v>2828</v>
      </c>
      <c r="N504" s="164" t="s">
        <v>2828</v>
      </c>
      <c r="O504" s="164" t="s">
        <v>2828</v>
      </c>
      <c r="P504" s="153"/>
      <c r="Q504" s="164"/>
      <c r="R504" s="164"/>
      <c r="S504" s="164" t="s">
        <v>2828</v>
      </c>
      <c r="T504" s="164"/>
      <c r="U504" s="164" t="s">
        <v>2828</v>
      </c>
      <c r="V504" s="164" t="s">
        <v>2828</v>
      </c>
      <c r="W504" s="164" t="s">
        <v>2828</v>
      </c>
      <c r="X504" s="164" t="s">
        <v>2828</v>
      </c>
      <c r="Y504" s="165"/>
      <c r="Z504" s="164" t="s">
        <v>2828</v>
      </c>
      <c r="AA504" s="164" t="s">
        <v>2828</v>
      </c>
      <c r="AB504" s="164" t="s">
        <v>2828</v>
      </c>
      <c r="AC504" s="165"/>
      <c r="AD504" s="166" t="s">
        <v>2828</v>
      </c>
      <c r="AE504" s="164" t="s">
        <v>2828</v>
      </c>
      <c r="AF504" s="167"/>
      <c r="AG504" s="168" t="s">
        <v>2831</v>
      </c>
      <c r="AH504" s="164" t="s">
        <v>2828</v>
      </c>
      <c r="AI504" s="164" t="s">
        <v>2828</v>
      </c>
      <c r="AJ504" s="164" t="s">
        <v>2828</v>
      </c>
      <c r="AK504" s="164" t="s">
        <v>2828</v>
      </c>
      <c r="AL504" s="164" t="s">
        <v>2828</v>
      </c>
      <c r="AM504" s="169" t="s">
        <v>2828</v>
      </c>
      <c r="AN504" s="164" t="s">
        <v>2828</v>
      </c>
      <c r="AO504" s="168" t="s">
        <v>2828</v>
      </c>
      <c r="AP504" s="164" t="s">
        <v>2828</v>
      </c>
      <c r="AQ504" s="164" t="s">
        <v>2828</v>
      </c>
      <c r="AR504" s="164" t="s">
        <v>2828</v>
      </c>
      <c r="AS504" s="164" t="s">
        <v>2828</v>
      </c>
      <c r="AT504" s="164" t="s">
        <v>2828</v>
      </c>
      <c r="AU504" s="169" t="s">
        <v>2828</v>
      </c>
      <c r="AV504" s="164" t="s">
        <v>2828</v>
      </c>
    </row>
    <row r="505" spans="2:48" ht="15" customHeight="1">
      <c r="B505" s="146" t="s">
        <v>2076</v>
      </c>
      <c r="C505" s="146" t="s">
        <v>2657</v>
      </c>
      <c r="D505" s="146" t="s">
        <v>2076</v>
      </c>
      <c r="E505" s="163"/>
      <c r="F505" s="164"/>
      <c r="G505" s="164" t="s">
        <v>2828</v>
      </c>
      <c r="H505" s="164" t="s">
        <v>2828</v>
      </c>
      <c r="I505" s="164" t="s">
        <v>2828</v>
      </c>
      <c r="J505" s="164" t="s">
        <v>2828</v>
      </c>
      <c r="K505" s="164" t="s">
        <v>2828</v>
      </c>
      <c r="L505" s="164" t="s">
        <v>2828</v>
      </c>
      <c r="M505" s="164" t="s">
        <v>2828</v>
      </c>
      <c r="N505" s="164" t="s">
        <v>2828</v>
      </c>
      <c r="O505" s="164" t="s">
        <v>2828</v>
      </c>
      <c r="P505" s="153"/>
      <c r="Q505" s="164" t="s">
        <v>2828</v>
      </c>
      <c r="R505" s="164"/>
      <c r="S505" s="164" t="s">
        <v>2828</v>
      </c>
      <c r="T505" s="164"/>
      <c r="U505" s="164" t="s">
        <v>2828</v>
      </c>
      <c r="V505" s="164" t="s">
        <v>2828</v>
      </c>
      <c r="W505" s="164" t="s">
        <v>2828</v>
      </c>
      <c r="X505" s="164" t="s">
        <v>2828</v>
      </c>
      <c r="Y505" s="165"/>
      <c r="Z505" s="164" t="s">
        <v>2828</v>
      </c>
      <c r="AA505" s="164" t="s">
        <v>2828</v>
      </c>
      <c r="AB505" s="164" t="s">
        <v>2828</v>
      </c>
      <c r="AC505" s="165"/>
      <c r="AD505" s="166" t="s">
        <v>2828</v>
      </c>
      <c r="AE505" s="164" t="s">
        <v>2828</v>
      </c>
      <c r="AF505" s="167"/>
      <c r="AG505" s="168" t="s">
        <v>2831</v>
      </c>
      <c r="AH505" s="164" t="s">
        <v>2828</v>
      </c>
      <c r="AI505" s="164" t="s">
        <v>2828</v>
      </c>
      <c r="AJ505" s="164" t="s">
        <v>2828</v>
      </c>
      <c r="AK505" s="164" t="s">
        <v>2828</v>
      </c>
      <c r="AL505" s="164" t="s">
        <v>2828</v>
      </c>
      <c r="AM505" s="169" t="s">
        <v>2828</v>
      </c>
      <c r="AN505" s="164" t="s">
        <v>2828</v>
      </c>
      <c r="AO505" s="168" t="s">
        <v>2828</v>
      </c>
      <c r="AP505" s="164" t="s">
        <v>2828</v>
      </c>
      <c r="AQ505" s="164" t="s">
        <v>2828</v>
      </c>
      <c r="AR505" s="164" t="s">
        <v>2828</v>
      </c>
      <c r="AS505" s="164" t="s">
        <v>2828</v>
      </c>
      <c r="AT505" s="164" t="s">
        <v>2828</v>
      </c>
      <c r="AU505" s="169" t="s">
        <v>2828</v>
      </c>
      <c r="AV505" s="164" t="s">
        <v>2828</v>
      </c>
    </row>
    <row r="506" spans="2:48" ht="15" customHeight="1">
      <c r="B506" s="146" t="s">
        <v>2080</v>
      </c>
      <c r="C506" s="146" t="s">
        <v>2658</v>
      </c>
      <c r="D506" s="146" t="s">
        <v>2080</v>
      </c>
      <c r="E506" s="163"/>
      <c r="F506" s="164"/>
      <c r="G506" s="164" t="s">
        <v>2828</v>
      </c>
      <c r="H506" s="164" t="s">
        <v>2828</v>
      </c>
      <c r="I506" s="164" t="s">
        <v>2828</v>
      </c>
      <c r="J506" s="164" t="s">
        <v>2828</v>
      </c>
      <c r="K506" s="164" t="s">
        <v>2828</v>
      </c>
      <c r="L506" s="164" t="s">
        <v>2828</v>
      </c>
      <c r="M506" s="164" t="s">
        <v>2828</v>
      </c>
      <c r="N506" s="164" t="s">
        <v>2828</v>
      </c>
      <c r="O506" s="164" t="s">
        <v>2828</v>
      </c>
      <c r="P506" s="153"/>
      <c r="Q506" s="164"/>
      <c r="R506" s="164"/>
      <c r="S506" s="164" t="s">
        <v>2828</v>
      </c>
      <c r="T506" s="164"/>
      <c r="U506" s="164" t="s">
        <v>2828</v>
      </c>
      <c r="V506" s="164" t="s">
        <v>2828</v>
      </c>
      <c r="W506" s="164" t="s">
        <v>2828</v>
      </c>
      <c r="X506" s="164" t="s">
        <v>2828</v>
      </c>
      <c r="Y506" s="165"/>
      <c r="Z506" s="164" t="s">
        <v>2828</v>
      </c>
      <c r="AA506" s="164" t="s">
        <v>2828</v>
      </c>
      <c r="AB506" s="164" t="s">
        <v>2828</v>
      </c>
      <c r="AC506" s="165"/>
      <c r="AD506" s="166" t="s">
        <v>2828</v>
      </c>
      <c r="AE506" s="164" t="s">
        <v>2828</v>
      </c>
      <c r="AF506" s="167"/>
      <c r="AG506" s="168" t="s">
        <v>2831</v>
      </c>
      <c r="AH506" s="164" t="s">
        <v>2828</v>
      </c>
      <c r="AI506" s="164" t="s">
        <v>2828</v>
      </c>
      <c r="AJ506" s="164" t="s">
        <v>2828</v>
      </c>
      <c r="AK506" s="164" t="s">
        <v>2828</v>
      </c>
      <c r="AL506" s="164" t="s">
        <v>2828</v>
      </c>
      <c r="AM506" s="169" t="s">
        <v>2828</v>
      </c>
      <c r="AN506" s="164" t="s">
        <v>2828</v>
      </c>
      <c r="AO506" s="168" t="s">
        <v>2828</v>
      </c>
      <c r="AP506" s="164" t="s">
        <v>2828</v>
      </c>
      <c r="AQ506" s="164" t="s">
        <v>2828</v>
      </c>
      <c r="AR506" s="164" t="s">
        <v>2828</v>
      </c>
      <c r="AS506" s="164" t="s">
        <v>2828</v>
      </c>
      <c r="AT506" s="164" t="s">
        <v>2828</v>
      </c>
      <c r="AU506" s="169" t="s">
        <v>2828</v>
      </c>
      <c r="AV506" s="164" t="s">
        <v>2828</v>
      </c>
    </row>
    <row r="507" spans="2:48" ht="15" customHeight="1">
      <c r="B507" s="146" t="s">
        <v>2083</v>
      </c>
      <c r="C507" s="146" t="s">
        <v>2659</v>
      </c>
      <c r="D507" s="146" t="s">
        <v>2083</v>
      </c>
      <c r="E507" s="163"/>
      <c r="F507" s="164"/>
      <c r="G507" s="164" t="s">
        <v>2828</v>
      </c>
      <c r="H507" s="164" t="s">
        <v>2828</v>
      </c>
      <c r="I507" s="164" t="s">
        <v>2828</v>
      </c>
      <c r="J507" s="164" t="s">
        <v>2828</v>
      </c>
      <c r="K507" s="164" t="s">
        <v>2828</v>
      </c>
      <c r="L507" s="164" t="s">
        <v>2828</v>
      </c>
      <c r="M507" s="164" t="s">
        <v>2828</v>
      </c>
      <c r="N507" s="164" t="s">
        <v>2828</v>
      </c>
      <c r="O507" s="164" t="s">
        <v>2828</v>
      </c>
      <c r="P507" s="153"/>
      <c r="Q507" s="164"/>
      <c r="R507" s="164"/>
      <c r="S507" s="164" t="s">
        <v>2828</v>
      </c>
      <c r="T507" s="164"/>
      <c r="U507" s="164" t="s">
        <v>2828</v>
      </c>
      <c r="V507" s="164" t="s">
        <v>2828</v>
      </c>
      <c r="W507" s="164" t="s">
        <v>2828</v>
      </c>
      <c r="X507" s="164" t="s">
        <v>2828</v>
      </c>
      <c r="Y507" s="165"/>
      <c r="Z507" s="164" t="s">
        <v>2828</v>
      </c>
      <c r="AA507" s="164" t="s">
        <v>2828</v>
      </c>
      <c r="AB507" s="164" t="s">
        <v>2828</v>
      </c>
      <c r="AC507" s="165"/>
      <c r="AD507" s="166" t="s">
        <v>2828</v>
      </c>
      <c r="AE507" s="164" t="s">
        <v>2828</v>
      </c>
      <c r="AF507" s="167"/>
      <c r="AG507" s="168" t="s">
        <v>2831</v>
      </c>
      <c r="AH507" s="164" t="s">
        <v>2828</v>
      </c>
      <c r="AI507" s="164" t="s">
        <v>2828</v>
      </c>
      <c r="AJ507" s="164" t="s">
        <v>2828</v>
      </c>
      <c r="AK507" s="164" t="s">
        <v>2828</v>
      </c>
      <c r="AL507" s="164" t="s">
        <v>2828</v>
      </c>
      <c r="AM507" s="169" t="s">
        <v>2828</v>
      </c>
      <c r="AN507" s="164" t="s">
        <v>2828</v>
      </c>
      <c r="AO507" s="168" t="s">
        <v>2828</v>
      </c>
      <c r="AP507" s="164" t="s">
        <v>2828</v>
      </c>
      <c r="AQ507" s="164" t="s">
        <v>2828</v>
      </c>
      <c r="AR507" s="164" t="s">
        <v>2828</v>
      </c>
      <c r="AS507" s="164" t="s">
        <v>2828</v>
      </c>
      <c r="AT507" s="164" t="s">
        <v>2828</v>
      </c>
      <c r="AU507" s="169" t="s">
        <v>2828</v>
      </c>
      <c r="AV507" s="164" t="s">
        <v>2828</v>
      </c>
    </row>
    <row r="508" spans="2:48" ht="15" customHeight="1">
      <c r="B508" s="146" t="s">
        <v>2086</v>
      </c>
      <c r="C508" s="146" t="s">
        <v>2660</v>
      </c>
      <c r="D508" s="146" t="s">
        <v>2086</v>
      </c>
      <c r="E508" s="163"/>
      <c r="F508" s="164"/>
      <c r="G508" s="164" t="s">
        <v>2828</v>
      </c>
      <c r="H508" s="164" t="s">
        <v>2828</v>
      </c>
      <c r="I508" s="164" t="s">
        <v>2828</v>
      </c>
      <c r="J508" s="164" t="s">
        <v>2828</v>
      </c>
      <c r="K508" s="164" t="s">
        <v>2828</v>
      </c>
      <c r="L508" s="164" t="s">
        <v>2828</v>
      </c>
      <c r="M508" s="164" t="s">
        <v>2828</v>
      </c>
      <c r="N508" s="164" t="s">
        <v>2828</v>
      </c>
      <c r="O508" s="164" t="s">
        <v>2828</v>
      </c>
      <c r="P508" s="153"/>
      <c r="Q508" s="164"/>
      <c r="R508" s="164"/>
      <c r="S508" s="164" t="s">
        <v>2828</v>
      </c>
      <c r="T508" s="164"/>
      <c r="U508" s="164" t="s">
        <v>2828</v>
      </c>
      <c r="V508" s="164" t="s">
        <v>2828</v>
      </c>
      <c r="W508" s="164" t="s">
        <v>2828</v>
      </c>
      <c r="X508" s="164" t="s">
        <v>2828</v>
      </c>
      <c r="Y508" s="165"/>
      <c r="Z508" s="164" t="s">
        <v>2828</v>
      </c>
      <c r="AA508" s="164" t="s">
        <v>2828</v>
      </c>
      <c r="AB508" s="164" t="s">
        <v>2828</v>
      </c>
      <c r="AC508" s="165"/>
      <c r="AD508" s="166" t="s">
        <v>2828</v>
      </c>
      <c r="AE508" s="164" t="s">
        <v>2828</v>
      </c>
      <c r="AF508" s="167"/>
      <c r="AG508" s="168" t="s">
        <v>2831</v>
      </c>
      <c r="AH508" s="164" t="s">
        <v>2828</v>
      </c>
      <c r="AI508" s="164" t="s">
        <v>2828</v>
      </c>
      <c r="AJ508" s="164" t="s">
        <v>2828</v>
      </c>
      <c r="AK508" s="164" t="s">
        <v>2828</v>
      </c>
      <c r="AL508" s="164" t="s">
        <v>2828</v>
      </c>
      <c r="AM508" s="169" t="s">
        <v>2828</v>
      </c>
      <c r="AN508" s="164" t="s">
        <v>2828</v>
      </c>
      <c r="AO508" s="168" t="s">
        <v>2828</v>
      </c>
      <c r="AP508" s="164" t="s">
        <v>2828</v>
      </c>
      <c r="AQ508" s="164" t="s">
        <v>2828</v>
      </c>
      <c r="AR508" s="164" t="s">
        <v>2828</v>
      </c>
      <c r="AS508" s="164" t="s">
        <v>2828</v>
      </c>
      <c r="AT508" s="164" t="s">
        <v>2828</v>
      </c>
      <c r="AU508" s="169" t="s">
        <v>2828</v>
      </c>
      <c r="AV508" s="164" t="s">
        <v>2828</v>
      </c>
    </row>
    <row r="509" spans="2:48" ht="15" customHeight="1">
      <c r="B509" s="146" t="s">
        <v>2089</v>
      </c>
      <c r="C509" s="146" t="s">
        <v>2661</v>
      </c>
      <c r="D509" s="146" t="s">
        <v>2089</v>
      </c>
      <c r="E509" s="163"/>
      <c r="F509" s="164"/>
      <c r="G509" s="164" t="s">
        <v>2828</v>
      </c>
      <c r="H509" s="164" t="s">
        <v>2828</v>
      </c>
      <c r="I509" s="164" t="s">
        <v>2828</v>
      </c>
      <c r="J509" s="164" t="s">
        <v>2828</v>
      </c>
      <c r="K509" s="164" t="s">
        <v>2828</v>
      </c>
      <c r="L509" s="164" t="s">
        <v>2828</v>
      </c>
      <c r="M509" s="164" t="s">
        <v>2828</v>
      </c>
      <c r="N509" s="164" t="s">
        <v>2828</v>
      </c>
      <c r="O509" s="164" t="s">
        <v>2828</v>
      </c>
      <c r="P509" s="153"/>
      <c r="Q509" s="164"/>
      <c r="R509" s="164"/>
      <c r="S509" s="164" t="s">
        <v>2828</v>
      </c>
      <c r="T509" s="164"/>
      <c r="U509" s="164" t="s">
        <v>2828</v>
      </c>
      <c r="V509" s="164" t="s">
        <v>2828</v>
      </c>
      <c r="W509" s="164" t="s">
        <v>2828</v>
      </c>
      <c r="X509" s="164" t="s">
        <v>2828</v>
      </c>
      <c r="Y509" s="165"/>
      <c r="Z509" s="164" t="s">
        <v>2828</v>
      </c>
      <c r="AA509" s="164" t="s">
        <v>2828</v>
      </c>
      <c r="AB509" s="164" t="s">
        <v>2828</v>
      </c>
      <c r="AC509" s="165"/>
      <c r="AD509" s="166" t="s">
        <v>2828</v>
      </c>
      <c r="AE509" s="164" t="s">
        <v>2828</v>
      </c>
      <c r="AF509" s="167"/>
      <c r="AG509" s="168" t="s">
        <v>2831</v>
      </c>
      <c r="AH509" s="164" t="s">
        <v>2828</v>
      </c>
      <c r="AI509" s="164" t="s">
        <v>2828</v>
      </c>
      <c r="AJ509" s="164" t="s">
        <v>2828</v>
      </c>
      <c r="AK509" s="164" t="s">
        <v>2828</v>
      </c>
      <c r="AL509" s="164" t="s">
        <v>2828</v>
      </c>
      <c r="AM509" s="169" t="s">
        <v>2828</v>
      </c>
      <c r="AN509" s="164" t="s">
        <v>2828</v>
      </c>
      <c r="AO509" s="168" t="s">
        <v>2828</v>
      </c>
      <c r="AP509" s="164" t="s">
        <v>2828</v>
      </c>
      <c r="AQ509" s="164" t="s">
        <v>2828</v>
      </c>
      <c r="AR509" s="164" t="s">
        <v>2828</v>
      </c>
      <c r="AS509" s="164" t="s">
        <v>2828</v>
      </c>
      <c r="AT509" s="164" t="s">
        <v>2828</v>
      </c>
      <c r="AU509" s="169" t="s">
        <v>2828</v>
      </c>
      <c r="AV509" s="164" t="s">
        <v>2828</v>
      </c>
    </row>
    <row r="510" spans="2:48" ht="15" customHeight="1">
      <c r="B510" s="146" t="s">
        <v>2092</v>
      </c>
      <c r="C510" s="146" t="s">
        <v>2662</v>
      </c>
      <c r="D510" s="146" t="s">
        <v>2092</v>
      </c>
      <c r="E510" s="163"/>
      <c r="F510" s="164"/>
      <c r="G510" s="164" t="s">
        <v>2828</v>
      </c>
      <c r="H510" s="164" t="s">
        <v>2828</v>
      </c>
      <c r="I510" s="164" t="s">
        <v>2828</v>
      </c>
      <c r="J510" s="164" t="s">
        <v>2828</v>
      </c>
      <c r="K510" s="164" t="s">
        <v>2828</v>
      </c>
      <c r="L510" s="164" t="s">
        <v>2828</v>
      </c>
      <c r="M510" s="164" t="s">
        <v>2828</v>
      </c>
      <c r="N510" s="164" t="s">
        <v>2828</v>
      </c>
      <c r="O510" s="164" t="s">
        <v>2828</v>
      </c>
      <c r="P510" s="153"/>
      <c r="Q510" s="164"/>
      <c r="R510" s="164"/>
      <c r="S510" s="164" t="s">
        <v>2828</v>
      </c>
      <c r="T510" s="164"/>
      <c r="U510" s="164" t="s">
        <v>2828</v>
      </c>
      <c r="V510" s="164" t="s">
        <v>2828</v>
      </c>
      <c r="W510" s="164" t="s">
        <v>2828</v>
      </c>
      <c r="X510" s="164" t="s">
        <v>2828</v>
      </c>
      <c r="Y510" s="165"/>
      <c r="Z510" s="164" t="s">
        <v>2828</v>
      </c>
      <c r="AA510" s="164" t="s">
        <v>2828</v>
      </c>
      <c r="AB510" s="164" t="s">
        <v>2828</v>
      </c>
      <c r="AC510" s="165"/>
      <c r="AD510" s="166" t="s">
        <v>2828</v>
      </c>
      <c r="AE510" s="164" t="s">
        <v>2828</v>
      </c>
      <c r="AF510" s="167"/>
      <c r="AG510" s="168" t="s">
        <v>2831</v>
      </c>
      <c r="AH510" s="164" t="s">
        <v>2828</v>
      </c>
      <c r="AI510" s="164" t="s">
        <v>2828</v>
      </c>
      <c r="AJ510" s="164" t="s">
        <v>2828</v>
      </c>
      <c r="AK510" s="164" t="s">
        <v>2828</v>
      </c>
      <c r="AL510" s="164" t="s">
        <v>2828</v>
      </c>
      <c r="AM510" s="169" t="s">
        <v>2828</v>
      </c>
      <c r="AN510" s="164" t="s">
        <v>2828</v>
      </c>
      <c r="AO510" s="168" t="s">
        <v>2828</v>
      </c>
      <c r="AP510" s="164" t="s">
        <v>2828</v>
      </c>
      <c r="AQ510" s="164" t="s">
        <v>2828</v>
      </c>
      <c r="AR510" s="164" t="s">
        <v>2828</v>
      </c>
      <c r="AS510" s="164" t="s">
        <v>2828</v>
      </c>
      <c r="AT510" s="164" t="s">
        <v>2828</v>
      </c>
      <c r="AU510" s="169" t="s">
        <v>2828</v>
      </c>
      <c r="AV510" s="164" t="s">
        <v>2828</v>
      </c>
    </row>
    <row r="511" spans="2:48" ht="15" customHeight="1">
      <c r="B511" s="146" t="s">
        <v>2095</v>
      </c>
      <c r="C511" s="146" t="s">
        <v>2663</v>
      </c>
      <c r="D511" s="146" t="s">
        <v>2095</v>
      </c>
      <c r="E511" s="163"/>
      <c r="F511" s="164"/>
      <c r="G511" s="164" t="s">
        <v>2828</v>
      </c>
      <c r="H511" s="164" t="s">
        <v>2828</v>
      </c>
      <c r="I511" s="164" t="s">
        <v>2828</v>
      </c>
      <c r="J511" s="164" t="s">
        <v>2828</v>
      </c>
      <c r="K511" s="164" t="s">
        <v>2828</v>
      </c>
      <c r="L511" s="164" t="s">
        <v>2828</v>
      </c>
      <c r="M511" s="164" t="s">
        <v>2828</v>
      </c>
      <c r="N511" s="164" t="s">
        <v>2828</v>
      </c>
      <c r="O511" s="164" t="s">
        <v>2828</v>
      </c>
      <c r="P511" s="153"/>
      <c r="Q511" s="164"/>
      <c r="R511" s="164"/>
      <c r="S511" s="164" t="s">
        <v>2828</v>
      </c>
      <c r="T511" s="164"/>
      <c r="U511" s="164" t="s">
        <v>2828</v>
      </c>
      <c r="V511" s="164" t="s">
        <v>2828</v>
      </c>
      <c r="W511" s="164" t="s">
        <v>2828</v>
      </c>
      <c r="X511" s="164" t="s">
        <v>2828</v>
      </c>
      <c r="Y511" s="165"/>
      <c r="Z511" s="164" t="s">
        <v>2828</v>
      </c>
      <c r="AA511" s="164" t="s">
        <v>2828</v>
      </c>
      <c r="AB511" s="164" t="s">
        <v>2828</v>
      </c>
      <c r="AC511" s="165"/>
      <c r="AD511" s="166" t="s">
        <v>2828</v>
      </c>
      <c r="AE511" s="164" t="s">
        <v>2828</v>
      </c>
      <c r="AF511" s="167"/>
      <c r="AG511" s="168" t="s">
        <v>2831</v>
      </c>
      <c r="AH511" s="164" t="s">
        <v>2828</v>
      </c>
      <c r="AI511" s="164" t="s">
        <v>2828</v>
      </c>
      <c r="AJ511" s="164" t="s">
        <v>2828</v>
      </c>
      <c r="AK511" s="164" t="s">
        <v>2828</v>
      </c>
      <c r="AL511" s="164" t="s">
        <v>2828</v>
      </c>
      <c r="AM511" s="169" t="s">
        <v>2828</v>
      </c>
      <c r="AN511" s="164" t="s">
        <v>2828</v>
      </c>
      <c r="AO511" s="168" t="s">
        <v>2828</v>
      </c>
      <c r="AP511" s="164" t="s">
        <v>2828</v>
      </c>
      <c r="AQ511" s="164" t="s">
        <v>2828</v>
      </c>
      <c r="AR511" s="164" t="s">
        <v>2828</v>
      </c>
      <c r="AS511" s="164" t="s">
        <v>2828</v>
      </c>
      <c r="AT511" s="164" t="s">
        <v>2828</v>
      </c>
      <c r="AU511" s="169" t="s">
        <v>2828</v>
      </c>
      <c r="AV511" s="164" t="s">
        <v>2828</v>
      </c>
    </row>
    <row r="512" spans="2:48" ht="15" customHeight="1">
      <c r="B512" s="146" t="s">
        <v>1895</v>
      </c>
      <c r="C512" s="146" t="s">
        <v>3699</v>
      </c>
      <c r="D512" s="146" t="s">
        <v>1895</v>
      </c>
      <c r="E512" s="163"/>
      <c r="F512" s="164"/>
      <c r="G512" s="164"/>
      <c r="H512" s="164"/>
      <c r="I512" s="164"/>
      <c r="J512" s="164"/>
      <c r="K512" s="164"/>
      <c r="L512" s="164"/>
      <c r="M512" s="164"/>
      <c r="N512" s="164"/>
      <c r="O512" s="164"/>
      <c r="P512" s="153"/>
      <c r="Q512" s="164"/>
      <c r="R512" s="164"/>
      <c r="S512" s="164"/>
      <c r="T512" s="164"/>
      <c r="U512" s="164"/>
      <c r="V512" s="164"/>
      <c r="W512" s="164"/>
      <c r="X512" s="164"/>
      <c r="Y512" s="165"/>
      <c r="Z512" s="164"/>
      <c r="AA512" s="164"/>
      <c r="AB512" s="164"/>
      <c r="AC512" s="165"/>
      <c r="AD512" s="166"/>
      <c r="AE512" s="164"/>
      <c r="AF512" s="167"/>
      <c r="AG512" s="168" t="s">
        <v>2831</v>
      </c>
      <c r="AH512" s="164"/>
      <c r="AI512" s="164"/>
      <c r="AJ512" s="164"/>
      <c r="AK512" s="164"/>
      <c r="AL512" s="164"/>
      <c r="AM512" s="169"/>
      <c r="AN512" s="164"/>
      <c r="AO512" s="168"/>
      <c r="AP512" s="164"/>
      <c r="AQ512" s="164"/>
      <c r="AR512" s="164"/>
      <c r="AS512" s="164"/>
      <c r="AT512" s="164"/>
      <c r="AU512" s="169"/>
      <c r="AV512" s="164"/>
    </row>
    <row r="513" spans="2:48" ht="15" customHeight="1">
      <c r="B513" s="146" t="s">
        <v>1897</v>
      </c>
      <c r="C513" s="146" t="s">
        <v>3700</v>
      </c>
      <c r="D513" s="146" t="s">
        <v>1897</v>
      </c>
      <c r="E513" s="163"/>
      <c r="F513" s="164"/>
      <c r="G513" s="164"/>
      <c r="H513" s="164"/>
      <c r="I513" s="164"/>
      <c r="J513" s="164"/>
      <c r="K513" s="164"/>
      <c r="L513" s="164"/>
      <c r="M513" s="164"/>
      <c r="N513" s="164"/>
      <c r="O513" s="164"/>
      <c r="P513" s="153"/>
      <c r="Q513" s="164"/>
      <c r="R513" s="164"/>
      <c r="S513" s="164"/>
      <c r="T513" s="164"/>
      <c r="U513" s="164"/>
      <c r="V513" s="164"/>
      <c r="W513" s="164"/>
      <c r="X513" s="164"/>
      <c r="Y513" s="165"/>
      <c r="Z513" s="164"/>
      <c r="AA513" s="164"/>
      <c r="AB513" s="164"/>
      <c r="AC513" s="165"/>
      <c r="AD513" s="166"/>
      <c r="AE513" s="164"/>
      <c r="AF513" s="167"/>
      <c r="AG513" s="168" t="s">
        <v>2831</v>
      </c>
      <c r="AH513" s="164"/>
      <c r="AI513" s="164"/>
      <c r="AJ513" s="164"/>
      <c r="AK513" s="164"/>
      <c r="AL513" s="164"/>
      <c r="AM513" s="169"/>
      <c r="AN513" s="164"/>
      <c r="AO513" s="168"/>
      <c r="AP513" s="164"/>
      <c r="AQ513" s="164"/>
      <c r="AR513" s="164"/>
      <c r="AS513" s="164"/>
      <c r="AT513" s="164"/>
      <c r="AU513" s="169"/>
      <c r="AV513" s="164"/>
    </row>
    <row r="514" spans="2:48" ht="15" customHeight="1">
      <c r="B514" s="146" t="s">
        <v>1899</v>
      </c>
      <c r="C514" s="146" t="s">
        <v>3701</v>
      </c>
      <c r="D514" s="146" t="s">
        <v>1899</v>
      </c>
      <c r="E514" s="163"/>
      <c r="F514" s="164"/>
      <c r="G514" s="164"/>
      <c r="H514" s="164"/>
      <c r="I514" s="164"/>
      <c r="J514" s="164"/>
      <c r="K514" s="164"/>
      <c r="L514" s="164"/>
      <c r="M514" s="164"/>
      <c r="N514" s="164"/>
      <c r="O514" s="164"/>
      <c r="P514" s="153"/>
      <c r="Q514" s="164"/>
      <c r="R514" s="164"/>
      <c r="S514" s="164"/>
      <c r="T514" s="164"/>
      <c r="U514" s="164"/>
      <c r="V514" s="164"/>
      <c r="W514" s="164"/>
      <c r="X514" s="164"/>
      <c r="Y514" s="165"/>
      <c r="Z514" s="164"/>
      <c r="AA514" s="164"/>
      <c r="AB514" s="164"/>
      <c r="AC514" s="165"/>
      <c r="AD514" s="166"/>
      <c r="AE514" s="164"/>
      <c r="AF514" s="167"/>
      <c r="AG514" s="168" t="s">
        <v>2831</v>
      </c>
      <c r="AH514" s="164"/>
      <c r="AI514" s="164"/>
      <c r="AJ514" s="164"/>
      <c r="AK514" s="164"/>
      <c r="AL514" s="164"/>
      <c r="AM514" s="169"/>
      <c r="AN514" s="164"/>
      <c r="AO514" s="168"/>
      <c r="AP514" s="164"/>
      <c r="AQ514" s="164"/>
      <c r="AR514" s="164"/>
      <c r="AS514" s="164"/>
      <c r="AT514" s="164"/>
      <c r="AU514" s="169"/>
      <c r="AV514" s="164"/>
    </row>
    <row r="515" spans="2:48" ht="15" customHeight="1">
      <c r="B515" s="146" t="s">
        <v>1901</v>
      </c>
      <c r="C515" s="146" t="s">
        <v>3702</v>
      </c>
      <c r="D515" s="146" t="s">
        <v>1901</v>
      </c>
      <c r="E515" s="163"/>
      <c r="F515" s="164"/>
      <c r="G515" s="164"/>
      <c r="H515" s="164"/>
      <c r="I515" s="164"/>
      <c r="J515" s="164"/>
      <c r="K515" s="164"/>
      <c r="L515" s="164"/>
      <c r="M515" s="164"/>
      <c r="N515" s="164"/>
      <c r="O515" s="164"/>
      <c r="P515" s="153"/>
      <c r="Q515" s="164"/>
      <c r="R515" s="164"/>
      <c r="S515" s="164"/>
      <c r="T515" s="164"/>
      <c r="U515" s="164"/>
      <c r="V515" s="164"/>
      <c r="W515" s="164"/>
      <c r="X515" s="164"/>
      <c r="Y515" s="165"/>
      <c r="Z515" s="164"/>
      <c r="AA515" s="164"/>
      <c r="AB515" s="164"/>
      <c r="AC515" s="165"/>
      <c r="AD515" s="166"/>
      <c r="AE515" s="164"/>
      <c r="AF515" s="167"/>
      <c r="AG515" s="168" t="s">
        <v>2831</v>
      </c>
      <c r="AH515" s="164"/>
      <c r="AI515" s="164"/>
      <c r="AJ515" s="164"/>
      <c r="AK515" s="164"/>
      <c r="AL515" s="164"/>
      <c r="AM515" s="169"/>
      <c r="AN515" s="164"/>
      <c r="AO515" s="168"/>
      <c r="AP515" s="164"/>
      <c r="AQ515" s="164"/>
      <c r="AR515" s="164"/>
      <c r="AS515" s="164"/>
      <c r="AT515" s="164"/>
      <c r="AU515" s="169"/>
      <c r="AV515" s="164"/>
    </row>
    <row r="516" spans="2:48" ht="15" customHeight="1">
      <c r="B516" s="146" t="s">
        <v>1903</v>
      </c>
      <c r="C516" s="146" t="s">
        <v>3703</v>
      </c>
      <c r="D516" s="146" t="s">
        <v>1903</v>
      </c>
      <c r="E516" s="163"/>
      <c r="F516" s="164"/>
      <c r="G516" s="164"/>
      <c r="H516" s="164"/>
      <c r="I516" s="164"/>
      <c r="J516" s="164"/>
      <c r="K516" s="164"/>
      <c r="L516" s="164"/>
      <c r="M516" s="164"/>
      <c r="N516" s="164"/>
      <c r="O516" s="164"/>
      <c r="P516" s="153"/>
      <c r="Q516" s="164"/>
      <c r="R516" s="164"/>
      <c r="S516" s="164"/>
      <c r="T516" s="164"/>
      <c r="U516" s="164"/>
      <c r="V516" s="164"/>
      <c r="W516" s="164"/>
      <c r="X516" s="164"/>
      <c r="Y516" s="165"/>
      <c r="Z516" s="164"/>
      <c r="AA516" s="164"/>
      <c r="AB516" s="164"/>
      <c r="AC516" s="165"/>
      <c r="AD516" s="166"/>
      <c r="AE516" s="164"/>
      <c r="AF516" s="167"/>
      <c r="AG516" s="168" t="s">
        <v>2831</v>
      </c>
      <c r="AH516" s="164"/>
      <c r="AI516" s="164"/>
      <c r="AJ516" s="164"/>
      <c r="AK516" s="164"/>
      <c r="AL516" s="164"/>
      <c r="AM516" s="169"/>
      <c r="AN516" s="164"/>
      <c r="AO516" s="168"/>
      <c r="AP516" s="164"/>
      <c r="AQ516" s="164"/>
      <c r="AR516" s="164"/>
      <c r="AS516" s="164"/>
      <c r="AT516" s="164"/>
      <c r="AU516" s="169"/>
      <c r="AV516" s="164"/>
    </row>
    <row r="517" spans="2:48" ht="15" customHeight="1">
      <c r="B517" s="146" t="s">
        <v>1905</v>
      </c>
      <c r="C517" s="146" t="s">
        <v>3704</v>
      </c>
      <c r="D517" s="146" t="s">
        <v>1905</v>
      </c>
      <c r="E517" s="163"/>
      <c r="F517" s="164"/>
      <c r="G517" s="164"/>
      <c r="H517" s="164"/>
      <c r="I517" s="164"/>
      <c r="J517" s="164"/>
      <c r="K517" s="164"/>
      <c r="L517" s="164"/>
      <c r="M517" s="164"/>
      <c r="N517" s="164"/>
      <c r="O517" s="164"/>
      <c r="P517" s="153"/>
      <c r="Q517" s="164"/>
      <c r="R517" s="164"/>
      <c r="S517" s="164"/>
      <c r="T517" s="164"/>
      <c r="U517" s="164"/>
      <c r="V517" s="164"/>
      <c r="W517" s="164"/>
      <c r="X517" s="164"/>
      <c r="Y517" s="165"/>
      <c r="Z517" s="164"/>
      <c r="AA517" s="164"/>
      <c r="AB517" s="164"/>
      <c r="AC517" s="165"/>
      <c r="AD517" s="166"/>
      <c r="AE517" s="164"/>
      <c r="AF517" s="167"/>
      <c r="AG517" s="168" t="s">
        <v>2831</v>
      </c>
      <c r="AH517" s="164"/>
      <c r="AI517" s="164"/>
      <c r="AJ517" s="164"/>
      <c r="AK517" s="164"/>
      <c r="AL517" s="164"/>
      <c r="AM517" s="169"/>
      <c r="AN517" s="164"/>
      <c r="AO517" s="168"/>
      <c r="AP517" s="164"/>
      <c r="AQ517" s="164"/>
      <c r="AR517" s="164"/>
      <c r="AS517" s="164"/>
      <c r="AT517" s="164"/>
      <c r="AU517" s="169"/>
      <c r="AV517" s="164"/>
    </row>
    <row r="518" spans="2:48" ht="15" customHeight="1">
      <c r="B518" s="146" t="s">
        <v>1907</v>
      </c>
      <c r="C518" s="146" t="s">
        <v>3705</v>
      </c>
      <c r="D518" s="146" t="s">
        <v>1907</v>
      </c>
      <c r="E518" s="163"/>
      <c r="F518" s="164"/>
      <c r="G518" s="164"/>
      <c r="H518" s="164"/>
      <c r="I518" s="164"/>
      <c r="J518" s="164"/>
      <c r="K518" s="164"/>
      <c r="L518" s="164"/>
      <c r="M518" s="164"/>
      <c r="N518" s="164"/>
      <c r="O518" s="164"/>
      <c r="P518" s="153"/>
      <c r="Q518" s="164"/>
      <c r="R518" s="164"/>
      <c r="S518" s="164"/>
      <c r="T518" s="164"/>
      <c r="U518" s="164"/>
      <c r="V518" s="164"/>
      <c r="W518" s="164"/>
      <c r="X518" s="164"/>
      <c r="Y518" s="165"/>
      <c r="Z518" s="164"/>
      <c r="AA518" s="164"/>
      <c r="AB518" s="164"/>
      <c r="AC518" s="165"/>
      <c r="AD518" s="166"/>
      <c r="AE518" s="164"/>
      <c r="AF518" s="167"/>
      <c r="AG518" s="168" t="s">
        <v>2831</v>
      </c>
      <c r="AH518" s="164"/>
      <c r="AI518" s="164"/>
      <c r="AJ518" s="164"/>
      <c r="AK518" s="164"/>
      <c r="AL518" s="164"/>
      <c r="AM518" s="169"/>
      <c r="AN518" s="164"/>
      <c r="AO518" s="168"/>
      <c r="AP518" s="164"/>
      <c r="AQ518" s="164"/>
      <c r="AR518" s="164"/>
      <c r="AS518" s="164"/>
      <c r="AT518" s="164"/>
      <c r="AU518" s="169"/>
      <c r="AV518" s="164"/>
    </row>
    <row r="519" spans="2:48" ht="15" customHeight="1">
      <c r="B519" s="146" t="s">
        <v>1936</v>
      </c>
      <c r="C519" s="146" t="s">
        <v>3706</v>
      </c>
      <c r="D519" s="146" t="s">
        <v>1936</v>
      </c>
      <c r="E519" s="163"/>
      <c r="F519" s="164"/>
      <c r="G519" s="164"/>
      <c r="H519" s="164"/>
      <c r="I519" s="164"/>
      <c r="J519" s="164"/>
      <c r="K519" s="164"/>
      <c r="L519" s="164"/>
      <c r="M519" s="164"/>
      <c r="N519" s="164"/>
      <c r="O519" s="164"/>
      <c r="P519" s="153"/>
      <c r="Q519" s="164"/>
      <c r="R519" s="164"/>
      <c r="S519" s="164"/>
      <c r="T519" s="164"/>
      <c r="U519" s="164"/>
      <c r="V519" s="164"/>
      <c r="W519" s="164"/>
      <c r="X519" s="164"/>
      <c r="Y519" s="165"/>
      <c r="Z519" s="164"/>
      <c r="AA519" s="164"/>
      <c r="AB519" s="164"/>
      <c r="AC519" s="165"/>
      <c r="AD519" s="166"/>
      <c r="AE519" s="164"/>
      <c r="AF519" s="167"/>
      <c r="AG519" s="168" t="s">
        <v>2831</v>
      </c>
      <c r="AH519" s="164"/>
      <c r="AI519" s="164"/>
      <c r="AJ519" s="164"/>
      <c r="AK519" s="164"/>
      <c r="AL519" s="164"/>
      <c r="AM519" s="169"/>
      <c r="AN519" s="164"/>
      <c r="AO519" s="168"/>
      <c r="AP519" s="164"/>
      <c r="AQ519" s="164"/>
      <c r="AR519" s="164"/>
      <c r="AS519" s="164"/>
      <c r="AT519" s="164"/>
      <c r="AU519" s="169"/>
      <c r="AV519" s="164"/>
    </row>
    <row r="520" spans="2:48" ht="15" customHeight="1">
      <c r="B520" s="146" t="s">
        <v>1937</v>
      </c>
      <c r="C520" s="146" t="s">
        <v>3707</v>
      </c>
      <c r="D520" s="146" t="s">
        <v>1937</v>
      </c>
      <c r="E520" s="163"/>
      <c r="F520" s="164"/>
      <c r="G520" s="164"/>
      <c r="H520" s="164"/>
      <c r="I520" s="164"/>
      <c r="J520" s="164"/>
      <c r="K520" s="164"/>
      <c r="L520" s="164"/>
      <c r="M520" s="164"/>
      <c r="N520" s="164"/>
      <c r="O520" s="164"/>
      <c r="P520" s="153"/>
      <c r="Q520" s="164"/>
      <c r="R520" s="164"/>
      <c r="S520" s="164"/>
      <c r="T520" s="164"/>
      <c r="U520" s="164"/>
      <c r="V520" s="164"/>
      <c r="W520" s="164"/>
      <c r="X520" s="164"/>
      <c r="Y520" s="165"/>
      <c r="Z520" s="164"/>
      <c r="AA520" s="164"/>
      <c r="AB520" s="164"/>
      <c r="AC520" s="165"/>
      <c r="AD520" s="166"/>
      <c r="AE520" s="164"/>
      <c r="AF520" s="167"/>
      <c r="AG520" s="168" t="s">
        <v>2831</v>
      </c>
      <c r="AH520" s="164"/>
      <c r="AI520" s="164"/>
      <c r="AJ520" s="164"/>
      <c r="AK520" s="164"/>
      <c r="AL520" s="164"/>
      <c r="AM520" s="169"/>
      <c r="AN520" s="164"/>
      <c r="AO520" s="168"/>
      <c r="AP520" s="164"/>
      <c r="AQ520" s="164"/>
      <c r="AR520" s="164"/>
      <c r="AS520" s="164"/>
      <c r="AT520" s="164"/>
      <c r="AU520" s="169"/>
      <c r="AV520" s="164"/>
    </row>
    <row r="521" spans="2:48" ht="15" customHeight="1">
      <c r="B521" s="146" t="s">
        <v>1938</v>
      </c>
      <c r="C521" s="146" t="s">
        <v>3708</v>
      </c>
      <c r="D521" s="146" t="s">
        <v>1938</v>
      </c>
      <c r="E521" s="163"/>
      <c r="F521" s="164"/>
      <c r="G521" s="164"/>
      <c r="H521" s="164"/>
      <c r="I521" s="164"/>
      <c r="J521" s="164"/>
      <c r="K521" s="164"/>
      <c r="L521" s="164"/>
      <c r="M521" s="164"/>
      <c r="N521" s="164"/>
      <c r="O521" s="164"/>
      <c r="P521" s="153"/>
      <c r="Q521" s="164"/>
      <c r="R521" s="164"/>
      <c r="S521" s="164"/>
      <c r="T521" s="164"/>
      <c r="U521" s="164"/>
      <c r="V521" s="164"/>
      <c r="W521" s="164"/>
      <c r="X521" s="164"/>
      <c r="Y521" s="165"/>
      <c r="Z521" s="164"/>
      <c r="AA521" s="164"/>
      <c r="AB521" s="164"/>
      <c r="AC521" s="165"/>
      <c r="AD521" s="166"/>
      <c r="AE521" s="164"/>
      <c r="AF521" s="167"/>
      <c r="AG521" s="168" t="s">
        <v>2831</v>
      </c>
      <c r="AH521" s="164"/>
      <c r="AI521" s="164"/>
      <c r="AJ521" s="164"/>
      <c r="AK521" s="164"/>
      <c r="AL521" s="164"/>
      <c r="AM521" s="169"/>
      <c r="AN521" s="164"/>
      <c r="AO521" s="168"/>
      <c r="AP521" s="164"/>
      <c r="AQ521" s="164"/>
      <c r="AR521" s="164"/>
      <c r="AS521" s="164"/>
      <c r="AT521" s="164"/>
      <c r="AU521" s="169"/>
      <c r="AV521" s="164"/>
    </row>
    <row r="522" spans="2:48" ht="15" customHeight="1">
      <c r="B522" s="146" t="s">
        <v>1939</v>
      </c>
      <c r="C522" s="146" t="s">
        <v>3709</v>
      </c>
      <c r="D522" s="146" t="s">
        <v>1939</v>
      </c>
      <c r="E522" s="163"/>
      <c r="F522" s="164"/>
      <c r="G522" s="164"/>
      <c r="H522" s="164"/>
      <c r="I522" s="164"/>
      <c r="J522" s="164"/>
      <c r="K522" s="164"/>
      <c r="L522" s="164"/>
      <c r="M522" s="164"/>
      <c r="N522" s="164"/>
      <c r="O522" s="164"/>
      <c r="P522" s="153"/>
      <c r="Q522" s="164"/>
      <c r="R522" s="164"/>
      <c r="S522" s="164"/>
      <c r="T522" s="164"/>
      <c r="U522" s="164"/>
      <c r="V522" s="164"/>
      <c r="W522" s="164"/>
      <c r="X522" s="164"/>
      <c r="Y522" s="165"/>
      <c r="Z522" s="164"/>
      <c r="AA522" s="164"/>
      <c r="AB522" s="164"/>
      <c r="AC522" s="165"/>
      <c r="AD522" s="166"/>
      <c r="AE522" s="164"/>
      <c r="AF522" s="167"/>
      <c r="AG522" s="168" t="s">
        <v>2831</v>
      </c>
      <c r="AH522" s="164"/>
      <c r="AI522" s="164"/>
      <c r="AJ522" s="164"/>
      <c r="AK522" s="164"/>
      <c r="AL522" s="164"/>
      <c r="AM522" s="169"/>
      <c r="AN522" s="164"/>
      <c r="AO522" s="168"/>
      <c r="AP522" s="164"/>
      <c r="AQ522" s="164"/>
      <c r="AR522" s="164"/>
      <c r="AS522" s="164"/>
      <c r="AT522" s="164"/>
      <c r="AU522" s="169"/>
      <c r="AV522" s="164"/>
    </row>
    <row r="523" spans="2:48" ht="15" customHeight="1">
      <c r="B523" s="146" t="s">
        <v>1940</v>
      </c>
      <c r="C523" s="146" t="s">
        <v>3710</v>
      </c>
      <c r="D523" s="146" t="s">
        <v>1940</v>
      </c>
      <c r="E523" s="163"/>
      <c r="F523" s="164"/>
      <c r="G523" s="164"/>
      <c r="H523" s="164"/>
      <c r="I523" s="164"/>
      <c r="J523" s="164"/>
      <c r="K523" s="164"/>
      <c r="L523" s="164"/>
      <c r="M523" s="164"/>
      <c r="N523" s="164"/>
      <c r="O523" s="164"/>
      <c r="P523" s="153"/>
      <c r="Q523" s="164"/>
      <c r="R523" s="164"/>
      <c r="S523" s="164"/>
      <c r="T523" s="164"/>
      <c r="U523" s="164"/>
      <c r="V523" s="164"/>
      <c r="W523" s="164"/>
      <c r="X523" s="164"/>
      <c r="Y523" s="165"/>
      <c r="Z523" s="164"/>
      <c r="AA523" s="164"/>
      <c r="AB523" s="164"/>
      <c r="AC523" s="165"/>
      <c r="AD523" s="166"/>
      <c r="AE523" s="164"/>
      <c r="AF523" s="167"/>
      <c r="AG523" s="168" t="s">
        <v>2831</v>
      </c>
      <c r="AH523" s="164"/>
      <c r="AI523" s="164"/>
      <c r="AJ523" s="164"/>
      <c r="AK523" s="164"/>
      <c r="AL523" s="164"/>
      <c r="AM523" s="169"/>
      <c r="AN523" s="164"/>
      <c r="AO523" s="168"/>
      <c r="AP523" s="164"/>
      <c r="AQ523" s="164"/>
      <c r="AR523" s="164"/>
      <c r="AS523" s="164"/>
      <c r="AT523" s="164"/>
      <c r="AU523" s="169"/>
      <c r="AV523" s="164"/>
    </row>
    <row r="524" spans="2:48" ht="15" customHeight="1">
      <c r="B524" s="146" t="s">
        <v>1941</v>
      </c>
      <c r="C524" s="146" t="s">
        <v>3711</v>
      </c>
      <c r="D524" s="146" t="s">
        <v>1941</v>
      </c>
      <c r="E524" s="163"/>
      <c r="F524" s="164"/>
      <c r="G524" s="164"/>
      <c r="H524" s="164"/>
      <c r="I524" s="164"/>
      <c r="J524" s="164"/>
      <c r="K524" s="164"/>
      <c r="L524" s="164"/>
      <c r="M524" s="164"/>
      <c r="N524" s="164"/>
      <c r="O524" s="164"/>
      <c r="P524" s="153"/>
      <c r="Q524" s="164"/>
      <c r="R524" s="164"/>
      <c r="S524" s="164"/>
      <c r="T524" s="164"/>
      <c r="U524" s="164"/>
      <c r="V524" s="164"/>
      <c r="W524" s="164"/>
      <c r="X524" s="164"/>
      <c r="Y524" s="165"/>
      <c r="Z524" s="164"/>
      <c r="AA524" s="164"/>
      <c r="AB524" s="164"/>
      <c r="AC524" s="165"/>
      <c r="AD524" s="166"/>
      <c r="AE524" s="164"/>
      <c r="AF524" s="167"/>
      <c r="AG524" s="168" t="s">
        <v>2831</v>
      </c>
      <c r="AH524" s="164"/>
      <c r="AI524" s="164"/>
      <c r="AJ524" s="164"/>
      <c r="AK524" s="164"/>
      <c r="AL524" s="164"/>
      <c r="AM524" s="169"/>
      <c r="AN524" s="164"/>
      <c r="AO524" s="168"/>
      <c r="AP524" s="164"/>
      <c r="AQ524" s="164"/>
      <c r="AR524" s="164"/>
      <c r="AS524" s="164"/>
      <c r="AT524" s="164"/>
      <c r="AU524" s="169"/>
      <c r="AV524" s="164"/>
    </row>
    <row r="525" spans="2:48" ht="15" customHeight="1">
      <c r="B525" s="146" t="s">
        <v>1942</v>
      </c>
      <c r="C525" s="146" t="s">
        <v>3712</v>
      </c>
      <c r="D525" s="146" t="s">
        <v>1942</v>
      </c>
      <c r="E525" s="163"/>
      <c r="F525" s="164"/>
      <c r="G525" s="164"/>
      <c r="H525" s="164"/>
      <c r="I525" s="164"/>
      <c r="J525" s="164"/>
      <c r="K525" s="164"/>
      <c r="L525" s="164"/>
      <c r="M525" s="164"/>
      <c r="N525" s="164"/>
      <c r="O525" s="164"/>
      <c r="P525" s="153"/>
      <c r="Q525" s="164"/>
      <c r="R525" s="164"/>
      <c r="S525" s="164"/>
      <c r="T525" s="164"/>
      <c r="U525" s="164"/>
      <c r="V525" s="164"/>
      <c r="W525" s="164"/>
      <c r="X525" s="164"/>
      <c r="Y525" s="165"/>
      <c r="Z525" s="164"/>
      <c r="AA525" s="164"/>
      <c r="AB525" s="164"/>
      <c r="AC525" s="165"/>
      <c r="AD525" s="166"/>
      <c r="AE525" s="164"/>
      <c r="AF525" s="167"/>
      <c r="AG525" s="168" t="s">
        <v>2831</v>
      </c>
      <c r="AH525" s="164"/>
      <c r="AI525" s="164"/>
      <c r="AJ525" s="164"/>
      <c r="AK525" s="164"/>
      <c r="AL525" s="164"/>
      <c r="AM525" s="169"/>
      <c r="AN525" s="164"/>
      <c r="AO525" s="168"/>
      <c r="AP525" s="164"/>
      <c r="AQ525" s="164"/>
      <c r="AR525" s="164"/>
      <c r="AS525" s="164"/>
      <c r="AT525" s="164"/>
      <c r="AU525" s="169"/>
      <c r="AV525" s="164"/>
    </row>
    <row r="526" spans="2:48" ht="15" customHeight="1">
      <c r="B526" s="146" t="s">
        <v>1943</v>
      </c>
      <c r="C526" s="146" t="s">
        <v>3713</v>
      </c>
      <c r="D526" s="146" t="s">
        <v>1943</v>
      </c>
      <c r="E526" s="163"/>
      <c r="F526" s="164"/>
      <c r="G526" s="164"/>
      <c r="H526" s="164"/>
      <c r="I526" s="164"/>
      <c r="J526" s="164"/>
      <c r="K526" s="164"/>
      <c r="L526" s="164"/>
      <c r="M526" s="164"/>
      <c r="N526" s="164"/>
      <c r="O526" s="164"/>
      <c r="P526" s="153"/>
      <c r="Q526" s="164"/>
      <c r="R526" s="164"/>
      <c r="S526" s="164"/>
      <c r="T526" s="164"/>
      <c r="U526" s="164"/>
      <c r="V526" s="164"/>
      <c r="W526" s="164"/>
      <c r="X526" s="164"/>
      <c r="Y526" s="165"/>
      <c r="Z526" s="164"/>
      <c r="AA526" s="164"/>
      <c r="AB526" s="164"/>
      <c r="AC526" s="165"/>
      <c r="AD526" s="166"/>
      <c r="AE526" s="164"/>
      <c r="AF526" s="167"/>
      <c r="AG526" s="168" t="s">
        <v>2831</v>
      </c>
      <c r="AH526" s="164"/>
      <c r="AI526" s="164"/>
      <c r="AJ526" s="164"/>
      <c r="AK526" s="164"/>
      <c r="AL526" s="164"/>
      <c r="AM526" s="169"/>
      <c r="AN526" s="164"/>
      <c r="AO526" s="168"/>
      <c r="AP526" s="164"/>
      <c r="AQ526" s="164"/>
      <c r="AR526" s="164"/>
      <c r="AS526" s="164"/>
      <c r="AT526" s="164"/>
      <c r="AU526" s="169"/>
      <c r="AV526" s="164"/>
    </row>
    <row r="527" spans="2:48" ht="15" customHeight="1">
      <c r="B527" s="146" t="s">
        <v>1944</v>
      </c>
      <c r="C527" s="146" t="s">
        <v>3714</v>
      </c>
      <c r="D527" s="146" t="s">
        <v>1944</v>
      </c>
      <c r="E527" s="163"/>
      <c r="F527" s="164"/>
      <c r="G527" s="164"/>
      <c r="H527" s="164"/>
      <c r="I527" s="164"/>
      <c r="J527" s="164"/>
      <c r="K527" s="164"/>
      <c r="L527" s="164"/>
      <c r="M527" s="164"/>
      <c r="N527" s="164"/>
      <c r="O527" s="164"/>
      <c r="P527" s="153"/>
      <c r="Q527" s="164"/>
      <c r="R527" s="164"/>
      <c r="S527" s="164"/>
      <c r="T527" s="164"/>
      <c r="U527" s="164"/>
      <c r="V527" s="164"/>
      <c r="W527" s="164"/>
      <c r="X527" s="164"/>
      <c r="Y527" s="165"/>
      <c r="Z527" s="164"/>
      <c r="AA527" s="164"/>
      <c r="AB527" s="164"/>
      <c r="AC527" s="165"/>
      <c r="AD527" s="166"/>
      <c r="AE527" s="164"/>
      <c r="AF527" s="167"/>
      <c r="AG527" s="168" t="s">
        <v>2831</v>
      </c>
      <c r="AH527" s="164"/>
      <c r="AI527" s="164"/>
      <c r="AJ527" s="164"/>
      <c r="AK527" s="164"/>
      <c r="AL527" s="164"/>
      <c r="AM527" s="169"/>
      <c r="AN527" s="164"/>
      <c r="AO527" s="168"/>
      <c r="AP527" s="164"/>
      <c r="AQ527" s="164"/>
      <c r="AR527" s="164"/>
      <c r="AS527" s="164"/>
      <c r="AT527" s="164"/>
      <c r="AU527" s="169"/>
      <c r="AV527" s="164"/>
    </row>
    <row r="528" spans="2:48" ht="15" customHeight="1">
      <c r="B528" s="146" t="s">
        <v>1874</v>
      </c>
      <c r="C528" s="146" t="s">
        <v>3715</v>
      </c>
      <c r="D528" s="146" t="s">
        <v>1874</v>
      </c>
      <c r="E528" s="163"/>
      <c r="F528" s="164"/>
      <c r="G528" s="164"/>
      <c r="H528" s="164"/>
      <c r="I528" s="164"/>
      <c r="J528" s="164"/>
      <c r="K528" s="164"/>
      <c r="L528" s="164"/>
      <c r="M528" s="164"/>
      <c r="N528" s="164"/>
      <c r="O528" s="164"/>
      <c r="P528" s="153"/>
      <c r="Q528" s="164"/>
      <c r="R528" s="164"/>
      <c r="S528" s="164"/>
      <c r="T528" s="164"/>
      <c r="U528" s="164"/>
      <c r="V528" s="164"/>
      <c r="W528" s="164"/>
      <c r="X528" s="164"/>
      <c r="Y528" s="165"/>
      <c r="Z528" s="164"/>
      <c r="AA528" s="164"/>
      <c r="AB528" s="164"/>
      <c r="AC528" s="165"/>
      <c r="AD528" s="166"/>
      <c r="AE528" s="164"/>
      <c r="AF528" s="167"/>
      <c r="AG528" s="168" t="s">
        <v>2831</v>
      </c>
      <c r="AH528" s="164"/>
      <c r="AI528" s="164"/>
      <c r="AJ528" s="164"/>
      <c r="AK528" s="164"/>
      <c r="AL528" s="164"/>
      <c r="AM528" s="169"/>
      <c r="AN528" s="164"/>
      <c r="AO528" s="168"/>
      <c r="AP528" s="164"/>
      <c r="AQ528" s="164"/>
      <c r="AR528" s="164"/>
      <c r="AS528" s="164"/>
      <c r="AT528" s="164"/>
      <c r="AU528" s="169"/>
      <c r="AV528" s="164"/>
    </row>
    <row r="529" spans="2:48" ht="15" customHeight="1">
      <c r="B529" s="146" t="s">
        <v>1877</v>
      </c>
      <c r="C529" s="146" t="s">
        <v>3716</v>
      </c>
      <c r="D529" s="146" t="s">
        <v>1877</v>
      </c>
      <c r="E529" s="163"/>
      <c r="F529" s="164"/>
      <c r="G529" s="164"/>
      <c r="H529" s="164"/>
      <c r="I529" s="164"/>
      <c r="J529" s="164"/>
      <c r="K529" s="164"/>
      <c r="L529" s="164"/>
      <c r="M529" s="164"/>
      <c r="N529" s="164"/>
      <c r="O529" s="164"/>
      <c r="P529" s="153"/>
      <c r="Q529" s="164"/>
      <c r="R529" s="164"/>
      <c r="S529" s="164"/>
      <c r="T529" s="164"/>
      <c r="U529" s="164"/>
      <c r="V529" s="164"/>
      <c r="W529" s="164"/>
      <c r="X529" s="164"/>
      <c r="Y529" s="165"/>
      <c r="Z529" s="164"/>
      <c r="AA529" s="164"/>
      <c r="AB529" s="164"/>
      <c r="AC529" s="165"/>
      <c r="AD529" s="166"/>
      <c r="AE529" s="164"/>
      <c r="AF529" s="167"/>
      <c r="AG529" s="168" t="s">
        <v>2831</v>
      </c>
      <c r="AH529" s="164"/>
      <c r="AI529" s="164"/>
      <c r="AJ529" s="164"/>
      <c r="AK529" s="164"/>
      <c r="AL529" s="164"/>
      <c r="AM529" s="169"/>
      <c r="AN529" s="164"/>
      <c r="AO529" s="168"/>
      <c r="AP529" s="164"/>
      <c r="AQ529" s="164"/>
      <c r="AR529" s="164"/>
      <c r="AS529" s="164"/>
      <c r="AT529" s="164"/>
      <c r="AU529" s="169"/>
      <c r="AV529" s="164"/>
    </row>
    <row r="530" spans="2:48" ht="15" customHeight="1">
      <c r="B530" s="146" t="s">
        <v>1880</v>
      </c>
      <c r="C530" s="146" t="s">
        <v>3717</v>
      </c>
      <c r="D530" s="146" t="s">
        <v>1880</v>
      </c>
      <c r="E530" s="163"/>
      <c r="F530" s="164"/>
      <c r="G530" s="164"/>
      <c r="H530" s="164"/>
      <c r="I530" s="164"/>
      <c r="J530" s="164"/>
      <c r="K530" s="164"/>
      <c r="L530" s="164"/>
      <c r="M530" s="164"/>
      <c r="N530" s="164"/>
      <c r="O530" s="164"/>
      <c r="P530" s="153"/>
      <c r="Q530" s="164"/>
      <c r="R530" s="164"/>
      <c r="S530" s="164"/>
      <c r="T530" s="164"/>
      <c r="U530" s="164"/>
      <c r="V530" s="164"/>
      <c r="W530" s="164"/>
      <c r="X530" s="164"/>
      <c r="Y530" s="165"/>
      <c r="Z530" s="164"/>
      <c r="AA530" s="164"/>
      <c r="AB530" s="164"/>
      <c r="AC530" s="165"/>
      <c r="AD530" s="166"/>
      <c r="AE530" s="164"/>
      <c r="AF530" s="167"/>
      <c r="AG530" s="168" t="s">
        <v>2831</v>
      </c>
      <c r="AH530" s="164"/>
      <c r="AI530" s="164"/>
      <c r="AJ530" s="164"/>
      <c r="AK530" s="164"/>
      <c r="AL530" s="164"/>
      <c r="AM530" s="169"/>
      <c r="AN530" s="164"/>
      <c r="AO530" s="168"/>
      <c r="AP530" s="164"/>
      <c r="AQ530" s="164"/>
      <c r="AR530" s="164"/>
      <c r="AS530" s="164"/>
      <c r="AT530" s="164"/>
      <c r="AU530" s="169"/>
      <c r="AV530" s="164"/>
    </row>
    <row r="531" spans="2:48" ht="15" customHeight="1">
      <c r="B531" s="146" t="s">
        <v>1883</v>
      </c>
      <c r="C531" s="146" t="s">
        <v>3718</v>
      </c>
      <c r="D531" s="146" t="s">
        <v>1883</v>
      </c>
      <c r="E531" s="163"/>
      <c r="F531" s="164"/>
      <c r="G531" s="164"/>
      <c r="H531" s="164"/>
      <c r="I531" s="164"/>
      <c r="J531" s="164"/>
      <c r="K531" s="164"/>
      <c r="L531" s="164"/>
      <c r="M531" s="164"/>
      <c r="N531" s="164"/>
      <c r="O531" s="164"/>
      <c r="P531" s="153"/>
      <c r="Q531" s="164"/>
      <c r="R531" s="164"/>
      <c r="S531" s="164"/>
      <c r="T531" s="164"/>
      <c r="U531" s="164"/>
      <c r="V531" s="164"/>
      <c r="W531" s="164"/>
      <c r="X531" s="164"/>
      <c r="Y531" s="165"/>
      <c r="Z531" s="164"/>
      <c r="AA531" s="164"/>
      <c r="AB531" s="164"/>
      <c r="AC531" s="165"/>
      <c r="AD531" s="166"/>
      <c r="AE531" s="164"/>
      <c r="AF531" s="167"/>
      <c r="AG531" s="168" t="s">
        <v>2831</v>
      </c>
      <c r="AH531" s="164"/>
      <c r="AI531" s="164"/>
      <c r="AJ531" s="164"/>
      <c r="AK531" s="164"/>
      <c r="AL531" s="164"/>
      <c r="AM531" s="169"/>
      <c r="AN531" s="164"/>
      <c r="AO531" s="168"/>
      <c r="AP531" s="164"/>
      <c r="AQ531" s="164"/>
      <c r="AR531" s="164"/>
      <c r="AS531" s="164"/>
      <c r="AT531" s="164"/>
      <c r="AU531" s="169"/>
      <c r="AV531" s="164"/>
    </row>
    <row r="532" spans="2:48" ht="15" customHeight="1">
      <c r="B532" s="146" t="s">
        <v>1886</v>
      </c>
      <c r="C532" s="146" t="s">
        <v>3719</v>
      </c>
      <c r="D532" s="146" t="s">
        <v>1886</v>
      </c>
      <c r="E532" s="163"/>
      <c r="F532" s="164"/>
      <c r="G532" s="164"/>
      <c r="H532" s="164"/>
      <c r="I532" s="164"/>
      <c r="J532" s="164"/>
      <c r="K532" s="164"/>
      <c r="L532" s="164"/>
      <c r="M532" s="164"/>
      <c r="N532" s="164"/>
      <c r="O532" s="164"/>
      <c r="P532" s="153"/>
      <c r="Q532" s="164"/>
      <c r="R532" s="164"/>
      <c r="S532" s="164"/>
      <c r="T532" s="164"/>
      <c r="U532" s="164"/>
      <c r="V532" s="164"/>
      <c r="W532" s="164"/>
      <c r="X532" s="164"/>
      <c r="Y532" s="165"/>
      <c r="Z532" s="164"/>
      <c r="AA532" s="164"/>
      <c r="AB532" s="164"/>
      <c r="AC532" s="165"/>
      <c r="AD532" s="166"/>
      <c r="AE532" s="164"/>
      <c r="AF532" s="167"/>
      <c r="AG532" s="168" t="s">
        <v>2831</v>
      </c>
      <c r="AH532" s="164"/>
      <c r="AI532" s="164"/>
      <c r="AJ532" s="164"/>
      <c r="AK532" s="164"/>
      <c r="AL532" s="164"/>
      <c r="AM532" s="169"/>
      <c r="AN532" s="164"/>
      <c r="AO532" s="168"/>
      <c r="AP532" s="164"/>
      <c r="AQ532" s="164"/>
      <c r="AR532" s="164"/>
      <c r="AS532" s="164"/>
      <c r="AT532" s="164"/>
      <c r="AU532" s="169"/>
      <c r="AV532" s="164"/>
    </row>
    <row r="533" spans="2:48" ht="15" customHeight="1">
      <c r="B533" s="146" t="s">
        <v>1889</v>
      </c>
      <c r="C533" s="146" t="s">
        <v>3720</v>
      </c>
      <c r="D533" s="146" t="s">
        <v>1889</v>
      </c>
      <c r="E533" s="163"/>
      <c r="F533" s="164"/>
      <c r="G533" s="164"/>
      <c r="H533" s="164"/>
      <c r="I533" s="164"/>
      <c r="J533" s="164"/>
      <c r="K533" s="164"/>
      <c r="L533" s="164"/>
      <c r="M533" s="164"/>
      <c r="N533" s="164"/>
      <c r="O533" s="164"/>
      <c r="P533" s="153"/>
      <c r="Q533" s="164"/>
      <c r="R533" s="164"/>
      <c r="S533" s="164"/>
      <c r="T533" s="164"/>
      <c r="U533" s="164"/>
      <c r="V533" s="164"/>
      <c r="W533" s="164"/>
      <c r="X533" s="164"/>
      <c r="Y533" s="165"/>
      <c r="Z533" s="164"/>
      <c r="AA533" s="164"/>
      <c r="AB533" s="164"/>
      <c r="AC533" s="165"/>
      <c r="AD533" s="166"/>
      <c r="AE533" s="164"/>
      <c r="AF533" s="167"/>
      <c r="AG533" s="168" t="s">
        <v>2831</v>
      </c>
      <c r="AH533" s="164"/>
      <c r="AI533" s="164"/>
      <c r="AJ533" s="164"/>
      <c r="AK533" s="164"/>
      <c r="AL533" s="164"/>
      <c r="AM533" s="169"/>
      <c r="AN533" s="164"/>
      <c r="AO533" s="168"/>
      <c r="AP533" s="164"/>
      <c r="AQ533" s="164"/>
      <c r="AR533" s="164"/>
      <c r="AS533" s="164"/>
      <c r="AT533" s="164"/>
      <c r="AU533" s="169"/>
      <c r="AV533" s="164"/>
    </row>
    <row r="534" spans="2:48" ht="15" customHeight="1">
      <c r="B534" s="146" t="s">
        <v>1892</v>
      </c>
      <c r="C534" s="146" t="s">
        <v>3721</v>
      </c>
      <c r="D534" s="146" t="s">
        <v>1892</v>
      </c>
      <c r="E534" s="163"/>
      <c r="F534" s="164"/>
      <c r="G534" s="164"/>
      <c r="H534" s="164"/>
      <c r="I534" s="164"/>
      <c r="J534" s="164"/>
      <c r="K534" s="164"/>
      <c r="L534" s="164"/>
      <c r="M534" s="164"/>
      <c r="N534" s="164"/>
      <c r="O534" s="164"/>
      <c r="P534" s="153"/>
      <c r="Q534" s="164"/>
      <c r="R534" s="164"/>
      <c r="S534" s="164"/>
      <c r="T534" s="164"/>
      <c r="U534" s="164"/>
      <c r="V534" s="164"/>
      <c r="W534" s="164"/>
      <c r="X534" s="164"/>
      <c r="Y534" s="165"/>
      <c r="Z534" s="164"/>
      <c r="AA534" s="164"/>
      <c r="AB534" s="164"/>
      <c r="AC534" s="165"/>
      <c r="AD534" s="166"/>
      <c r="AE534" s="164"/>
      <c r="AF534" s="167"/>
      <c r="AG534" s="168" t="s">
        <v>2831</v>
      </c>
      <c r="AH534" s="164"/>
      <c r="AI534" s="164"/>
      <c r="AJ534" s="164"/>
      <c r="AK534" s="164"/>
      <c r="AL534" s="164"/>
      <c r="AM534" s="169"/>
      <c r="AN534" s="164"/>
      <c r="AO534" s="168"/>
      <c r="AP534" s="164"/>
      <c r="AQ534" s="164"/>
      <c r="AR534" s="164"/>
      <c r="AS534" s="164"/>
      <c r="AT534" s="164"/>
      <c r="AU534" s="169"/>
      <c r="AV534" s="164"/>
    </row>
    <row r="535" spans="2:48" ht="15" customHeight="1">
      <c r="B535" s="146" t="s">
        <v>1909</v>
      </c>
      <c r="C535" s="146" t="s">
        <v>3722</v>
      </c>
      <c r="D535" s="146" t="s">
        <v>1909</v>
      </c>
      <c r="E535" s="163"/>
      <c r="F535" s="164"/>
      <c r="G535" s="164"/>
      <c r="H535" s="164"/>
      <c r="I535" s="164"/>
      <c r="J535" s="164"/>
      <c r="K535" s="164"/>
      <c r="L535" s="164"/>
      <c r="M535" s="164"/>
      <c r="N535" s="164"/>
      <c r="O535" s="164"/>
      <c r="P535" s="153"/>
      <c r="Q535" s="164"/>
      <c r="R535" s="164"/>
      <c r="S535" s="164"/>
      <c r="T535" s="164"/>
      <c r="U535" s="164"/>
      <c r="V535" s="164"/>
      <c r="W535" s="164"/>
      <c r="X535" s="164"/>
      <c r="Y535" s="165"/>
      <c r="Z535" s="164"/>
      <c r="AA535" s="164"/>
      <c r="AB535" s="164"/>
      <c r="AC535" s="165"/>
      <c r="AD535" s="166"/>
      <c r="AE535" s="164"/>
      <c r="AF535" s="167"/>
      <c r="AG535" s="168" t="s">
        <v>2831</v>
      </c>
      <c r="AH535" s="164"/>
      <c r="AI535" s="164"/>
      <c r="AJ535" s="164"/>
      <c r="AK535" s="164"/>
      <c r="AL535" s="164"/>
      <c r="AM535" s="169"/>
      <c r="AN535" s="164"/>
      <c r="AO535" s="168"/>
      <c r="AP535" s="164"/>
      <c r="AQ535" s="164"/>
      <c r="AR535" s="164"/>
      <c r="AS535" s="164"/>
      <c r="AT535" s="164"/>
      <c r="AU535" s="169"/>
      <c r="AV535" s="164"/>
    </row>
    <row r="536" spans="2:48" ht="15" customHeight="1">
      <c r="B536" s="146" t="s">
        <v>1912</v>
      </c>
      <c r="C536" s="146" t="s">
        <v>3723</v>
      </c>
      <c r="D536" s="146" t="s">
        <v>1912</v>
      </c>
      <c r="E536" s="163"/>
      <c r="F536" s="164"/>
      <c r="G536" s="164"/>
      <c r="H536" s="164"/>
      <c r="I536" s="164"/>
      <c r="J536" s="164"/>
      <c r="K536" s="164"/>
      <c r="L536" s="164"/>
      <c r="M536" s="164"/>
      <c r="N536" s="164"/>
      <c r="O536" s="164"/>
      <c r="P536" s="153"/>
      <c r="Q536" s="164"/>
      <c r="R536" s="164"/>
      <c r="S536" s="164"/>
      <c r="T536" s="164"/>
      <c r="U536" s="164"/>
      <c r="V536" s="164"/>
      <c r="W536" s="164"/>
      <c r="X536" s="164"/>
      <c r="Y536" s="165"/>
      <c r="Z536" s="164"/>
      <c r="AA536" s="164"/>
      <c r="AB536" s="164"/>
      <c r="AC536" s="165"/>
      <c r="AD536" s="166"/>
      <c r="AE536" s="164"/>
      <c r="AF536" s="167"/>
      <c r="AG536" s="168" t="s">
        <v>2831</v>
      </c>
      <c r="AH536" s="164"/>
      <c r="AI536" s="164"/>
      <c r="AJ536" s="164"/>
      <c r="AK536" s="164"/>
      <c r="AL536" s="164"/>
      <c r="AM536" s="169"/>
      <c r="AN536" s="164"/>
      <c r="AO536" s="168"/>
      <c r="AP536" s="164"/>
      <c r="AQ536" s="164"/>
      <c r="AR536" s="164"/>
      <c r="AS536" s="164"/>
      <c r="AT536" s="164"/>
      <c r="AU536" s="169"/>
      <c r="AV536" s="164"/>
    </row>
    <row r="537" spans="2:48" ht="15" customHeight="1">
      <c r="B537" s="146" t="s">
        <v>1915</v>
      </c>
      <c r="C537" s="146" t="s">
        <v>3724</v>
      </c>
      <c r="D537" s="146" t="s">
        <v>1915</v>
      </c>
      <c r="E537" s="163"/>
      <c r="F537" s="164"/>
      <c r="G537" s="164"/>
      <c r="H537" s="164"/>
      <c r="I537" s="164"/>
      <c r="J537" s="164"/>
      <c r="K537" s="164"/>
      <c r="L537" s="164"/>
      <c r="M537" s="164"/>
      <c r="N537" s="164"/>
      <c r="O537" s="164"/>
      <c r="P537" s="153"/>
      <c r="Q537" s="164"/>
      <c r="R537" s="164"/>
      <c r="S537" s="164"/>
      <c r="T537" s="164"/>
      <c r="U537" s="164"/>
      <c r="V537" s="164"/>
      <c r="W537" s="164"/>
      <c r="X537" s="164"/>
      <c r="Y537" s="165"/>
      <c r="Z537" s="164"/>
      <c r="AA537" s="164"/>
      <c r="AB537" s="164"/>
      <c r="AC537" s="165"/>
      <c r="AD537" s="166"/>
      <c r="AE537" s="164"/>
      <c r="AF537" s="167"/>
      <c r="AG537" s="168" t="s">
        <v>2831</v>
      </c>
      <c r="AH537" s="164"/>
      <c r="AI537" s="164"/>
      <c r="AJ537" s="164"/>
      <c r="AK537" s="164"/>
      <c r="AL537" s="164"/>
      <c r="AM537" s="169"/>
      <c r="AN537" s="164"/>
      <c r="AO537" s="168"/>
      <c r="AP537" s="164"/>
      <c r="AQ537" s="164"/>
      <c r="AR537" s="164"/>
      <c r="AS537" s="164"/>
      <c r="AT537" s="164"/>
      <c r="AU537" s="169"/>
      <c r="AV537" s="164"/>
    </row>
    <row r="538" spans="2:48" ht="15" customHeight="1">
      <c r="B538" s="146" t="s">
        <v>1918</v>
      </c>
      <c r="C538" s="146" t="s">
        <v>3725</v>
      </c>
      <c r="D538" s="146" t="s">
        <v>1918</v>
      </c>
      <c r="E538" s="163"/>
      <c r="F538" s="164"/>
      <c r="G538" s="164"/>
      <c r="H538" s="164"/>
      <c r="I538" s="164"/>
      <c r="J538" s="164"/>
      <c r="K538" s="164"/>
      <c r="L538" s="164"/>
      <c r="M538" s="164"/>
      <c r="N538" s="164"/>
      <c r="O538" s="164"/>
      <c r="P538" s="153"/>
      <c r="Q538" s="164"/>
      <c r="R538" s="164"/>
      <c r="S538" s="164"/>
      <c r="T538" s="164"/>
      <c r="U538" s="164"/>
      <c r="V538" s="164"/>
      <c r="W538" s="164"/>
      <c r="X538" s="164"/>
      <c r="Y538" s="165"/>
      <c r="Z538" s="164"/>
      <c r="AA538" s="164"/>
      <c r="AB538" s="164"/>
      <c r="AC538" s="165"/>
      <c r="AD538" s="166"/>
      <c r="AE538" s="164"/>
      <c r="AF538" s="167"/>
      <c r="AG538" s="168" t="s">
        <v>2831</v>
      </c>
      <c r="AH538" s="164"/>
      <c r="AI538" s="164"/>
      <c r="AJ538" s="164"/>
      <c r="AK538" s="164"/>
      <c r="AL538" s="164"/>
      <c r="AM538" s="169"/>
      <c r="AN538" s="164"/>
      <c r="AO538" s="168"/>
      <c r="AP538" s="164"/>
      <c r="AQ538" s="164"/>
      <c r="AR538" s="164"/>
      <c r="AS538" s="164"/>
      <c r="AT538" s="164"/>
      <c r="AU538" s="169"/>
      <c r="AV538" s="164"/>
    </row>
    <row r="539" spans="2:48" ht="15" customHeight="1">
      <c r="B539" s="146" t="s">
        <v>1921</v>
      </c>
      <c r="C539" s="146" t="s">
        <v>3726</v>
      </c>
      <c r="D539" s="146" t="s">
        <v>1921</v>
      </c>
      <c r="E539" s="163"/>
      <c r="F539" s="164"/>
      <c r="G539" s="164"/>
      <c r="H539" s="164"/>
      <c r="I539" s="164"/>
      <c r="J539" s="164"/>
      <c r="K539" s="164"/>
      <c r="L539" s="164"/>
      <c r="M539" s="164"/>
      <c r="N539" s="164"/>
      <c r="O539" s="164"/>
      <c r="P539" s="153"/>
      <c r="Q539" s="164"/>
      <c r="R539" s="164"/>
      <c r="S539" s="164"/>
      <c r="T539" s="164"/>
      <c r="U539" s="164"/>
      <c r="V539" s="164"/>
      <c r="W539" s="164"/>
      <c r="X539" s="164"/>
      <c r="Y539" s="165"/>
      <c r="Z539" s="164"/>
      <c r="AA539" s="164"/>
      <c r="AB539" s="164"/>
      <c r="AC539" s="165"/>
      <c r="AD539" s="166"/>
      <c r="AE539" s="164"/>
      <c r="AF539" s="167"/>
      <c r="AG539" s="168" t="s">
        <v>2831</v>
      </c>
      <c r="AH539" s="164"/>
      <c r="AI539" s="164"/>
      <c r="AJ539" s="164"/>
      <c r="AK539" s="164"/>
      <c r="AL539" s="164"/>
      <c r="AM539" s="169"/>
      <c r="AN539" s="164"/>
      <c r="AO539" s="168"/>
      <c r="AP539" s="164"/>
      <c r="AQ539" s="164"/>
      <c r="AR539" s="164"/>
      <c r="AS539" s="164"/>
      <c r="AT539" s="164"/>
      <c r="AU539" s="169"/>
      <c r="AV539" s="164"/>
    </row>
    <row r="540" spans="2:48" ht="15" customHeight="1">
      <c r="B540" s="146" t="s">
        <v>1924</v>
      </c>
      <c r="C540" s="146" t="s">
        <v>3727</v>
      </c>
      <c r="D540" s="146" t="s">
        <v>1924</v>
      </c>
      <c r="E540" s="163"/>
      <c r="F540" s="164"/>
      <c r="G540" s="164"/>
      <c r="H540" s="164"/>
      <c r="I540" s="164"/>
      <c r="J540" s="164"/>
      <c r="K540" s="164"/>
      <c r="L540" s="164"/>
      <c r="M540" s="164"/>
      <c r="N540" s="164"/>
      <c r="O540" s="164"/>
      <c r="P540" s="153"/>
      <c r="Q540" s="164"/>
      <c r="R540" s="164"/>
      <c r="S540" s="164"/>
      <c r="T540" s="164"/>
      <c r="U540" s="164"/>
      <c r="V540" s="164"/>
      <c r="W540" s="164"/>
      <c r="X540" s="164"/>
      <c r="Y540" s="165"/>
      <c r="Z540" s="164"/>
      <c r="AA540" s="164"/>
      <c r="AB540" s="164"/>
      <c r="AC540" s="165"/>
      <c r="AD540" s="166"/>
      <c r="AE540" s="164"/>
      <c r="AF540" s="167"/>
      <c r="AG540" s="168" t="s">
        <v>2831</v>
      </c>
      <c r="AH540" s="164"/>
      <c r="AI540" s="164"/>
      <c r="AJ540" s="164"/>
      <c r="AK540" s="164"/>
      <c r="AL540" s="164"/>
      <c r="AM540" s="169"/>
      <c r="AN540" s="164"/>
      <c r="AO540" s="168"/>
      <c r="AP540" s="164"/>
      <c r="AQ540" s="164"/>
      <c r="AR540" s="164"/>
      <c r="AS540" s="164"/>
      <c r="AT540" s="164"/>
      <c r="AU540" s="169"/>
      <c r="AV540" s="164"/>
    </row>
    <row r="541" spans="2:48" ht="15" customHeight="1">
      <c r="B541" s="146" t="s">
        <v>1927</v>
      </c>
      <c r="C541" s="146" t="s">
        <v>3728</v>
      </c>
      <c r="D541" s="146" t="s">
        <v>1927</v>
      </c>
      <c r="E541" s="163"/>
      <c r="F541" s="164"/>
      <c r="G541" s="164"/>
      <c r="H541" s="164"/>
      <c r="I541" s="164"/>
      <c r="J541" s="164"/>
      <c r="K541" s="164"/>
      <c r="L541" s="164"/>
      <c r="M541" s="164"/>
      <c r="N541" s="164"/>
      <c r="O541" s="164"/>
      <c r="P541" s="153"/>
      <c r="Q541" s="164"/>
      <c r="R541" s="164"/>
      <c r="S541" s="164"/>
      <c r="T541" s="164"/>
      <c r="U541" s="164"/>
      <c r="V541" s="164"/>
      <c r="W541" s="164"/>
      <c r="X541" s="164"/>
      <c r="Y541" s="165"/>
      <c r="Z541" s="164"/>
      <c r="AA541" s="164"/>
      <c r="AB541" s="164"/>
      <c r="AC541" s="165"/>
      <c r="AD541" s="166"/>
      <c r="AE541" s="164"/>
      <c r="AF541" s="167"/>
      <c r="AG541" s="168" t="s">
        <v>2831</v>
      </c>
      <c r="AH541" s="164"/>
      <c r="AI541" s="164"/>
      <c r="AJ541" s="164"/>
      <c r="AK541" s="164"/>
      <c r="AL541" s="164"/>
      <c r="AM541" s="169"/>
      <c r="AN541" s="164"/>
      <c r="AO541" s="168"/>
      <c r="AP541" s="164"/>
      <c r="AQ541" s="164"/>
      <c r="AR541" s="164"/>
      <c r="AS541" s="164"/>
      <c r="AT541" s="164"/>
      <c r="AU541" s="169"/>
      <c r="AV541" s="164"/>
    </row>
    <row r="542" spans="2:48" ht="15" customHeight="1">
      <c r="B542" s="146" t="s">
        <v>1930</v>
      </c>
      <c r="C542" s="146" t="s">
        <v>3729</v>
      </c>
      <c r="D542" s="146" t="s">
        <v>1930</v>
      </c>
      <c r="E542" s="163"/>
      <c r="F542" s="164"/>
      <c r="G542" s="164"/>
      <c r="H542" s="164"/>
      <c r="I542" s="164"/>
      <c r="J542" s="164"/>
      <c r="K542" s="164"/>
      <c r="L542" s="164"/>
      <c r="M542" s="164"/>
      <c r="N542" s="164"/>
      <c r="O542" s="164"/>
      <c r="P542" s="153"/>
      <c r="Q542" s="164"/>
      <c r="R542" s="164"/>
      <c r="S542" s="164"/>
      <c r="T542" s="164"/>
      <c r="U542" s="164"/>
      <c r="V542" s="164"/>
      <c r="W542" s="164"/>
      <c r="X542" s="164"/>
      <c r="Y542" s="165"/>
      <c r="Z542" s="164"/>
      <c r="AA542" s="164"/>
      <c r="AB542" s="164"/>
      <c r="AC542" s="165"/>
      <c r="AD542" s="166"/>
      <c r="AE542" s="164"/>
      <c r="AF542" s="167"/>
      <c r="AG542" s="168" t="s">
        <v>2831</v>
      </c>
      <c r="AH542" s="164"/>
      <c r="AI542" s="164"/>
      <c r="AJ542" s="164"/>
      <c r="AK542" s="164"/>
      <c r="AL542" s="164"/>
      <c r="AM542" s="169"/>
      <c r="AN542" s="164"/>
      <c r="AO542" s="168"/>
      <c r="AP542" s="164"/>
      <c r="AQ542" s="164"/>
      <c r="AR542" s="164"/>
      <c r="AS542" s="164"/>
      <c r="AT542" s="164"/>
      <c r="AU542" s="169"/>
      <c r="AV542" s="164"/>
    </row>
    <row r="543" spans="2:48" ht="15" customHeight="1">
      <c r="B543" s="146" t="s">
        <v>1933</v>
      </c>
      <c r="C543" s="146" t="s">
        <v>3730</v>
      </c>
      <c r="D543" s="146" t="s">
        <v>1933</v>
      </c>
      <c r="E543" s="163"/>
      <c r="F543" s="164"/>
      <c r="G543" s="164"/>
      <c r="H543" s="164"/>
      <c r="I543" s="164"/>
      <c r="J543" s="164"/>
      <c r="K543" s="164"/>
      <c r="L543" s="164"/>
      <c r="M543" s="164"/>
      <c r="N543" s="164"/>
      <c r="O543" s="164"/>
      <c r="P543" s="153"/>
      <c r="Q543" s="164"/>
      <c r="R543" s="164"/>
      <c r="S543" s="164"/>
      <c r="T543" s="164"/>
      <c r="U543" s="164"/>
      <c r="V543" s="164"/>
      <c r="W543" s="164"/>
      <c r="X543" s="164"/>
      <c r="Y543" s="165"/>
      <c r="Z543" s="164"/>
      <c r="AA543" s="164"/>
      <c r="AB543" s="164"/>
      <c r="AC543" s="165"/>
      <c r="AD543" s="166"/>
      <c r="AE543" s="164"/>
      <c r="AF543" s="167"/>
      <c r="AG543" s="168" t="s">
        <v>2831</v>
      </c>
      <c r="AH543" s="164"/>
      <c r="AI543" s="164"/>
      <c r="AJ543" s="164"/>
      <c r="AK543" s="164"/>
      <c r="AL543" s="164"/>
      <c r="AM543" s="169"/>
      <c r="AN543" s="164"/>
      <c r="AO543" s="168"/>
      <c r="AP543" s="164"/>
      <c r="AQ543" s="164"/>
      <c r="AR543" s="164"/>
      <c r="AS543" s="164"/>
      <c r="AT543" s="164"/>
      <c r="AU543" s="169"/>
      <c r="AV543" s="164"/>
    </row>
    <row r="544" spans="2:48" ht="15" customHeight="1">
      <c r="B544" s="146" t="s">
        <v>3731</v>
      </c>
      <c r="C544" s="146" t="s">
        <v>3732</v>
      </c>
      <c r="D544" s="146" t="s">
        <v>1989</v>
      </c>
      <c r="E544" s="163"/>
      <c r="F544" s="164"/>
      <c r="G544" s="164"/>
      <c r="H544" s="164"/>
      <c r="I544" s="164"/>
      <c r="J544" s="164"/>
      <c r="K544" s="164"/>
      <c r="L544" s="164"/>
      <c r="M544" s="164"/>
      <c r="N544" s="164"/>
      <c r="O544" s="164"/>
      <c r="P544" s="153"/>
      <c r="Q544" s="164"/>
      <c r="R544" s="164"/>
      <c r="S544" s="164"/>
      <c r="T544" s="164"/>
      <c r="U544" s="164"/>
      <c r="V544" s="164">
        <v>0</v>
      </c>
      <c r="W544" s="164">
        <v>0</v>
      </c>
      <c r="X544" s="164">
        <v>0</v>
      </c>
      <c r="Y544" s="165">
        <v>0</v>
      </c>
      <c r="Z544" s="164"/>
      <c r="AA544" s="164"/>
      <c r="AB544" s="164"/>
      <c r="AC544" s="165"/>
      <c r="AD544" s="166"/>
      <c r="AE544" s="164"/>
      <c r="AF544" s="167"/>
      <c r="AG544" s="168" t="s">
        <v>2831</v>
      </c>
      <c r="AH544" s="164"/>
      <c r="AI544" s="164"/>
      <c r="AJ544" s="164"/>
      <c r="AK544" s="164"/>
      <c r="AL544" s="164"/>
      <c r="AM544" s="169"/>
      <c r="AN544" s="164"/>
      <c r="AO544" s="168"/>
      <c r="AP544" s="164"/>
      <c r="AQ544" s="164"/>
      <c r="AR544" s="164"/>
      <c r="AS544" s="164"/>
      <c r="AT544" s="164"/>
      <c r="AU544" s="169"/>
      <c r="AV544" s="164"/>
    </row>
    <row r="545" spans="2:48" ht="15" customHeight="1">
      <c r="B545" s="146" t="s">
        <v>3733</v>
      </c>
      <c r="C545" s="146" t="s">
        <v>3734</v>
      </c>
      <c r="D545" s="146" t="s">
        <v>1993</v>
      </c>
      <c r="E545" s="163"/>
      <c r="F545" s="164"/>
      <c r="G545" s="164"/>
      <c r="H545" s="164"/>
      <c r="I545" s="164"/>
      <c r="J545" s="164"/>
      <c r="K545" s="164"/>
      <c r="L545" s="164"/>
      <c r="M545" s="164"/>
      <c r="N545" s="164"/>
      <c r="O545" s="164"/>
      <c r="P545" s="153"/>
      <c r="Q545" s="164"/>
      <c r="R545" s="164"/>
      <c r="S545" s="164"/>
      <c r="T545" s="164"/>
      <c r="U545" s="164"/>
      <c r="V545" s="164">
        <v>0</v>
      </c>
      <c r="W545" s="164">
        <v>0</v>
      </c>
      <c r="X545" s="164">
        <v>0</v>
      </c>
      <c r="Y545" s="165">
        <v>0</v>
      </c>
      <c r="Z545" s="164"/>
      <c r="AA545" s="164"/>
      <c r="AB545" s="164"/>
      <c r="AC545" s="165"/>
      <c r="AD545" s="166"/>
      <c r="AE545" s="164"/>
      <c r="AF545" s="167"/>
      <c r="AG545" s="168" t="s">
        <v>2831</v>
      </c>
      <c r="AH545" s="164"/>
      <c r="AI545" s="164"/>
      <c r="AJ545" s="164"/>
      <c r="AK545" s="164"/>
      <c r="AL545" s="164"/>
      <c r="AM545" s="169"/>
      <c r="AN545" s="164"/>
      <c r="AO545" s="168"/>
      <c r="AP545" s="164"/>
      <c r="AQ545" s="164"/>
      <c r="AR545" s="164"/>
      <c r="AS545" s="164"/>
      <c r="AT545" s="164"/>
      <c r="AU545" s="169"/>
      <c r="AV545" s="164"/>
    </row>
    <row r="546" spans="2:48" ht="15" customHeight="1">
      <c r="B546" s="146" t="s">
        <v>3735</v>
      </c>
      <c r="C546" s="146" t="s">
        <v>3736</v>
      </c>
      <c r="D546" s="146" t="s">
        <v>1996</v>
      </c>
      <c r="E546" s="163"/>
      <c r="F546" s="164"/>
      <c r="G546" s="164"/>
      <c r="H546" s="164"/>
      <c r="I546" s="164"/>
      <c r="J546" s="164"/>
      <c r="K546" s="164"/>
      <c r="L546" s="164"/>
      <c r="M546" s="164"/>
      <c r="N546" s="164"/>
      <c r="O546" s="164"/>
      <c r="P546" s="153"/>
      <c r="Q546" s="164"/>
      <c r="R546" s="164"/>
      <c r="S546" s="164"/>
      <c r="T546" s="164"/>
      <c r="U546" s="164"/>
      <c r="V546" s="164">
        <v>0</v>
      </c>
      <c r="W546" s="164">
        <v>0</v>
      </c>
      <c r="X546" s="164">
        <v>0</v>
      </c>
      <c r="Y546" s="165">
        <v>0</v>
      </c>
      <c r="Z546" s="164"/>
      <c r="AA546" s="164"/>
      <c r="AB546" s="164"/>
      <c r="AC546" s="165"/>
      <c r="AD546" s="166"/>
      <c r="AE546" s="164"/>
      <c r="AF546" s="167"/>
      <c r="AG546" s="168" t="s">
        <v>2831</v>
      </c>
      <c r="AH546" s="164"/>
      <c r="AI546" s="164"/>
      <c r="AJ546" s="164"/>
      <c r="AK546" s="164"/>
      <c r="AL546" s="164"/>
      <c r="AM546" s="169"/>
      <c r="AN546" s="164"/>
      <c r="AO546" s="168"/>
      <c r="AP546" s="164"/>
      <c r="AQ546" s="164"/>
      <c r="AR546" s="164"/>
      <c r="AS546" s="164"/>
      <c r="AT546" s="164"/>
      <c r="AU546" s="169"/>
      <c r="AV546" s="164"/>
    </row>
    <row r="547" spans="2:48" ht="15" customHeight="1">
      <c r="B547" s="146" t="s">
        <v>3737</v>
      </c>
      <c r="C547" s="146" t="s">
        <v>3738</v>
      </c>
      <c r="D547" s="146" t="s">
        <v>1999</v>
      </c>
      <c r="E547" s="163"/>
      <c r="F547" s="164"/>
      <c r="G547" s="164"/>
      <c r="H547" s="164"/>
      <c r="I547" s="164"/>
      <c r="J547" s="164"/>
      <c r="K547" s="164"/>
      <c r="L547" s="164"/>
      <c r="M547" s="164"/>
      <c r="N547" s="164"/>
      <c r="O547" s="164"/>
      <c r="P547" s="153"/>
      <c r="Q547" s="164"/>
      <c r="R547" s="164"/>
      <c r="S547" s="164"/>
      <c r="T547" s="164"/>
      <c r="U547" s="164"/>
      <c r="V547" s="164">
        <v>0</v>
      </c>
      <c r="W547" s="164">
        <v>0</v>
      </c>
      <c r="X547" s="164">
        <v>0</v>
      </c>
      <c r="Y547" s="165">
        <v>0</v>
      </c>
      <c r="Z547" s="164"/>
      <c r="AA547" s="164"/>
      <c r="AB547" s="164"/>
      <c r="AC547" s="165"/>
      <c r="AD547" s="166"/>
      <c r="AE547" s="164"/>
      <c r="AF547" s="167"/>
      <c r="AG547" s="168" t="s">
        <v>2831</v>
      </c>
      <c r="AH547" s="164"/>
      <c r="AI547" s="164"/>
      <c r="AJ547" s="164"/>
      <c r="AK547" s="164"/>
      <c r="AL547" s="164"/>
      <c r="AM547" s="169"/>
      <c r="AN547" s="164"/>
      <c r="AO547" s="168"/>
      <c r="AP547" s="164"/>
      <c r="AQ547" s="164"/>
      <c r="AR547" s="164"/>
      <c r="AS547" s="164"/>
      <c r="AT547" s="164"/>
      <c r="AU547" s="169"/>
      <c r="AV547" s="164"/>
    </row>
    <row r="548" spans="2:48" ht="15" customHeight="1">
      <c r="B548" s="146" t="s">
        <v>3739</v>
      </c>
      <c r="C548" s="146" t="s">
        <v>3740</v>
      </c>
      <c r="D548" s="146" t="s">
        <v>2002</v>
      </c>
      <c r="E548" s="163"/>
      <c r="F548" s="164"/>
      <c r="G548" s="164"/>
      <c r="H548" s="164"/>
      <c r="I548" s="164"/>
      <c r="J548" s="164"/>
      <c r="K548" s="164"/>
      <c r="L548" s="164"/>
      <c r="M548" s="164"/>
      <c r="N548" s="164"/>
      <c r="O548" s="164"/>
      <c r="P548" s="153"/>
      <c r="Q548" s="164"/>
      <c r="R548" s="164"/>
      <c r="S548" s="164"/>
      <c r="T548" s="164"/>
      <c r="U548" s="164"/>
      <c r="V548" s="164">
        <v>0</v>
      </c>
      <c r="W548" s="164">
        <v>0</v>
      </c>
      <c r="X548" s="164">
        <v>0</v>
      </c>
      <c r="Y548" s="165">
        <v>0</v>
      </c>
      <c r="Z548" s="164"/>
      <c r="AA548" s="164"/>
      <c r="AB548" s="164"/>
      <c r="AC548" s="165"/>
      <c r="AD548" s="166"/>
      <c r="AE548" s="164"/>
      <c r="AF548" s="167"/>
      <c r="AG548" s="168" t="s">
        <v>2831</v>
      </c>
      <c r="AH548" s="164"/>
      <c r="AI548" s="164"/>
      <c r="AJ548" s="164"/>
      <c r="AK548" s="164"/>
      <c r="AL548" s="164"/>
      <c r="AM548" s="169"/>
      <c r="AN548" s="164"/>
      <c r="AO548" s="168"/>
      <c r="AP548" s="164"/>
      <c r="AQ548" s="164"/>
      <c r="AR548" s="164"/>
      <c r="AS548" s="164"/>
      <c r="AT548" s="164"/>
      <c r="AU548" s="169"/>
      <c r="AV548" s="164"/>
    </row>
    <row r="549" spans="2:48" ht="15" customHeight="1">
      <c r="B549" s="146" t="s">
        <v>3741</v>
      </c>
      <c r="C549" s="146" t="s">
        <v>3742</v>
      </c>
      <c r="D549" s="146" t="s">
        <v>2005</v>
      </c>
      <c r="E549" s="163"/>
      <c r="F549" s="164"/>
      <c r="G549" s="164"/>
      <c r="H549" s="164"/>
      <c r="I549" s="164"/>
      <c r="J549" s="164"/>
      <c r="K549" s="164"/>
      <c r="L549" s="164"/>
      <c r="M549" s="164"/>
      <c r="N549" s="164"/>
      <c r="O549" s="164"/>
      <c r="P549" s="153"/>
      <c r="Q549" s="164"/>
      <c r="R549" s="164"/>
      <c r="S549" s="164"/>
      <c r="T549" s="164"/>
      <c r="U549" s="164"/>
      <c r="V549" s="164">
        <v>0</v>
      </c>
      <c r="W549" s="164">
        <v>0</v>
      </c>
      <c r="X549" s="164">
        <v>0</v>
      </c>
      <c r="Y549" s="165">
        <v>0</v>
      </c>
      <c r="Z549" s="164"/>
      <c r="AA549" s="164"/>
      <c r="AB549" s="164"/>
      <c r="AC549" s="165"/>
      <c r="AD549" s="166"/>
      <c r="AE549" s="164"/>
      <c r="AF549" s="167"/>
      <c r="AG549" s="168" t="s">
        <v>2831</v>
      </c>
      <c r="AH549" s="164"/>
      <c r="AI549" s="164"/>
      <c r="AJ549" s="164"/>
      <c r="AK549" s="164"/>
      <c r="AL549" s="164"/>
      <c r="AM549" s="169"/>
      <c r="AN549" s="164"/>
      <c r="AO549" s="168"/>
      <c r="AP549" s="164"/>
      <c r="AQ549" s="164"/>
      <c r="AR549" s="164"/>
      <c r="AS549" s="164"/>
      <c r="AT549" s="164"/>
      <c r="AU549" s="169"/>
      <c r="AV549" s="164"/>
    </row>
    <row r="550" spans="2:48" ht="15" customHeight="1">
      <c r="B550" s="146" t="s">
        <v>3743</v>
      </c>
      <c r="C550" s="146" t="s">
        <v>3744</v>
      </c>
      <c r="D550" s="146" t="s">
        <v>2008</v>
      </c>
      <c r="E550" s="163"/>
      <c r="F550" s="164"/>
      <c r="G550" s="164"/>
      <c r="H550" s="164"/>
      <c r="I550" s="164"/>
      <c r="J550" s="164"/>
      <c r="K550" s="164"/>
      <c r="L550" s="164"/>
      <c r="M550" s="164"/>
      <c r="N550" s="164"/>
      <c r="O550" s="164"/>
      <c r="P550" s="153"/>
      <c r="Q550" s="164"/>
      <c r="R550" s="164"/>
      <c r="S550" s="164"/>
      <c r="T550" s="164"/>
      <c r="U550" s="164"/>
      <c r="V550" s="164">
        <v>0</v>
      </c>
      <c r="W550" s="164">
        <v>0</v>
      </c>
      <c r="X550" s="164">
        <v>0</v>
      </c>
      <c r="Y550" s="165">
        <v>0</v>
      </c>
      <c r="Z550" s="164"/>
      <c r="AA550" s="164"/>
      <c r="AB550" s="164"/>
      <c r="AC550" s="165"/>
      <c r="AD550" s="166"/>
      <c r="AE550" s="164"/>
      <c r="AF550" s="167"/>
      <c r="AG550" s="168" t="s">
        <v>2831</v>
      </c>
      <c r="AH550" s="164"/>
      <c r="AI550" s="164"/>
      <c r="AJ550" s="164"/>
      <c r="AK550" s="164"/>
      <c r="AL550" s="164"/>
      <c r="AM550" s="169"/>
      <c r="AN550" s="164"/>
      <c r="AO550" s="168"/>
      <c r="AP550" s="164"/>
      <c r="AQ550" s="164"/>
      <c r="AR550" s="164"/>
      <c r="AS550" s="164"/>
      <c r="AT550" s="164"/>
      <c r="AU550" s="169"/>
      <c r="AV550" s="164"/>
    </row>
    <row r="551" spans="2:48" ht="15" customHeight="1">
      <c r="B551" s="146" t="s">
        <v>3745</v>
      </c>
      <c r="C551" s="146" t="s">
        <v>3746</v>
      </c>
      <c r="D551" s="146" t="s">
        <v>2011</v>
      </c>
      <c r="E551" s="163"/>
      <c r="F551" s="164"/>
      <c r="G551" s="164"/>
      <c r="H551" s="164"/>
      <c r="I551" s="164"/>
      <c r="J551" s="164"/>
      <c r="K551" s="164"/>
      <c r="L551" s="164"/>
      <c r="M551" s="164"/>
      <c r="N551" s="164"/>
      <c r="O551" s="164"/>
      <c r="P551" s="153"/>
      <c r="Q551" s="164"/>
      <c r="R551" s="164"/>
      <c r="S551" s="164"/>
      <c r="T551" s="164"/>
      <c r="U551" s="164"/>
      <c r="V551" s="164">
        <v>0</v>
      </c>
      <c r="W551" s="164">
        <v>0</v>
      </c>
      <c r="X551" s="164">
        <v>0</v>
      </c>
      <c r="Y551" s="165">
        <v>0</v>
      </c>
      <c r="Z551" s="164"/>
      <c r="AA551" s="164"/>
      <c r="AB551" s="164"/>
      <c r="AC551" s="165"/>
      <c r="AD551" s="166"/>
      <c r="AE551" s="164"/>
      <c r="AF551" s="167"/>
      <c r="AG551" s="168" t="s">
        <v>2831</v>
      </c>
      <c r="AH551" s="164"/>
      <c r="AI551" s="164"/>
      <c r="AJ551" s="164"/>
      <c r="AK551" s="164"/>
      <c r="AL551" s="164"/>
      <c r="AM551" s="169"/>
      <c r="AN551" s="164"/>
      <c r="AO551" s="168"/>
      <c r="AP551" s="164"/>
      <c r="AQ551" s="164"/>
      <c r="AR551" s="164"/>
      <c r="AS551" s="164"/>
      <c r="AT551" s="164"/>
      <c r="AU551" s="169"/>
      <c r="AV551" s="164"/>
    </row>
    <row r="552" spans="2:48" ht="15" customHeight="1">
      <c r="B552" s="149" t="s">
        <v>2099</v>
      </c>
      <c r="C552" s="149" t="s">
        <v>3747</v>
      </c>
      <c r="D552" s="149" t="s">
        <v>2099</v>
      </c>
      <c r="E552" s="163"/>
      <c r="F552" s="164"/>
      <c r="G552" s="164"/>
      <c r="H552" s="164"/>
      <c r="I552" s="164"/>
      <c r="J552" s="164"/>
      <c r="K552" s="164"/>
      <c r="L552" s="164"/>
      <c r="M552" s="164"/>
      <c r="N552" s="164"/>
      <c r="O552" s="164"/>
      <c r="P552" s="153"/>
      <c r="Q552" s="164"/>
      <c r="R552" s="164"/>
      <c r="S552" s="164"/>
      <c r="T552" s="164"/>
      <c r="U552" s="164"/>
      <c r="V552" s="164"/>
      <c r="W552" s="164"/>
      <c r="X552" s="164"/>
      <c r="Y552" s="165"/>
      <c r="Z552" s="164"/>
      <c r="AA552" s="164"/>
      <c r="AB552" s="164"/>
      <c r="AC552" s="165"/>
      <c r="AD552" s="166"/>
      <c r="AE552" s="164"/>
      <c r="AF552" s="167"/>
      <c r="AG552" s="168" t="s">
        <v>2831</v>
      </c>
      <c r="AH552" s="164"/>
      <c r="AI552" s="164"/>
      <c r="AJ552" s="164"/>
      <c r="AK552" s="164"/>
      <c r="AL552" s="164"/>
      <c r="AM552" s="169"/>
      <c r="AN552" s="164"/>
      <c r="AO552" s="168"/>
      <c r="AP552" s="164"/>
      <c r="AQ552" s="164"/>
      <c r="AR552" s="164"/>
      <c r="AS552" s="164"/>
      <c r="AT552" s="164"/>
      <c r="AU552" s="169"/>
      <c r="AV552" s="164"/>
    </row>
    <row r="553" spans="2:48" ht="15" customHeight="1">
      <c r="B553" s="149" t="s">
        <v>2103</v>
      </c>
      <c r="C553" s="149" t="s">
        <v>3748</v>
      </c>
      <c r="D553" s="149" t="s">
        <v>2103</v>
      </c>
      <c r="E553" s="163"/>
      <c r="F553" s="164"/>
      <c r="G553" s="164"/>
      <c r="H553" s="164"/>
      <c r="I553" s="164"/>
      <c r="J553" s="164"/>
      <c r="K553" s="164"/>
      <c r="L553" s="164"/>
      <c r="M553" s="164"/>
      <c r="N553" s="164"/>
      <c r="O553" s="164"/>
      <c r="P553" s="153"/>
      <c r="Q553" s="164"/>
      <c r="R553" s="164"/>
      <c r="S553" s="164"/>
      <c r="T553" s="164"/>
      <c r="U553" s="164"/>
      <c r="V553" s="164"/>
      <c r="W553" s="164"/>
      <c r="X553" s="164"/>
      <c r="Y553" s="165"/>
      <c r="Z553" s="164"/>
      <c r="AA553" s="164"/>
      <c r="AB553" s="164"/>
      <c r="AC553" s="165"/>
      <c r="AD553" s="166"/>
      <c r="AE553" s="164"/>
      <c r="AF553" s="167"/>
      <c r="AG553" s="168" t="s">
        <v>2831</v>
      </c>
      <c r="AH553" s="164"/>
      <c r="AI553" s="164"/>
      <c r="AJ553" s="164"/>
      <c r="AK553" s="164"/>
      <c r="AL553" s="164"/>
      <c r="AM553" s="169"/>
      <c r="AN553" s="164"/>
      <c r="AO553" s="168"/>
      <c r="AP553" s="164"/>
      <c r="AQ553" s="164"/>
      <c r="AR553" s="164"/>
      <c r="AS553" s="164"/>
      <c r="AT553" s="164"/>
      <c r="AU553" s="169"/>
      <c r="AV553" s="164"/>
    </row>
    <row r="554" spans="2:48" ht="15" customHeight="1">
      <c r="B554" s="149" t="s">
        <v>2106</v>
      </c>
      <c r="C554" s="149" t="s">
        <v>3749</v>
      </c>
      <c r="D554" s="149" t="s">
        <v>2106</v>
      </c>
      <c r="E554" s="163"/>
      <c r="F554" s="164"/>
      <c r="G554" s="164"/>
      <c r="H554" s="164"/>
      <c r="I554" s="164"/>
      <c r="J554" s="164"/>
      <c r="K554" s="164"/>
      <c r="L554" s="164"/>
      <c r="M554" s="164"/>
      <c r="N554" s="164"/>
      <c r="O554" s="164"/>
      <c r="P554" s="153"/>
      <c r="Q554" s="164"/>
      <c r="R554" s="164"/>
      <c r="S554" s="164"/>
      <c r="T554" s="164"/>
      <c r="U554" s="164"/>
      <c r="V554" s="164"/>
      <c r="W554" s="164"/>
      <c r="X554" s="164"/>
      <c r="Y554" s="165"/>
      <c r="Z554" s="164"/>
      <c r="AA554" s="164"/>
      <c r="AB554" s="164"/>
      <c r="AC554" s="165"/>
      <c r="AD554" s="166"/>
      <c r="AE554" s="164"/>
      <c r="AF554" s="167"/>
      <c r="AG554" s="168" t="s">
        <v>2831</v>
      </c>
      <c r="AH554" s="164"/>
      <c r="AI554" s="164"/>
      <c r="AJ554" s="164"/>
      <c r="AK554" s="164"/>
      <c r="AL554" s="164"/>
      <c r="AM554" s="169"/>
      <c r="AN554" s="164"/>
      <c r="AO554" s="168"/>
      <c r="AP554" s="164"/>
      <c r="AQ554" s="164"/>
      <c r="AR554" s="164"/>
      <c r="AS554" s="164"/>
      <c r="AT554" s="164"/>
      <c r="AU554" s="169"/>
      <c r="AV554" s="164"/>
    </row>
    <row r="555" spans="2:48" ht="15" customHeight="1">
      <c r="B555" s="149" t="s">
        <v>2109</v>
      </c>
      <c r="C555" s="149" t="s">
        <v>3750</v>
      </c>
      <c r="D555" s="149" t="s">
        <v>2109</v>
      </c>
      <c r="E555" s="163"/>
      <c r="F555" s="164"/>
      <c r="G555" s="164"/>
      <c r="H555" s="164"/>
      <c r="I555" s="164"/>
      <c r="J555" s="164"/>
      <c r="K555" s="164"/>
      <c r="L555" s="164"/>
      <c r="M555" s="164"/>
      <c r="N555" s="164"/>
      <c r="O555" s="164"/>
      <c r="P555" s="153"/>
      <c r="Q555" s="164"/>
      <c r="R555" s="164"/>
      <c r="S555" s="164"/>
      <c r="T555" s="164"/>
      <c r="U555" s="164"/>
      <c r="V555" s="164"/>
      <c r="W555" s="164"/>
      <c r="X555" s="164"/>
      <c r="Y555" s="165"/>
      <c r="Z555" s="164"/>
      <c r="AA555" s="164"/>
      <c r="AB555" s="164"/>
      <c r="AC555" s="165"/>
      <c r="AD555" s="166"/>
      <c r="AE555" s="164"/>
      <c r="AF555" s="167"/>
      <c r="AG555" s="168" t="s">
        <v>2831</v>
      </c>
      <c r="AH555" s="164"/>
      <c r="AI555" s="164"/>
      <c r="AJ555" s="164"/>
      <c r="AK555" s="164"/>
      <c r="AL555" s="164"/>
      <c r="AM555" s="169"/>
      <c r="AN555" s="164"/>
      <c r="AO555" s="168"/>
      <c r="AP555" s="164"/>
      <c r="AQ555" s="164"/>
      <c r="AR555" s="164"/>
      <c r="AS555" s="164"/>
      <c r="AT555" s="164"/>
      <c r="AU555" s="169"/>
      <c r="AV555" s="164"/>
    </row>
    <row r="556" spans="2:48" ht="15" customHeight="1">
      <c r="B556" s="149" t="s">
        <v>2112</v>
      </c>
      <c r="C556" s="149" t="s">
        <v>3751</v>
      </c>
      <c r="D556" s="149" t="s">
        <v>2112</v>
      </c>
      <c r="E556" s="163"/>
      <c r="F556" s="164"/>
      <c r="G556" s="164"/>
      <c r="H556" s="164"/>
      <c r="I556" s="164"/>
      <c r="J556" s="164"/>
      <c r="K556" s="164"/>
      <c r="L556" s="164"/>
      <c r="M556" s="164"/>
      <c r="N556" s="164"/>
      <c r="O556" s="164"/>
      <c r="P556" s="153"/>
      <c r="Q556" s="164"/>
      <c r="R556" s="164"/>
      <c r="S556" s="164"/>
      <c r="T556" s="164"/>
      <c r="U556" s="164"/>
      <c r="V556" s="164"/>
      <c r="W556" s="164"/>
      <c r="X556" s="164"/>
      <c r="Y556" s="165"/>
      <c r="Z556" s="164"/>
      <c r="AA556" s="164"/>
      <c r="AB556" s="164"/>
      <c r="AC556" s="165"/>
      <c r="AD556" s="166"/>
      <c r="AE556" s="164"/>
      <c r="AF556" s="167"/>
      <c r="AG556" s="168" t="s">
        <v>2831</v>
      </c>
      <c r="AH556" s="164"/>
      <c r="AI556" s="164"/>
      <c r="AJ556" s="164"/>
      <c r="AK556" s="164"/>
      <c r="AL556" s="164"/>
      <c r="AM556" s="169"/>
      <c r="AN556" s="164"/>
      <c r="AO556" s="168"/>
      <c r="AP556" s="164"/>
      <c r="AQ556" s="164"/>
      <c r="AR556" s="164"/>
      <c r="AS556" s="164"/>
      <c r="AT556" s="164"/>
      <c r="AU556" s="169"/>
      <c r="AV556" s="164"/>
    </row>
    <row r="557" spans="2:48" ht="15" customHeight="1">
      <c r="B557" s="149" t="s">
        <v>2116</v>
      </c>
      <c r="C557" s="149" t="s">
        <v>3752</v>
      </c>
      <c r="D557" s="149" t="s">
        <v>2116</v>
      </c>
      <c r="E557" s="163"/>
      <c r="F557" s="164"/>
      <c r="G557" s="164"/>
      <c r="H557" s="164"/>
      <c r="I557" s="164"/>
      <c r="J557" s="164"/>
      <c r="K557" s="164"/>
      <c r="L557" s="164"/>
      <c r="M557" s="164"/>
      <c r="N557" s="164"/>
      <c r="O557" s="164"/>
      <c r="P557" s="153"/>
      <c r="Q557" s="164"/>
      <c r="R557" s="164"/>
      <c r="S557" s="164"/>
      <c r="T557" s="164"/>
      <c r="U557" s="164"/>
      <c r="V557" s="164"/>
      <c r="W557" s="164"/>
      <c r="X557" s="164"/>
      <c r="Y557" s="165"/>
      <c r="Z557" s="164"/>
      <c r="AA557" s="164"/>
      <c r="AB557" s="164"/>
      <c r="AC557" s="165"/>
      <c r="AD557" s="166"/>
      <c r="AE557" s="164"/>
      <c r="AF557" s="167"/>
      <c r="AG557" s="168" t="s">
        <v>2831</v>
      </c>
      <c r="AH557" s="164"/>
      <c r="AI557" s="164"/>
      <c r="AJ557" s="164"/>
      <c r="AK557" s="164"/>
      <c r="AL557" s="164"/>
      <c r="AM557" s="169"/>
      <c r="AN557" s="164"/>
      <c r="AO557" s="168"/>
      <c r="AP557" s="164"/>
      <c r="AQ557" s="164"/>
      <c r="AR557" s="164"/>
      <c r="AS557" s="164"/>
      <c r="AT557" s="164"/>
      <c r="AU557" s="169"/>
      <c r="AV557" s="164"/>
    </row>
    <row r="558" spans="2:48" ht="15" customHeight="1">
      <c r="B558" s="149" t="s">
        <v>2119</v>
      </c>
      <c r="C558" s="149" t="s">
        <v>3753</v>
      </c>
      <c r="D558" s="149" t="s">
        <v>2119</v>
      </c>
      <c r="E558" s="163"/>
      <c r="F558" s="164"/>
      <c r="G558" s="164"/>
      <c r="H558" s="164"/>
      <c r="I558" s="164"/>
      <c r="J558" s="164"/>
      <c r="K558" s="164"/>
      <c r="L558" s="164"/>
      <c r="M558" s="164"/>
      <c r="N558" s="164"/>
      <c r="O558" s="164"/>
      <c r="P558" s="153"/>
      <c r="Q558" s="164"/>
      <c r="R558" s="164"/>
      <c r="S558" s="164"/>
      <c r="T558" s="164"/>
      <c r="U558" s="164"/>
      <c r="V558" s="164"/>
      <c r="W558" s="164"/>
      <c r="X558" s="164"/>
      <c r="Y558" s="165"/>
      <c r="Z558" s="164"/>
      <c r="AA558" s="164"/>
      <c r="AB558" s="164"/>
      <c r="AC558" s="165"/>
      <c r="AD558" s="166"/>
      <c r="AE558" s="164"/>
      <c r="AF558" s="167"/>
      <c r="AG558" s="168" t="s">
        <v>2831</v>
      </c>
      <c r="AH558" s="164"/>
      <c r="AI558" s="164"/>
      <c r="AJ558" s="164"/>
      <c r="AK558" s="164"/>
      <c r="AL558" s="164"/>
      <c r="AM558" s="169"/>
      <c r="AN558" s="164"/>
      <c r="AO558" s="168"/>
      <c r="AP558" s="164"/>
      <c r="AQ558" s="164"/>
      <c r="AR558" s="164"/>
      <c r="AS558" s="164"/>
      <c r="AT558" s="164"/>
      <c r="AU558" s="169"/>
      <c r="AV558" s="164"/>
    </row>
    <row r="559" spans="2:48" ht="15" customHeight="1">
      <c r="B559" s="149" t="s">
        <v>2121</v>
      </c>
      <c r="C559" s="149" t="s">
        <v>3754</v>
      </c>
      <c r="D559" s="149" t="s">
        <v>2121</v>
      </c>
      <c r="E559" s="163"/>
      <c r="F559" s="164"/>
      <c r="G559" s="164"/>
      <c r="H559" s="164"/>
      <c r="I559" s="164"/>
      <c r="J559" s="164"/>
      <c r="K559" s="164"/>
      <c r="L559" s="164"/>
      <c r="M559" s="164"/>
      <c r="N559" s="164"/>
      <c r="O559" s="164"/>
      <c r="P559" s="153"/>
      <c r="Q559" s="164"/>
      <c r="R559" s="164"/>
      <c r="S559" s="164"/>
      <c r="T559" s="164"/>
      <c r="U559" s="164"/>
      <c r="V559" s="164"/>
      <c r="W559" s="164"/>
      <c r="X559" s="164"/>
      <c r="Y559" s="165"/>
      <c r="Z559" s="164"/>
      <c r="AA559" s="164"/>
      <c r="AB559" s="164"/>
      <c r="AC559" s="165"/>
      <c r="AD559" s="166"/>
      <c r="AE559" s="164"/>
      <c r="AF559" s="167"/>
      <c r="AG559" s="168" t="s">
        <v>2831</v>
      </c>
      <c r="AH559" s="164"/>
      <c r="AI559" s="164"/>
      <c r="AJ559" s="164"/>
      <c r="AK559" s="164"/>
      <c r="AL559" s="164"/>
      <c r="AM559" s="169"/>
      <c r="AN559" s="164"/>
      <c r="AO559" s="168"/>
      <c r="AP559" s="164"/>
      <c r="AQ559" s="164"/>
      <c r="AR559" s="164"/>
      <c r="AS559" s="164"/>
      <c r="AT559" s="164"/>
      <c r="AU559" s="169"/>
      <c r="AV559" s="164"/>
    </row>
    <row r="560" spans="2:48" ht="15" customHeight="1">
      <c r="B560" s="149" t="s">
        <v>2123</v>
      </c>
      <c r="C560" s="149" t="s">
        <v>3755</v>
      </c>
      <c r="D560" s="149" t="s">
        <v>2123</v>
      </c>
      <c r="E560" s="163"/>
      <c r="F560" s="164"/>
      <c r="G560" s="164"/>
      <c r="H560" s="164"/>
      <c r="I560" s="164"/>
      <c r="J560" s="164"/>
      <c r="K560" s="164"/>
      <c r="L560" s="164"/>
      <c r="M560" s="164"/>
      <c r="N560" s="164"/>
      <c r="O560" s="164"/>
      <c r="P560" s="153"/>
      <c r="Q560" s="164"/>
      <c r="R560" s="164"/>
      <c r="S560" s="164"/>
      <c r="T560" s="164"/>
      <c r="U560" s="164"/>
      <c r="V560" s="164"/>
      <c r="W560" s="164"/>
      <c r="X560" s="164"/>
      <c r="Y560" s="165"/>
      <c r="Z560" s="164"/>
      <c r="AA560" s="164"/>
      <c r="AB560" s="164"/>
      <c r="AC560" s="165"/>
      <c r="AD560" s="166"/>
      <c r="AE560" s="164"/>
      <c r="AF560" s="167"/>
      <c r="AG560" s="168" t="s">
        <v>2831</v>
      </c>
      <c r="AH560" s="164"/>
      <c r="AI560" s="164"/>
      <c r="AJ560" s="164"/>
      <c r="AK560" s="164"/>
      <c r="AL560" s="164"/>
      <c r="AM560" s="169"/>
      <c r="AN560" s="164"/>
      <c r="AO560" s="168"/>
      <c r="AP560" s="164"/>
      <c r="AQ560" s="164"/>
      <c r="AR560" s="164"/>
      <c r="AS560" s="164"/>
      <c r="AT560" s="164"/>
      <c r="AU560" s="169"/>
      <c r="AV560" s="164"/>
    </row>
    <row r="561" spans="2:48" ht="15" customHeight="1">
      <c r="B561" s="149" t="s">
        <v>2126</v>
      </c>
      <c r="C561" s="149" t="s">
        <v>3756</v>
      </c>
      <c r="D561" s="149" t="s">
        <v>2126</v>
      </c>
      <c r="E561" s="163"/>
      <c r="F561" s="164"/>
      <c r="G561" s="164"/>
      <c r="H561" s="164"/>
      <c r="I561" s="164"/>
      <c r="J561" s="164"/>
      <c r="K561" s="164"/>
      <c r="L561" s="164"/>
      <c r="M561" s="164"/>
      <c r="N561" s="164"/>
      <c r="O561" s="164"/>
      <c r="P561" s="153"/>
      <c r="Q561" s="164"/>
      <c r="R561" s="164"/>
      <c r="S561" s="164"/>
      <c r="T561" s="164"/>
      <c r="U561" s="164"/>
      <c r="V561" s="164"/>
      <c r="W561" s="164"/>
      <c r="X561" s="164"/>
      <c r="Y561" s="165"/>
      <c r="Z561" s="164"/>
      <c r="AA561" s="164"/>
      <c r="AB561" s="164"/>
      <c r="AC561" s="165"/>
      <c r="AD561" s="166"/>
      <c r="AE561" s="164"/>
      <c r="AF561" s="167"/>
      <c r="AG561" s="168" t="s">
        <v>2831</v>
      </c>
      <c r="AH561" s="164"/>
      <c r="AI561" s="164"/>
      <c r="AJ561" s="164"/>
      <c r="AK561" s="164"/>
      <c r="AL561" s="164"/>
      <c r="AM561" s="169"/>
      <c r="AN561" s="164"/>
      <c r="AO561" s="168"/>
      <c r="AP561" s="164"/>
      <c r="AQ561" s="164"/>
      <c r="AR561" s="164"/>
      <c r="AS561" s="164"/>
      <c r="AT561" s="164"/>
      <c r="AU561" s="169"/>
      <c r="AV561" s="164"/>
    </row>
    <row r="562" spans="2:48" ht="15" customHeight="1">
      <c r="B562" s="149" t="s">
        <v>2129</v>
      </c>
      <c r="C562" s="149" t="s">
        <v>3757</v>
      </c>
      <c r="D562" s="149" t="s">
        <v>2129</v>
      </c>
      <c r="E562" s="163"/>
      <c r="F562" s="164"/>
      <c r="G562" s="164"/>
      <c r="H562" s="164"/>
      <c r="I562" s="164"/>
      <c r="J562" s="164"/>
      <c r="K562" s="164"/>
      <c r="L562" s="164"/>
      <c r="M562" s="164"/>
      <c r="N562" s="164"/>
      <c r="O562" s="164"/>
      <c r="P562" s="153"/>
      <c r="Q562" s="164"/>
      <c r="R562" s="164"/>
      <c r="S562" s="164"/>
      <c r="T562" s="164"/>
      <c r="U562" s="164"/>
      <c r="V562" s="164"/>
      <c r="W562" s="164"/>
      <c r="X562" s="164"/>
      <c r="Y562" s="165"/>
      <c r="Z562" s="164"/>
      <c r="AA562" s="164"/>
      <c r="AB562" s="164"/>
      <c r="AC562" s="165"/>
      <c r="AD562" s="166"/>
      <c r="AE562" s="164"/>
      <c r="AF562" s="167"/>
      <c r="AG562" s="168" t="s">
        <v>2831</v>
      </c>
      <c r="AH562" s="164"/>
      <c r="AI562" s="164"/>
      <c r="AJ562" s="164"/>
      <c r="AK562" s="164"/>
      <c r="AL562" s="164"/>
      <c r="AM562" s="169"/>
      <c r="AN562" s="164"/>
      <c r="AO562" s="168"/>
      <c r="AP562" s="164"/>
      <c r="AQ562" s="164"/>
      <c r="AR562" s="164"/>
      <c r="AS562" s="164"/>
      <c r="AT562" s="164"/>
      <c r="AU562" s="169"/>
      <c r="AV562" s="164"/>
    </row>
    <row r="563" spans="2:48" ht="15" customHeight="1">
      <c r="B563" s="149" t="s">
        <v>2133</v>
      </c>
      <c r="C563" s="149" t="s">
        <v>3758</v>
      </c>
      <c r="D563" s="149" t="s">
        <v>2133</v>
      </c>
      <c r="E563" s="163"/>
      <c r="F563" s="164"/>
      <c r="G563" s="164"/>
      <c r="H563" s="164"/>
      <c r="I563" s="164"/>
      <c r="J563" s="164"/>
      <c r="K563" s="164"/>
      <c r="L563" s="164"/>
      <c r="M563" s="164"/>
      <c r="N563" s="164"/>
      <c r="O563" s="164"/>
      <c r="P563" s="153"/>
      <c r="Q563" s="164"/>
      <c r="R563" s="164"/>
      <c r="S563" s="164"/>
      <c r="T563" s="164"/>
      <c r="U563" s="164"/>
      <c r="V563" s="164"/>
      <c r="W563" s="164"/>
      <c r="X563" s="164"/>
      <c r="Y563" s="165"/>
      <c r="Z563" s="164"/>
      <c r="AA563" s="164"/>
      <c r="AB563" s="164"/>
      <c r="AC563" s="165"/>
      <c r="AD563" s="166"/>
      <c r="AE563" s="164"/>
      <c r="AF563" s="167"/>
      <c r="AG563" s="168" t="s">
        <v>2831</v>
      </c>
      <c r="AH563" s="164"/>
      <c r="AI563" s="164"/>
      <c r="AJ563" s="164"/>
      <c r="AK563" s="164"/>
      <c r="AL563" s="164"/>
      <c r="AM563" s="169"/>
      <c r="AN563" s="164"/>
      <c r="AO563" s="168"/>
      <c r="AP563" s="164"/>
      <c r="AQ563" s="164"/>
      <c r="AR563" s="164"/>
      <c r="AS563" s="164"/>
      <c r="AT563" s="164"/>
      <c r="AU563" s="169"/>
      <c r="AV563" s="164"/>
    </row>
    <row r="564" spans="2:48" ht="15" customHeight="1">
      <c r="B564" s="150" t="s">
        <v>2136</v>
      </c>
      <c r="C564" s="149" t="s">
        <v>3759</v>
      </c>
      <c r="D564" s="150" t="s">
        <v>2136</v>
      </c>
      <c r="E564" s="163"/>
      <c r="F564" s="164"/>
      <c r="G564" s="164"/>
      <c r="H564" s="164"/>
      <c r="I564" s="164"/>
      <c r="J564" s="164"/>
      <c r="K564" s="164"/>
      <c r="L564" s="164"/>
      <c r="M564" s="164"/>
      <c r="N564" s="164"/>
      <c r="O564" s="164"/>
      <c r="P564" s="153"/>
      <c r="Q564" s="164"/>
      <c r="R564" s="164"/>
      <c r="S564" s="164"/>
      <c r="T564" s="164"/>
      <c r="U564" s="164"/>
      <c r="V564" s="164"/>
      <c r="W564" s="164"/>
      <c r="X564" s="164"/>
      <c r="Y564" s="165"/>
      <c r="Z564" s="164"/>
      <c r="AA564" s="164"/>
      <c r="AB564" s="164"/>
      <c r="AC564" s="165"/>
      <c r="AD564" s="166"/>
      <c r="AE564" s="164"/>
      <c r="AF564" s="167"/>
      <c r="AG564" s="168" t="s">
        <v>2831</v>
      </c>
      <c r="AH564" s="164"/>
      <c r="AI564" s="164"/>
      <c r="AJ564" s="164"/>
      <c r="AK564" s="164"/>
      <c r="AL564" s="164"/>
      <c r="AM564" s="169"/>
      <c r="AN564" s="164"/>
      <c r="AO564" s="168"/>
      <c r="AP564" s="164"/>
      <c r="AQ564" s="164"/>
      <c r="AR564" s="164"/>
      <c r="AS564" s="164"/>
      <c r="AT564" s="164"/>
      <c r="AU564" s="169"/>
      <c r="AV564" s="164"/>
    </row>
    <row r="565" spans="2:48" ht="15" customHeight="1">
      <c r="B565" s="149" t="s">
        <v>2139</v>
      </c>
      <c r="C565" s="149" t="s">
        <v>3760</v>
      </c>
      <c r="D565" s="149" t="s">
        <v>2139</v>
      </c>
      <c r="E565" s="163"/>
      <c r="F565" s="164"/>
      <c r="G565" s="164"/>
      <c r="H565" s="164"/>
      <c r="I565" s="164"/>
      <c r="J565" s="164"/>
      <c r="K565" s="164"/>
      <c r="L565" s="164"/>
      <c r="M565" s="164"/>
      <c r="N565" s="164"/>
      <c r="O565" s="164"/>
      <c r="P565" s="153"/>
      <c r="Q565" s="164"/>
      <c r="R565" s="164"/>
      <c r="S565" s="164"/>
      <c r="T565" s="164"/>
      <c r="U565" s="164"/>
      <c r="V565" s="164"/>
      <c r="W565" s="164"/>
      <c r="X565" s="164"/>
      <c r="Y565" s="165"/>
      <c r="Z565" s="164"/>
      <c r="AA565" s="164"/>
      <c r="AB565" s="164"/>
      <c r="AC565" s="165"/>
      <c r="AD565" s="166"/>
      <c r="AE565" s="164"/>
      <c r="AF565" s="167"/>
      <c r="AG565" s="168" t="s">
        <v>2831</v>
      </c>
      <c r="AH565" s="164"/>
      <c r="AI565" s="164"/>
      <c r="AJ565" s="164"/>
      <c r="AK565" s="164"/>
      <c r="AL565" s="164"/>
      <c r="AM565" s="169"/>
      <c r="AN565" s="164"/>
      <c r="AO565" s="168"/>
      <c r="AP565" s="164"/>
      <c r="AQ565" s="164"/>
      <c r="AR565" s="164"/>
      <c r="AS565" s="164"/>
      <c r="AT565" s="164"/>
      <c r="AU565" s="169"/>
      <c r="AV565" s="164"/>
    </row>
    <row r="566" spans="2:48" ht="15" customHeight="1">
      <c r="B566" s="149" t="s">
        <v>2143</v>
      </c>
      <c r="C566" s="149" t="s">
        <v>3761</v>
      </c>
      <c r="D566" s="149" t="s">
        <v>2143</v>
      </c>
      <c r="E566" s="163"/>
      <c r="F566" s="164"/>
      <c r="G566" s="164"/>
      <c r="H566" s="164"/>
      <c r="I566" s="164"/>
      <c r="J566" s="164"/>
      <c r="K566" s="164"/>
      <c r="L566" s="164"/>
      <c r="M566" s="164"/>
      <c r="N566" s="164"/>
      <c r="O566" s="164"/>
      <c r="P566" s="153"/>
      <c r="Q566" s="164"/>
      <c r="R566" s="164"/>
      <c r="S566" s="164"/>
      <c r="T566" s="164"/>
      <c r="U566" s="164"/>
      <c r="V566" s="164"/>
      <c r="W566" s="164"/>
      <c r="X566" s="164"/>
      <c r="Y566" s="165"/>
      <c r="Z566" s="164"/>
      <c r="AA566" s="164"/>
      <c r="AB566" s="164"/>
      <c r="AC566" s="165"/>
      <c r="AD566" s="166"/>
      <c r="AE566" s="164"/>
      <c r="AF566" s="167"/>
      <c r="AG566" s="168" t="s">
        <v>2831</v>
      </c>
      <c r="AH566" s="164"/>
      <c r="AI566" s="164"/>
      <c r="AJ566" s="164"/>
      <c r="AK566" s="164"/>
      <c r="AL566" s="164"/>
      <c r="AM566" s="169"/>
      <c r="AN566" s="164"/>
      <c r="AO566" s="168"/>
      <c r="AP566" s="164"/>
      <c r="AQ566" s="164"/>
      <c r="AR566" s="164"/>
      <c r="AS566" s="164"/>
      <c r="AT566" s="164"/>
      <c r="AU566" s="169"/>
      <c r="AV566" s="164"/>
    </row>
    <row r="567" spans="2:48" ht="15" customHeight="1">
      <c r="B567" s="149" t="s">
        <v>2146</v>
      </c>
      <c r="C567" s="149" t="s">
        <v>3762</v>
      </c>
      <c r="D567" s="149" t="s">
        <v>2146</v>
      </c>
      <c r="E567" s="163"/>
      <c r="F567" s="164"/>
      <c r="G567" s="164"/>
      <c r="H567" s="164"/>
      <c r="I567" s="164"/>
      <c r="J567" s="164"/>
      <c r="K567" s="164"/>
      <c r="L567" s="164"/>
      <c r="M567" s="164"/>
      <c r="N567" s="164"/>
      <c r="O567" s="164"/>
      <c r="P567" s="153"/>
      <c r="Q567" s="164"/>
      <c r="R567" s="164"/>
      <c r="S567" s="164"/>
      <c r="T567" s="164"/>
      <c r="U567" s="164"/>
      <c r="V567" s="164"/>
      <c r="W567" s="164"/>
      <c r="X567" s="164"/>
      <c r="Y567" s="165"/>
      <c r="Z567" s="164"/>
      <c r="AA567" s="164"/>
      <c r="AB567" s="164"/>
      <c r="AC567" s="165"/>
      <c r="AD567" s="166"/>
      <c r="AE567" s="164"/>
      <c r="AF567" s="167"/>
      <c r="AG567" s="168" t="s">
        <v>2831</v>
      </c>
      <c r="AH567" s="164"/>
      <c r="AI567" s="164"/>
      <c r="AJ567" s="164"/>
      <c r="AK567" s="164"/>
      <c r="AL567" s="164"/>
      <c r="AM567" s="169"/>
      <c r="AN567" s="164"/>
      <c r="AO567" s="168"/>
      <c r="AP567" s="164"/>
      <c r="AQ567" s="164"/>
      <c r="AR567" s="164"/>
      <c r="AS567" s="164"/>
      <c r="AT567" s="164"/>
      <c r="AU567" s="169"/>
      <c r="AV567" s="164"/>
    </row>
    <row r="568" spans="2:48" ht="15" customHeight="1">
      <c r="B568" s="146" t="s">
        <v>2763</v>
      </c>
      <c r="C568" s="146" t="s">
        <v>3763</v>
      </c>
      <c r="D568" s="146" t="s">
        <v>2763</v>
      </c>
      <c r="E568" s="163"/>
      <c r="F568" s="164"/>
      <c r="G568" s="164" t="s">
        <v>2828</v>
      </c>
      <c r="H568" s="164" t="s">
        <v>2828</v>
      </c>
      <c r="I568" s="164" t="s">
        <v>2828</v>
      </c>
      <c r="J568" s="164" t="s">
        <v>2828</v>
      </c>
      <c r="K568" s="164" t="s">
        <v>2828</v>
      </c>
      <c r="L568" s="164" t="s">
        <v>2828</v>
      </c>
      <c r="M568" s="164" t="s">
        <v>2828</v>
      </c>
      <c r="N568" s="164" t="s">
        <v>2828</v>
      </c>
      <c r="O568" s="164" t="s">
        <v>2828</v>
      </c>
      <c r="P568" s="153"/>
      <c r="Q568" s="164"/>
      <c r="R568" s="164"/>
      <c r="S568" s="164" t="s">
        <v>2828</v>
      </c>
      <c r="T568" s="164"/>
      <c r="U568" s="164" t="s">
        <v>2828</v>
      </c>
      <c r="V568" s="164" t="s">
        <v>2828</v>
      </c>
      <c r="W568" s="164" t="s">
        <v>2828</v>
      </c>
      <c r="X568" s="164" t="s">
        <v>2828</v>
      </c>
      <c r="Y568" s="165"/>
      <c r="Z568" s="164" t="s">
        <v>2828</v>
      </c>
      <c r="AA568" s="164" t="s">
        <v>2828</v>
      </c>
      <c r="AB568" s="164" t="s">
        <v>2828</v>
      </c>
      <c r="AC568" s="165"/>
      <c r="AD568" s="166" t="s">
        <v>2828</v>
      </c>
      <c r="AE568" s="164" t="s">
        <v>2828</v>
      </c>
      <c r="AF568" s="167"/>
      <c r="AG568" s="168" t="s">
        <v>2831</v>
      </c>
      <c r="AH568" s="164" t="s">
        <v>2828</v>
      </c>
      <c r="AI568" s="164" t="s">
        <v>2828</v>
      </c>
      <c r="AJ568" s="164" t="s">
        <v>2828</v>
      </c>
      <c r="AK568" s="164" t="s">
        <v>2828</v>
      </c>
      <c r="AL568" s="164" t="s">
        <v>2828</v>
      </c>
      <c r="AM568" s="169" t="s">
        <v>2828</v>
      </c>
      <c r="AN568" s="164" t="s">
        <v>2828</v>
      </c>
      <c r="AO568" s="168" t="s">
        <v>2828</v>
      </c>
      <c r="AP568" s="164" t="s">
        <v>2828</v>
      </c>
      <c r="AQ568" s="164" t="s">
        <v>2828</v>
      </c>
      <c r="AR568" s="164" t="s">
        <v>2828</v>
      </c>
      <c r="AS568" s="164" t="s">
        <v>2828</v>
      </c>
      <c r="AT568" s="164" t="s">
        <v>2828</v>
      </c>
      <c r="AU568" s="169" t="s">
        <v>2828</v>
      </c>
      <c r="AV568" s="164" t="s">
        <v>2828</v>
      </c>
    </row>
    <row r="569" spans="2:48" ht="15" customHeight="1">
      <c r="B569" s="146" t="s">
        <v>2756</v>
      </c>
      <c r="C569" s="146" t="s">
        <v>3764</v>
      </c>
      <c r="D569" s="146" t="s">
        <v>2756</v>
      </c>
      <c r="E569" s="163"/>
      <c r="F569" s="164"/>
      <c r="G569" s="164"/>
      <c r="H569" s="164"/>
      <c r="I569" s="164"/>
      <c r="J569" s="164"/>
      <c r="K569" s="164"/>
      <c r="L569" s="164"/>
      <c r="M569" s="164"/>
      <c r="N569" s="164"/>
      <c r="O569" s="164"/>
      <c r="P569" s="153"/>
      <c r="Q569" s="164"/>
      <c r="R569" s="164"/>
      <c r="S569" s="164"/>
      <c r="T569" s="164"/>
      <c r="U569" s="164"/>
      <c r="V569" s="164">
        <v>0</v>
      </c>
      <c r="W569" s="164">
        <v>0</v>
      </c>
      <c r="X569" s="164">
        <v>0</v>
      </c>
      <c r="Y569" s="165">
        <v>0</v>
      </c>
      <c r="Z569" s="164"/>
      <c r="AA569" s="164"/>
      <c r="AB569" s="164"/>
      <c r="AC569" s="165"/>
      <c r="AD569" s="166"/>
      <c r="AE569" s="164"/>
      <c r="AF569" s="167"/>
      <c r="AG569" s="168" t="s">
        <v>2831</v>
      </c>
      <c r="AH569" s="164"/>
      <c r="AI569" s="164"/>
      <c r="AJ569" s="164"/>
      <c r="AK569" s="164"/>
      <c r="AL569" s="164"/>
      <c r="AM569" s="169"/>
      <c r="AN569" s="164"/>
      <c r="AO569" s="168"/>
      <c r="AP569" s="164"/>
      <c r="AQ569" s="164"/>
      <c r="AR569" s="164"/>
      <c r="AS569" s="164"/>
      <c r="AT569" s="164"/>
      <c r="AU569" s="169"/>
      <c r="AV569" s="164"/>
    </row>
    <row r="570" spans="2:48" ht="15" customHeight="1">
      <c r="B570" s="146" t="s">
        <v>2758</v>
      </c>
      <c r="C570" s="146" t="s">
        <v>3765</v>
      </c>
      <c r="D570" s="146" t="s">
        <v>2758</v>
      </c>
      <c r="E570" s="163"/>
      <c r="F570" s="164"/>
      <c r="G570" s="164"/>
      <c r="H570" s="164"/>
      <c r="I570" s="164"/>
      <c r="J570" s="164"/>
      <c r="K570" s="164"/>
      <c r="L570" s="164"/>
      <c r="M570" s="164"/>
      <c r="N570" s="164"/>
      <c r="O570" s="164"/>
      <c r="P570" s="153"/>
      <c r="Q570" s="164"/>
      <c r="R570" s="164"/>
      <c r="S570" s="164"/>
      <c r="T570" s="164"/>
      <c r="U570" s="164"/>
      <c r="V570" s="164">
        <v>0</v>
      </c>
      <c r="W570" s="164">
        <v>0</v>
      </c>
      <c r="X570" s="164">
        <v>0</v>
      </c>
      <c r="Y570" s="165">
        <v>0</v>
      </c>
      <c r="Z570" s="164"/>
      <c r="AA570" s="164"/>
      <c r="AB570" s="164"/>
      <c r="AC570" s="165"/>
      <c r="AD570" s="166"/>
      <c r="AE570" s="164"/>
      <c r="AF570" s="167"/>
      <c r="AG570" s="168" t="s">
        <v>2831</v>
      </c>
      <c r="AH570" s="164"/>
      <c r="AI570" s="164"/>
      <c r="AJ570" s="164"/>
      <c r="AK570" s="164"/>
      <c r="AL570" s="164"/>
      <c r="AM570" s="169"/>
      <c r="AN570" s="164"/>
      <c r="AO570" s="168"/>
      <c r="AP570" s="164"/>
      <c r="AQ570" s="164"/>
      <c r="AR570" s="164"/>
      <c r="AS570" s="164"/>
      <c r="AT570" s="164"/>
      <c r="AU570" s="169"/>
      <c r="AV570" s="164"/>
    </row>
    <row r="571" spans="2:48" ht="15" customHeight="1">
      <c r="B571" s="146" t="s">
        <v>2764</v>
      </c>
      <c r="C571" s="146" t="s">
        <v>3766</v>
      </c>
      <c r="D571" s="146" t="s">
        <v>2764</v>
      </c>
      <c r="E571" s="163"/>
      <c r="F571" s="164"/>
      <c r="G571" s="164" t="s">
        <v>2828</v>
      </c>
      <c r="H571" s="164" t="s">
        <v>2828</v>
      </c>
      <c r="I571" s="164" t="s">
        <v>2828</v>
      </c>
      <c r="J571" s="164" t="s">
        <v>2828</v>
      </c>
      <c r="K571" s="164" t="s">
        <v>2828</v>
      </c>
      <c r="L571" s="164" t="s">
        <v>2828</v>
      </c>
      <c r="M571" s="164" t="s">
        <v>2828</v>
      </c>
      <c r="N571" s="164" t="s">
        <v>2828</v>
      </c>
      <c r="O571" s="164" t="s">
        <v>2828</v>
      </c>
      <c r="P571" s="153"/>
      <c r="Q571" s="164"/>
      <c r="R571" s="164"/>
      <c r="S571" s="164" t="s">
        <v>2828</v>
      </c>
      <c r="T571" s="164"/>
      <c r="U571" s="164" t="s">
        <v>2828</v>
      </c>
      <c r="V571" s="164" t="s">
        <v>2828</v>
      </c>
      <c r="W571" s="164" t="s">
        <v>2828</v>
      </c>
      <c r="X571" s="164" t="s">
        <v>2828</v>
      </c>
      <c r="Y571" s="165"/>
      <c r="Z571" s="164" t="s">
        <v>2828</v>
      </c>
      <c r="AA571" s="164" t="s">
        <v>2828</v>
      </c>
      <c r="AB571" s="164" t="s">
        <v>2828</v>
      </c>
      <c r="AC571" s="165"/>
      <c r="AD571" s="166" t="s">
        <v>2828</v>
      </c>
      <c r="AE571" s="164" t="s">
        <v>2828</v>
      </c>
      <c r="AF571" s="167"/>
      <c r="AG571" s="168" t="s">
        <v>2831</v>
      </c>
      <c r="AH571" s="164" t="s">
        <v>2828</v>
      </c>
      <c r="AI571" s="164" t="s">
        <v>2828</v>
      </c>
      <c r="AJ571" s="164" t="s">
        <v>2828</v>
      </c>
      <c r="AK571" s="164" t="s">
        <v>2828</v>
      </c>
      <c r="AL571" s="164" t="s">
        <v>2828</v>
      </c>
      <c r="AM571" s="169" t="s">
        <v>2828</v>
      </c>
      <c r="AN571" s="164" t="s">
        <v>2828</v>
      </c>
      <c r="AO571" s="168" t="s">
        <v>2828</v>
      </c>
      <c r="AP571" s="164" t="s">
        <v>2828</v>
      </c>
      <c r="AQ571" s="164" t="s">
        <v>2828</v>
      </c>
      <c r="AR571" s="164" t="s">
        <v>2828</v>
      </c>
      <c r="AS571" s="164" t="s">
        <v>2828</v>
      </c>
      <c r="AT571" s="164" t="s">
        <v>2828</v>
      </c>
      <c r="AU571" s="169" t="s">
        <v>2828</v>
      </c>
      <c r="AV571" s="164" t="s">
        <v>2828</v>
      </c>
    </row>
    <row r="572" spans="2:48" ht="15" customHeight="1">
      <c r="B572" s="146" t="s">
        <v>2757</v>
      </c>
      <c r="C572" s="146" t="s">
        <v>3767</v>
      </c>
      <c r="D572" s="146" t="s">
        <v>2757</v>
      </c>
      <c r="E572" s="163"/>
      <c r="F572" s="164"/>
      <c r="G572" s="164" t="s">
        <v>2828</v>
      </c>
      <c r="H572" s="164" t="s">
        <v>2828</v>
      </c>
      <c r="I572" s="164" t="s">
        <v>2828</v>
      </c>
      <c r="J572" s="164" t="s">
        <v>2828</v>
      </c>
      <c r="K572" s="164" t="s">
        <v>2828</v>
      </c>
      <c r="L572" s="164" t="s">
        <v>2828</v>
      </c>
      <c r="M572" s="164" t="s">
        <v>2828</v>
      </c>
      <c r="N572" s="164" t="s">
        <v>2828</v>
      </c>
      <c r="O572" s="164" t="s">
        <v>2828</v>
      </c>
      <c r="P572" s="153"/>
      <c r="Q572" s="164"/>
      <c r="R572" s="164"/>
      <c r="S572" s="164" t="s">
        <v>2828</v>
      </c>
      <c r="T572" s="164"/>
      <c r="U572" s="164" t="s">
        <v>2828</v>
      </c>
      <c r="V572" s="164" t="s">
        <v>2828</v>
      </c>
      <c r="W572" s="164" t="s">
        <v>2828</v>
      </c>
      <c r="X572" s="164" t="s">
        <v>2828</v>
      </c>
      <c r="Y572" s="165"/>
      <c r="Z572" s="164" t="s">
        <v>2828</v>
      </c>
      <c r="AA572" s="164" t="s">
        <v>2828</v>
      </c>
      <c r="AB572" s="164" t="s">
        <v>2828</v>
      </c>
      <c r="AC572" s="165"/>
      <c r="AD572" s="166" t="s">
        <v>2828</v>
      </c>
      <c r="AE572" s="164" t="s">
        <v>2828</v>
      </c>
      <c r="AF572" s="167"/>
      <c r="AG572" s="168" t="s">
        <v>2831</v>
      </c>
      <c r="AH572" s="164" t="s">
        <v>2828</v>
      </c>
      <c r="AI572" s="164" t="s">
        <v>2828</v>
      </c>
      <c r="AJ572" s="164" t="s">
        <v>2828</v>
      </c>
      <c r="AK572" s="164" t="s">
        <v>2828</v>
      </c>
      <c r="AL572" s="164" t="s">
        <v>2828</v>
      </c>
      <c r="AM572" s="169" t="s">
        <v>2828</v>
      </c>
      <c r="AN572" s="164" t="s">
        <v>2828</v>
      </c>
      <c r="AO572" s="168" t="s">
        <v>2828</v>
      </c>
      <c r="AP572" s="164" t="s">
        <v>2828</v>
      </c>
      <c r="AQ572" s="164" t="s">
        <v>2828</v>
      </c>
      <c r="AR572" s="164" t="s">
        <v>2828</v>
      </c>
      <c r="AS572" s="164" t="s">
        <v>2828</v>
      </c>
      <c r="AT572" s="164" t="s">
        <v>2828</v>
      </c>
      <c r="AU572" s="169" t="s">
        <v>2828</v>
      </c>
      <c r="AV572" s="164" t="s">
        <v>2828</v>
      </c>
    </row>
    <row r="573" spans="2:48" ht="15" customHeight="1">
      <c r="B573" s="146" t="s">
        <v>2759</v>
      </c>
      <c r="C573" s="146" t="s">
        <v>3768</v>
      </c>
      <c r="D573" s="146" t="s">
        <v>2759</v>
      </c>
      <c r="E573" s="163"/>
      <c r="F573" s="164"/>
      <c r="G573" s="164" t="s">
        <v>2828</v>
      </c>
      <c r="H573" s="164" t="s">
        <v>2828</v>
      </c>
      <c r="I573" s="164" t="s">
        <v>2828</v>
      </c>
      <c r="J573" s="164" t="s">
        <v>2828</v>
      </c>
      <c r="K573" s="164" t="s">
        <v>2828</v>
      </c>
      <c r="L573" s="164" t="s">
        <v>2828</v>
      </c>
      <c r="M573" s="164" t="s">
        <v>2828</v>
      </c>
      <c r="N573" s="164" t="s">
        <v>2828</v>
      </c>
      <c r="O573" s="164" t="s">
        <v>2828</v>
      </c>
      <c r="P573" s="153"/>
      <c r="Q573" s="164"/>
      <c r="R573" s="164"/>
      <c r="S573" s="164" t="s">
        <v>2828</v>
      </c>
      <c r="T573" s="164"/>
      <c r="U573" s="164" t="s">
        <v>2828</v>
      </c>
      <c r="V573" s="164" t="s">
        <v>2828</v>
      </c>
      <c r="W573" s="164" t="s">
        <v>2828</v>
      </c>
      <c r="X573" s="164" t="s">
        <v>2828</v>
      </c>
      <c r="Y573" s="165"/>
      <c r="Z573" s="164" t="s">
        <v>2828</v>
      </c>
      <c r="AA573" s="164" t="s">
        <v>2828</v>
      </c>
      <c r="AB573" s="164" t="s">
        <v>2828</v>
      </c>
      <c r="AC573" s="165"/>
      <c r="AD573" s="166" t="s">
        <v>2828</v>
      </c>
      <c r="AE573" s="164" t="s">
        <v>2828</v>
      </c>
      <c r="AF573" s="167"/>
      <c r="AG573" s="168" t="s">
        <v>2831</v>
      </c>
      <c r="AH573" s="164" t="s">
        <v>2828</v>
      </c>
      <c r="AI573" s="164" t="s">
        <v>2828</v>
      </c>
      <c r="AJ573" s="164" t="s">
        <v>2828</v>
      </c>
      <c r="AK573" s="164" t="s">
        <v>2828</v>
      </c>
      <c r="AL573" s="164" t="s">
        <v>2828</v>
      </c>
      <c r="AM573" s="169" t="s">
        <v>2828</v>
      </c>
      <c r="AN573" s="164" t="s">
        <v>2828</v>
      </c>
      <c r="AO573" s="168" t="s">
        <v>2828</v>
      </c>
      <c r="AP573" s="164" t="s">
        <v>2828</v>
      </c>
      <c r="AQ573" s="164" t="s">
        <v>2828</v>
      </c>
      <c r="AR573" s="164" t="s">
        <v>2828</v>
      </c>
      <c r="AS573" s="164" t="s">
        <v>2828</v>
      </c>
      <c r="AT573" s="164" t="s">
        <v>2828</v>
      </c>
      <c r="AU573" s="169" t="s">
        <v>2828</v>
      </c>
      <c r="AV573" s="164" t="s">
        <v>2828</v>
      </c>
    </row>
    <row r="574" spans="2:48" ht="15" customHeight="1">
      <c r="B574" s="146" t="s">
        <v>2765</v>
      </c>
      <c r="C574" s="146" t="s">
        <v>3769</v>
      </c>
      <c r="D574" s="146" t="s">
        <v>2765</v>
      </c>
      <c r="E574" s="163"/>
      <c r="F574" s="164"/>
      <c r="G574" s="164" t="s">
        <v>2828</v>
      </c>
      <c r="H574" s="164" t="s">
        <v>2828</v>
      </c>
      <c r="I574" s="164" t="s">
        <v>2828</v>
      </c>
      <c r="J574" s="164" t="s">
        <v>2828</v>
      </c>
      <c r="K574" s="164" t="s">
        <v>2828</v>
      </c>
      <c r="L574" s="164" t="s">
        <v>2828</v>
      </c>
      <c r="M574" s="164" t="s">
        <v>2828</v>
      </c>
      <c r="N574" s="164" t="s">
        <v>2828</v>
      </c>
      <c r="O574" s="164" t="s">
        <v>2828</v>
      </c>
      <c r="P574" s="153"/>
      <c r="Q574" s="164"/>
      <c r="R574" s="164"/>
      <c r="S574" s="164" t="s">
        <v>2828</v>
      </c>
      <c r="T574" s="164"/>
      <c r="U574" s="164" t="s">
        <v>2828</v>
      </c>
      <c r="V574" s="164" t="s">
        <v>2828</v>
      </c>
      <c r="W574" s="164" t="s">
        <v>2828</v>
      </c>
      <c r="X574" s="164" t="s">
        <v>2828</v>
      </c>
      <c r="Y574" s="165"/>
      <c r="Z574" s="164" t="s">
        <v>2828</v>
      </c>
      <c r="AA574" s="164" t="s">
        <v>2828</v>
      </c>
      <c r="AB574" s="164" t="s">
        <v>2828</v>
      </c>
      <c r="AC574" s="165"/>
      <c r="AD574" s="166" t="s">
        <v>2828</v>
      </c>
      <c r="AE574" s="164" t="s">
        <v>2828</v>
      </c>
      <c r="AF574" s="167"/>
      <c r="AG574" s="168" t="s">
        <v>2831</v>
      </c>
      <c r="AH574" s="164" t="s">
        <v>2828</v>
      </c>
      <c r="AI574" s="164" t="s">
        <v>2828</v>
      </c>
      <c r="AJ574" s="164" t="s">
        <v>2828</v>
      </c>
      <c r="AK574" s="164" t="s">
        <v>2828</v>
      </c>
      <c r="AL574" s="164" t="s">
        <v>2828</v>
      </c>
      <c r="AM574" s="169" t="s">
        <v>2828</v>
      </c>
      <c r="AN574" s="164" t="s">
        <v>2828</v>
      </c>
      <c r="AO574" s="168" t="s">
        <v>2828</v>
      </c>
      <c r="AP574" s="164" t="s">
        <v>2828</v>
      </c>
      <c r="AQ574" s="164" t="s">
        <v>2828</v>
      </c>
      <c r="AR574" s="164" t="s">
        <v>2828</v>
      </c>
      <c r="AS574" s="164" t="s">
        <v>2828</v>
      </c>
      <c r="AT574" s="164" t="s">
        <v>2828</v>
      </c>
      <c r="AU574" s="169" t="s">
        <v>2828</v>
      </c>
      <c r="AV574" s="164" t="s">
        <v>2828</v>
      </c>
    </row>
    <row r="575" spans="2:48" ht="15" customHeight="1">
      <c r="B575" s="146" t="s">
        <v>2766</v>
      </c>
      <c r="C575" s="146" t="s">
        <v>3770</v>
      </c>
      <c r="D575" s="146" t="s">
        <v>2766</v>
      </c>
      <c r="E575" s="163"/>
      <c r="F575" s="164"/>
      <c r="G575" s="164" t="s">
        <v>2828</v>
      </c>
      <c r="H575" s="164" t="s">
        <v>2828</v>
      </c>
      <c r="I575" s="164" t="s">
        <v>2828</v>
      </c>
      <c r="J575" s="164" t="s">
        <v>2828</v>
      </c>
      <c r="K575" s="164" t="s">
        <v>2828</v>
      </c>
      <c r="L575" s="164" t="s">
        <v>2828</v>
      </c>
      <c r="M575" s="164" t="s">
        <v>2828</v>
      </c>
      <c r="N575" s="164" t="s">
        <v>2828</v>
      </c>
      <c r="O575" s="164" t="s">
        <v>2828</v>
      </c>
      <c r="P575" s="153"/>
      <c r="Q575" s="164"/>
      <c r="R575" s="164"/>
      <c r="S575" s="164" t="s">
        <v>2828</v>
      </c>
      <c r="T575" s="164"/>
      <c r="U575" s="164" t="s">
        <v>2828</v>
      </c>
      <c r="V575" s="164" t="s">
        <v>2828</v>
      </c>
      <c r="W575" s="164" t="s">
        <v>2828</v>
      </c>
      <c r="X575" s="164" t="s">
        <v>2828</v>
      </c>
      <c r="Y575" s="165"/>
      <c r="Z575" s="164" t="s">
        <v>2828</v>
      </c>
      <c r="AA575" s="164" t="s">
        <v>2828</v>
      </c>
      <c r="AB575" s="164" t="s">
        <v>2828</v>
      </c>
      <c r="AC575" s="165"/>
      <c r="AD575" s="166" t="s">
        <v>2828</v>
      </c>
      <c r="AE575" s="164" t="s">
        <v>2828</v>
      </c>
      <c r="AF575" s="167"/>
      <c r="AG575" s="168" t="s">
        <v>2831</v>
      </c>
      <c r="AH575" s="164" t="s">
        <v>2828</v>
      </c>
      <c r="AI575" s="164" t="s">
        <v>2828</v>
      </c>
      <c r="AJ575" s="164" t="s">
        <v>2828</v>
      </c>
      <c r="AK575" s="164" t="s">
        <v>2828</v>
      </c>
      <c r="AL575" s="164" t="s">
        <v>2828</v>
      </c>
      <c r="AM575" s="169" t="s">
        <v>2828</v>
      </c>
      <c r="AN575" s="164" t="s">
        <v>2828</v>
      </c>
      <c r="AO575" s="168" t="s">
        <v>2828</v>
      </c>
      <c r="AP575" s="164" t="s">
        <v>2828</v>
      </c>
      <c r="AQ575" s="164" t="s">
        <v>2828</v>
      </c>
      <c r="AR575" s="164" t="s">
        <v>2828</v>
      </c>
      <c r="AS575" s="164" t="s">
        <v>2828</v>
      </c>
      <c r="AT575" s="164" t="s">
        <v>2828</v>
      </c>
      <c r="AU575" s="169" t="s">
        <v>2828</v>
      </c>
      <c r="AV575" s="164" t="s">
        <v>2828</v>
      </c>
    </row>
    <row r="576" spans="2:48" ht="15" customHeight="1">
      <c r="B576" s="146" t="s">
        <v>2767</v>
      </c>
      <c r="C576" s="146" t="s">
        <v>3771</v>
      </c>
      <c r="D576" s="146" t="s">
        <v>2767</v>
      </c>
      <c r="E576" s="163"/>
      <c r="F576" s="164"/>
      <c r="G576" s="164" t="s">
        <v>2828</v>
      </c>
      <c r="H576" s="164" t="s">
        <v>2828</v>
      </c>
      <c r="I576" s="164" t="s">
        <v>2828</v>
      </c>
      <c r="J576" s="164" t="s">
        <v>2828</v>
      </c>
      <c r="K576" s="164" t="s">
        <v>2828</v>
      </c>
      <c r="L576" s="164" t="s">
        <v>2828</v>
      </c>
      <c r="M576" s="164" t="s">
        <v>2828</v>
      </c>
      <c r="N576" s="164" t="s">
        <v>2828</v>
      </c>
      <c r="O576" s="164" t="s">
        <v>2828</v>
      </c>
      <c r="P576" s="153"/>
      <c r="Q576" s="164" t="s">
        <v>2828</v>
      </c>
      <c r="R576" s="164"/>
      <c r="S576" s="164" t="s">
        <v>2828</v>
      </c>
      <c r="T576" s="164"/>
      <c r="U576" s="164" t="s">
        <v>2828</v>
      </c>
      <c r="V576" s="164" t="s">
        <v>2828</v>
      </c>
      <c r="W576" s="164" t="s">
        <v>2828</v>
      </c>
      <c r="X576" s="164" t="s">
        <v>2828</v>
      </c>
      <c r="Y576" s="165"/>
      <c r="Z576" s="164" t="s">
        <v>2828</v>
      </c>
      <c r="AA576" s="164" t="s">
        <v>2828</v>
      </c>
      <c r="AB576" s="164" t="s">
        <v>2828</v>
      </c>
      <c r="AC576" s="165"/>
      <c r="AD576" s="166" t="s">
        <v>2828</v>
      </c>
      <c r="AE576" s="164" t="s">
        <v>2828</v>
      </c>
      <c r="AF576" s="167"/>
      <c r="AG576" s="168" t="s">
        <v>2831</v>
      </c>
      <c r="AH576" s="164" t="s">
        <v>2828</v>
      </c>
      <c r="AI576" s="164" t="s">
        <v>2828</v>
      </c>
      <c r="AJ576" s="164" t="s">
        <v>2828</v>
      </c>
      <c r="AK576" s="164" t="s">
        <v>2828</v>
      </c>
      <c r="AL576" s="164" t="s">
        <v>2828</v>
      </c>
      <c r="AM576" s="169" t="s">
        <v>2828</v>
      </c>
      <c r="AN576" s="164" t="s">
        <v>2828</v>
      </c>
      <c r="AO576" s="168" t="s">
        <v>2828</v>
      </c>
      <c r="AP576" s="164" t="s">
        <v>2828</v>
      </c>
      <c r="AQ576" s="164" t="s">
        <v>2828</v>
      </c>
      <c r="AR576" s="164" t="s">
        <v>2828</v>
      </c>
      <c r="AS576" s="164" t="s">
        <v>2828</v>
      </c>
      <c r="AT576" s="164" t="s">
        <v>2828</v>
      </c>
      <c r="AU576" s="169" t="s">
        <v>2828</v>
      </c>
      <c r="AV576" s="164" t="s">
        <v>2828</v>
      </c>
    </row>
    <row r="577" spans="2:48" ht="15" customHeight="1">
      <c r="B577" s="146" t="s">
        <v>2768</v>
      </c>
      <c r="C577" s="146" t="s">
        <v>3772</v>
      </c>
      <c r="D577" s="146" t="s">
        <v>2768</v>
      </c>
      <c r="E577" s="163"/>
      <c r="F577" s="164"/>
      <c r="G577" s="164" t="s">
        <v>2828</v>
      </c>
      <c r="H577" s="164" t="s">
        <v>2828</v>
      </c>
      <c r="I577" s="164" t="s">
        <v>2828</v>
      </c>
      <c r="J577" s="164" t="s">
        <v>2828</v>
      </c>
      <c r="K577" s="164" t="s">
        <v>2828</v>
      </c>
      <c r="L577" s="164" t="s">
        <v>2828</v>
      </c>
      <c r="M577" s="164" t="s">
        <v>2828</v>
      </c>
      <c r="N577" s="164" t="s">
        <v>2828</v>
      </c>
      <c r="O577" s="164" t="s">
        <v>2828</v>
      </c>
      <c r="P577" s="153"/>
      <c r="Q577" s="164" t="s">
        <v>2828</v>
      </c>
      <c r="R577" s="164"/>
      <c r="S577" s="164" t="s">
        <v>2828</v>
      </c>
      <c r="T577" s="164"/>
      <c r="U577" s="164" t="s">
        <v>2828</v>
      </c>
      <c r="V577" s="164" t="s">
        <v>2828</v>
      </c>
      <c r="W577" s="164" t="s">
        <v>2828</v>
      </c>
      <c r="X577" s="164" t="s">
        <v>2828</v>
      </c>
      <c r="Y577" s="165"/>
      <c r="Z577" s="164" t="s">
        <v>2828</v>
      </c>
      <c r="AA577" s="164" t="s">
        <v>2828</v>
      </c>
      <c r="AB577" s="164" t="s">
        <v>2828</v>
      </c>
      <c r="AC577" s="165"/>
      <c r="AD577" s="166" t="s">
        <v>2828</v>
      </c>
      <c r="AE577" s="164" t="s">
        <v>2828</v>
      </c>
      <c r="AF577" s="167"/>
      <c r="AG577" s="168" t="s">
        <v>2831</v>
      </c>
      <c r="AH577" s="164" t="s">
        <v>2828</v>
      </c>
      <c r="AI577" s="164" t="s">
        <v>2828</v>
      </c>
      <c r="AJ577" s="164" t="s">
        <v>2828</v>
      </c>
      <c r="AK577" s="164" t="s">
        <v>2828</v>
      </c>
      <c r="AL577" s="164" t="s">
        <v>2828</v>
      </c>
      <c r="AM577" s="169" t="s">
        <v>2828</v>
      </c>
      <c r="AN577" s="164" t="s">
        <v>2828</v>
      </c>
      <c r="AO577" s="168" t="s">
        <v>2828</v>
      </c>
      <c r="AP577" s="164" t="s">
        <v>2828</v>
      </c>
      <c r="AQ577" s="164" t="s">
        <v>2828</v>
      </c>
      <c r="AR577" s="164" t="s">
        <v>2828</v>
      </c>
      <c r="AS577" s="164" t="s">
        <v>2828</v>
      </c>
      <c r="AT577" s="164" t="s">
        <v>2828</v>
      </c>
      <c r="AU577" s="169" t="s">
        <v>2828</v>
      </c>
      <c r="AV577" s="164" t="s">
        <v>2828</v>
      </c>
    </row>
    <row r="578" spans="2:48" ht="15" customHeight="1">
      <c r="B578" s="146" t="s">
        <v>2769</v>
      </c>
      <c r="C578" s="146" t="s">
        <v>3773</v>
      </c>
      <c r="D578" s="146" t="s">
        <v>2769</v>
      </c>
      <c r="E578" s="163"/>
      <c r="F578" s="164"/>
      <c r="G578" s="164" t="s">
        <v>2828</v>
      </c>
      <c r="H578" s="164" t="s">
        <v>2828</v>
      </c>
      <c r="I578" s="164" t="s">
        <v>2828</v>
      </c>
      <c r="J578" s="164" t="s">
        <v>2828</v>
      </c>
      <c r="K578" s="164" t="s">
        <v>2828</v>
      </c>
      <c r="L578" s="164" t="s">
        <v>2828</v>
      </c>
      <c r="M578" s="164" t="s">
        <v>2828</v>
      </c>
      <c r="N578" s="164" t="s">
        <v>2828</v>
      </c>
      <c r="O578" s="164" t="s">
        <v>2828</v>
      </c>
      <c r="P578" s="153"/>
      <c r="Q578" s="164" t="s">
        <v>2828</v>
      </c>
      <c r="R578" s="164"/>
      <c r="S578" s="164" t="s">
        <v>2828</v>
      </c>
      <c r="T578" s="164"/>
      <c r="U578" s="164" t="s">
        <v>2828</v>
      </c>
      <c r="V578" s="164" t="s">
        <v>2828</v>
      </c>
      <c r="W578" s="164" t="s">
        <v>2828</v>
      </c>
      <c r="X578" s="164" t="s">
        <v>2828</v>
      </c>
      <c r="Y578" s="165"/>
      <c r="Z578" s="164" t="s">
        <v>2828</v>
      </c>
      <c r="AA578" s="164" t="s">
        <v>2828</v>
      </c>
      <c r="AB578" s="164" t="s">
        <v>2828</v>
      </c>
      <c r="AC578" s="165"/>
      <c r="AD578" s="166" t="s">
        <v>2828</v>
      </c>
      <c r="AE578" s="164" t="s">
        <v>2828</v>
      </c>
      <c r="AF578" s="167"/>
      <c r="AG578" s="168" t="s">
        <v>2831</v>
      </c>
      <c r="AH578" s="164" t="s">
        <v>2828</v>
      </c>
      <c r="AI578" s="164" t="s">
        <v>2828</v>
      </c>
      <c r="AJ578" s="164" t="s">
        <v>2828</v>
      </c>
      <c r="AK578" s="164" t="s">
        <v>2828</v>
      </c>
      <c r="AL578" s="164" t="s">
        <v>2828</v>
      </c>
      <c r="AM578" s="169" t="s">
        <v>2828</v>
      </c>
      <c r="AN578" s="164" t="s">
        <v>2828</v>
      </c>
      <c r="AO578" s="168" t="s">
        <v>2828</v>
      </c>
      <c r="AP578" s="164" t="s">
        <v>2828</v>
      </c>
      <c r="AQ578" s="164" t="s">
        <v>2828</v>
      </c>
      <c r="AR578" s="164" t="s">
        <v>2828</v>
      </c>
      <c r="AS578" s="164" t="s">
        <v>2828</v>
      </c>
      <c r="AT578" s="164" t="s">
        <v>2828</v>
      </c>
      <c r="AU578" s="169" t="s">
        <v>2828</v>
      </c>
      <c r="AV578" s="164" t="s">
        <v>2828</v>
      </c>
    </row>
    <row r="579" spans="2:48" ht="15" customHeight="1">
      <c r="B579" s="146" t="s">
        <v>2149</v>
      </c>
      <c r="C579" s="146" t="s">
        <v>3774</v>
      </c>
      <c r="D579" s="146" t="s">
        <v>2149</v>
      </c>
      <c r="E579" s="163"/>
      <c r="F579" s="164"/>
      <c r="G579" s="164"/>
      <c r="H579" s="164"/>
      <c r="I579" s="164"/>
      <c r="J579" s="164"/>
      <c r="K579" s="164"/>
      <c r="L579" s="164"/>
      <c r="M579" s="164"/>
      <c r="N579" s="164"/>
      <c r="O579" s="164"/>
      <c r="P579" s="153"/>
      <c r="Q579" s="164"/>
      <c r="R579" s="164"/>
      <c r="S579" s="164"/>
      <c r="T579" s="164"/>
      <c r="U579" s="164"/>
      <c r="V579" s="164">
        <v>0</v>
      </c>
      <c r="W579" s="164">
        <v>0</v>
      </c>
      <c r="X579" s="164">
        <v>0</v>
      </c>
      <c r="Y579" s="165">
        <v>0</v>
      </c>
      <c r="Z579" s="164"/>
      <c r="AA579" s="164"/>
      <c r="AB579" s="164"/>
      <c r="AC579" s="165"/>
      <c r="AD579" s="166"/>
      <c r="AE579" s="164"/>
      <c r="AF579" s="167"/>
      <c r="AG579" s="168" t="s">
        <v>2831</v>
      </c>
      <c r="AH579" s="164"/>
      <c r="AI579" s="164"/>
      <c r="AJ579" s="164"/>
      <c r="AK579" s="164"/>
      <c r="AL579" s="164"/>
      <c r="AM579" s="169"/>
      <c r="AN579" s="164"/>
      <c r="AO579" s="168"/>
      <c r="AP579" s="164"/>
      <c r="AQ579" s="164"/>
      <c r="AR579" s="164"/>
      <c r="AS579" s="164"/>
      <c r="AT579" s="164"/>
      <c r="AU579" s="169"/>
      <c r="AV579" s="164"/>
    </row>
    <row r="580" spans="2:48" ht="15" customHeight="1">
      <c r="B580" s="146" t="s">
        <v>2152</v>
      </c>
      <c r="C580" s="146" t="s">
        <v>3775</v>
      </c>
      <c r="D580" s="146" t="s">
        <v>2152</v>
      </c>
      <c r="E580" s="163"/>
      <c r="F580" s="164"/>
      <c r="G580" s="164"/>
      <c r="H580" s="164"/>
      <c r="I580" s="164"/>
      <c r="J580" s="164"/>
      <c r="K580" s="164"/>
      <c r="L580" s="164"/>
      <c r="M580" s="164"/>
      <c r="N580" s="164"/>
      <c r="O580" s="164"/>
      <c r="P580" s="153"/>
      <c r="Q580" s="164"/>
      <c r="R580" s="164"/>
      <c r="S580" s="164"/>
      <c r="T580" s="164"/>
      <c r="U580" s="164"/>
      <c r="V580" s="164">
        <v>0</v>
      </c>
      <c r="W580" s="164">
        <v>0</v>
      </c>
      <c r="X580" s="164">
        <v>0</v>
      </c>
      <c r="Y580" s="165">
        <v>0</v>
      </c>
      <c r="Z580" s="164"/>
      <c r="AA580" s="164"/>
      <c r="AB580" s="164"/>
      <c r="AC580" s="165"/>
      <c r="AD580" s="166"/>
      <c r="AE580" s="164"/>
      <c r="AF580" s="167"/>
      <c r="AG580" s="168" t="s">
        <v>2831</v>
      </c>
      <c r="AH580" s="164"/>
      <c r="AI580" s="164"/>
      <c r="AJ580" s="164"/>
      <c r="AK580" s="164"/>
      <c r="AL580" s="164"/>
      <c r="AM580" s="169"/>
      <c r="AN580" s="164"/>
      <c r="AO580" s="168"/>
      <c r="AP580" s="164"/>
      <c r="AQ580" s="164"/>
      <c r="AR580" s="164"/>
      <c r="AS580" s="164"/>
      <c r="AT580" s="164"/>
      <c r="AU580" s="169"/>
      <c r="AV580" s="164"/>
    </row>
    <row r="581" spans="2:48" ht="15" customHeight="1">
      <c r="B581" s="146" t="s">
        <v>2155</v>
      </c>
      <c r="C581" s="146" t="s">
        <v>3776</v>
      </c>
      <c r="D581" s="146" t="s">
        <v>2155</v>
      </c>
      <c r="E581" s="163"/>
      <c r="F581" s="164"/>
      <c r="G581" s="164"/>
      <c r="H581" s="164"/>
      <c r="I581" s="164"/>
      <c r="J581" s="164"/>
      <c r="K581" s="164"/>
      <c r="L581" s="164"/>
      <c r="M581" s="164"/>
      <c r="N581" s="164"/>
      <c r="O581" s="164"/>
      <c r="P581" s="153"/>
      <c r="Q581" s="164"/>
      <c r="R581" s="164"/>
      <c r="S581" s="164"/>
      <c r="T581" s="164"/>
      <c r="U581" s="164"/>
      <c r="V581" s="164">
        <v>0</v>
      </c>
      <c r="W581" s="164">
        <v>0</v>
      </c>
      <c r="X581" s="164">
        <v>0</v>
      </c>
      <c r="Y581" s="165">
        <v>0</v>
      </c>
      <c r="Z581" s="164"/>
      <c r="AA581" s="164"/>
      <c r="AB581" s="164"/>
      <c r="AC581" s="165"/>
      <c r="AD581" s="166"/>
      <c r="AE581" s="164"/>
      <c r="AF581" s="167"/>
      <c r="AG581" s="168" t="s">
        <v>2831</v>
      </c>
      <c r="AH581" s="164"/>
      <c r="AI581" s="164"/>
      <c r="AJ581" s="164"/>
      <c r="AK581" s="164"/>
      <c r="AL581" s="164"/>
      <c r="AM581" s="169"/>
      <c r="AN581" s="164"/>
      <c r="AO581" s="168"/>
      <c r="AP581" s="164"/>
      <c r="AQ581" s="164"/>
      <c r="AR581" s="164"/>
      <c r="AS581" s="164"/>
      <c r="AT581" s="164"/>
      <c r="AU581" s="169"/>
      <c r="AV581" s="164"/>
    </row>
    <row r="582" spans="2:48" ht="15" customHeight="1">
      <c r="B582" s="146" t="s">
        <v>2157</v>
      </c>
      <c r="C582" s="146" t="s">
        <v>3777</v>
      </c>
      <c r="D582" s="146" t="s">
        <v>2157</v>
      </c>
      <c r="E582" s="163"/>
      <c r="F582" s="164"/>
      <c r="G582" s="164"/>
      <c r="H582" s="164"/>
      <c r="I582" s="164"/>
      <c r="J582" s="164"/>
      <c r="K582" s="164"/>
      <c r="L582" s="164"/>
      <c r="M582" s="164"/>
      <c r="N582" s="164"/>
      <c r="O582" s="164"/>
      <c r="P582" s="153"/>
      <c r="Q582" s="164"/>
      <c r="R582" s="164"/>
      <c r="S582" s="164"/>
      <c r="T582" s="164"/>
      <c r="U582" s="164"/>
      <c r="V582" s="164">
        <v>0</v>
      </c>
      <c r="W582" s="164">
        <v>0</v>
      </c>
      <c r="X582" s="164">
        <v>0</v>
      </c>
      <c r="Y582" s="165">
        <v>0</v>
      </c>
      <c r="Z582" s="164"/>
      <c r="AA582" s="164"/>
      <c r="AB582" s="164"/>
      <c r="AC582" s="165"/>
      <c r="AD582" s="166"/>
      <c r="AE582" s="164"/>
      <c r="AF582" s="167"/>
      <c r="AG582" s="168" t="s">
        <v>2831</v>
      </c>
      <c r="AH582" s="164"/>
      <c r="AI582" s="164"/>
      <c r="AJ582" s="164"/>
      <c r="AK582" s="164"/>
      <c r="AL582" s="164"/>
      <c r="AM582" s="169"/>
      <c r="AN582" s="164"/>
      <c r="AO582" s="168"/>
      <c r="AP582" s="164"/>
      <c r="AQ582" s="164"/>
      <c r="AR582" s="164"/>
      <c r="AS582" s="164"/>
      <c r="AT582" s="164"/>
      <c r="AU582" s="169"/>
      <c r="AV582" s="164"/>
    </row>
    <row r="583" spans="2:48" ht="15" customHeight="1">
      <c r="B583" s="146" t="s">
        <v>2159</v>
      </c>
      <c r="C583" s="146" t="s">
        <v>3778</v>
      </c>
      <c r="D583" s="146" t="s">
        <v>2159</v>
      </c>
      <c r="E583" s="163"/>
      <c r="F583" s="164"/>
      <c r="G583" s="164"/>
      <c r="H583" s="164"/>
      <c r="I583" s="164"/>
      <c r="J583" s="164"/>
      <c r="K583" s="164"/>
      <c r="L583" s="164"/>
      <c r="M583" s="164"/>
      <c r="N583" s="164"/>
      <c r="O583" s="164"/>
      <c r="P583" s="153"/>
      <c r="Q583" s="164"/>
      <c r="R583" s="164"/>
      <c r="S583" s="164"/>
      <c r="T583" s="164"/>
      <c r="U583" s="164"/>
      <c r="V583" s="164">
        <v>0</v>
      </c>
      <c r="W583" s="164">
        <v>0</v>
      </c>
      <c r="X583" s="164">
        <v>0</v>
      </c>
      <c r="Y583" s="165">
        <v>0</v>
      </c>
      <c r="Z583" s="164"/>
      <c r="AA583" s="164"/>
      <c r="AB583" s="164"/>
      <c r="AC583" s="165"/>
      <c r="AD583" s="166"/>
      <c r="AE583" s="164"/>
      <c r="AF583" s="167"/>
      <c r="AG583" s="168" t="s">
        <v>2831</v>
      </c>
      <c r="AH583" s="164"/>
      <c r="AI583" s="164"/>
      <c r="AJ583" s="164"/>
      <c r="AK583" s="164"/>
      <c r="AL583" s="164"/>
      <c r="AM583" s="169"/>
      <c r="AN583" s="164"/>
      <c r="AO583" s="168"/>
      <c r="AP583" s="164"/>
      <c r="AQ583" s="164"/>
      <c r="AR583" s="164"/>
      <c r="AS583" s="164"/>
      <c r="AT583" s="164"/>
      <c r="AU583" s="169"/>
      <c r="AV583" s="164"/>
    </row>
    <row r="584" spans="2:48" ht="15" customHeight="1">
      <c r="B584" s="146" t="s">
        <v>2162</v>
      </c>
      <c r="C584" s="146" t="s">
        <v>3779</v>
      </c>
      <c r="D584" s="146" t="s">
        <v>2162</v>
      </c>
      <c r="E584" s="163"/>
      <c r="F584" s="164"/>
      <c r="G584" s="164"/>
      <c r="H584" s="164"/>
      <c r="I584" s="164"/>
      <c r="J584" s="164"/>
      <c r="K584" s="164"/>
      <c r="L584" s="164"/>
      <c r="M584" s="164"/>
      <c r="N584" s="164"/>
      <c r="O584" s="164"/>
      <c r="P584" s="153"/>
      <c r="Q584" s="164"/>
      <c r="R584" s="164"/>
      <c r="S584" s="164"/>
      <c r="T584" s="164"/>
      <c r="U584" s="164"/>
      <c r="V584" s="164">
        <v>0</v>
      </c>
      <c r="W584" s="164">
        <v>0</v>
      </c>
      <c r="X584" s="164">
        <v>0</v>
      </c>
      <c r="Y584" s="165">
        <v>0</v>
      </c>
      <c r="Z584" s="164"/>
      <c r="AA584" s="164"/>
      <c r="AB584" s="164"/>
      <c r="AC584" s="165"/>
      <c r="AD584" s="166"/>
      <c r="AE584" s="164"/>
      <c r="AF584" s="167"/>
      <c r="AG584" s="168" t="s">
        <v>2831</v>
      </c>
      <c r="AH584" s="164"/>
      <c r="AI584" s="164"/>
      <c r="AJ584" s="164"/>
      <c r="AK584" s="164"/>
      <c r="AL584" s="164"/>
      <c r="AM584" s="169"/>
      <c r="AN584" s="164"/>
      <c r="AO584" s="168"/>
      <c r="AP584" s="164"/>
      <c r="AQ584" s="164"/>
      <c r="AR584" s="164"/>
      <c r="AS584" s="164"/>
      <c r="AT584" s="164"/>
      <c r="AU584" s="169"/>
      <c r="AV584" s="164"/>
    </row>
    <row r="585" spans="2:48" ht="15" customHeight="1">
      <c r="B585" s="146" t="s">
        <v>2016</v>
      </c>
      <c r="C585" s="146" t="s">
        <v>3780</v>
      </c>
      <c r="D585" s="146" t="s">
        <v>2016</v>
      </c>
      <c r="E585" s="163"/>
      <c r="F585" s="164"/>
      <c r="G585" s="164"/>
      <c r="H585" s="164"/>
      <c r="I585" s="164"/>
      <c r="J585" s="164"/>
      <c r="K585" s="164"/>
      <c r="L585" s="164"/>
      <c r="M585" s="164"/>
      <c r="N585" s="164"/>
      <c r="O585" s="164"/>
      <c r="P585" s="153"/>
      <c r="Q585" s="164" t="s">
        <v>3781</v>
      </c>
      <c r="R585" s="164" t="s">
        <v>3782</v>
      </c>
      <c r="S585" s="164">
        <v>1</v>
      </c>
      <c r="T585" s="164" t="s">
        <v>3783</v>
      </c>
      <c r="U585" s="164" t="s">
        <v>3784</v>
      </c>
      <c r="V585" s="164">
        <v>0</v>
      </c>
      <c r="W585" s="164">
        <v>0</v>
      </c>
      <c r="X585" s="164">
        <v>0</v>
      </c>
      <c r="Y585" s="165">
        <v>0</v>
      </c>
      <c r="Z585" s="164">
        <v>510</v>
      </c>
      <c r="AA585" s="164">
        <v>220</v>
      </c>
      <c r="AB585" s="164">
        <v>110</v>
      </c>
      <c r="AC585" s="165">
        <v>1.2342000000000001E-2</v>
      </c>
      <c r="AD585" s="166"/>
      <c r="AE585" s="164">
        <v>84714190</v>
      </c>
      <c r="AF585" s="167"/>
      <c r="AG585" s="168" t="s">
        <v>2831</v>
      </c>
      <c r="AH585" s="164"/>
      <c r="AI585" s="164"/>
      <c r="AJ585" s="164"/>
      <c r="AK585" s="164"/>
      <c r="AL585" s="164"/>
      <c r="AM585" s="169"/>
      <c r="AN585" s="164"/>
      <c r="AO585" s="168"/>
      <c r="AP585" s="164"/>
      <c r="AQ585" s="164"/>
      <c r="AR585" s="164"/>
      <c r="AS585" s="164"/>
      <c r="AT585" s="164"/>
      <c r="AU585" s="169"/>
      <c r="AV585" s="164"/>
    </row>
    <row r="586" spans="2:48" ht="15" customHeight="1">
      <c r="B586" s="146" t="s">
        <v>2019</v>
      </c>
      <c r="C586" s="146" t="s">
        <v>3785</v>
      </c>
      <c r="D586" s="146" t="s">
        <v>2019</v>
      </c>
      <c r="E586" s="163"/>
      <c r="F586" s="164"/>
      <c r="G586" s="164"/>
      <c r="H586" s="164"/>
      <c r="I586" s="164"/>
      <c r="J586" s="164"/>
      <c r="K586" s="164"/>
      <c r="L586" s="164"/>
      <c r="M586" s="164"/>
      <c r="N586" s="164"/>
      <c r="O586" s="164"/>
      <c r="P586" s="153"/>
      <c r="Q586" s="164" t="s">
        <v>3781</v>
      </c>
      <c r="R586" s="164" t="s">
        <v>3782</v>
      </c>
      <c r="S586" s="164">
        <v>1</v>
      </c>
      <c r="T586" s="164" t="s">
        <v>3783</v>
      </c>
      <c r="U586" s="164" t="s">
        <v>3784</v>
      </c>
      <c r="V586" s="164">
        <v>0</v>
      </c>
      <c r="W586" s="164">
        <v>0</v>
      </c>
      <c r="X586" s="164">
        <v>0</v>
      </c>
      <c r="Y586" s="165">
        <v>0</v>
      </c>
      <c r="Z586" s="164">
        <v>510</v>
      </c>
      <c r="AA586" s="164">
        <v>220</v>
      </c>
      <c r="AB586" s="164">
        <v>110</v>
      </c>
      <c r="AC586" s="165">
        <v>1.2342000000000001E-2</v>
      </c>
      <c r="AD586" s="166"/>
      <c r="AE586" s="164">
        <v>84714190</v>
      </c>
      <c r="AF586" s="167"/>
      <c r="AG586" s="168" t="s">
        <v>2831</v>
      </c>
      <c r="AH586" s="164"/>
      <c r="AI586" s="164"/>
      <c r="AJ586" s="164"/>
      <c r="AK586" s="164"/>
      <c r="AL586" s="164"/>
      <c r="AM586" s="169"/>
      <c r="AN586" s="164"/>
      <c r="AO586" s="168"/>
      <c r="AP586" s="164"/>
      <c r="AQ586" s="164"/>
      <c r="AR586" s="164"/>
      <c r="AS586" s="164"/>
      <c r="AT586" s="164"/>
      <c r="AU586" s="169"/>
      <c r="AV586" s="164"/>
    </row>
    <row r="587" spans="2:48" ht="15" customHeight="1">
      <c r="B587" s="146" t="s">
        <v>2022</v>
      </c>
      <c r="C587" s="146" t="s">
        <v>3786</v>
      </c>
      <c r="D587" s="146" t="s">
        <v>2022</v>
      </c>
      <c r="E587" s="163"/>
      <c r="F587" s="164"/>
      <c r="G587" s="164"/>
      <c r="H587" s="164"/>
      <c r="I587" s="164"/>
      <c r="J587" s="164"/>
      <c r="K587" s="164"/>
      <c r="L587" s="164"/>
      <c r="M587" s="164"/>
      <c r="N587" s="164"/>
      <c r="O587" s="164"/>
      <c r="P587" s="153"/>
      <c r="Q587" s="164" t="s">
        <v>3781</v>
      </c>
      <c r="R587" s="164" t="s">
        <v>3782</v>
      </c>
      <c r="S587" s="164">
        <v>1</v>
      </c>
      <c r="T587" s="164" t="s">
        <v>3783</v>
      </c>
      <c r="U587" s="164" t="s">
        <v>3784</v>
      </c>
      <c r="V587" s="164">
        <v>0</v>
      </c>
      <c r="W587" s="164">
        <v>0</v>
      </c>
      <c r="X587" s="164">
        <v>0</v>
      </c>
      <c r="Y587" s="165">
        <v>0</v>
      </c>
      <c r="Z587" s="164">
        <v>510</v>
      </c>
      <c r="AA587" s="164">
        <v>220</v>
      </c>
      <c r="AB587" s="164">
        <v>110</v>
      </c>
      <c r="AC587" s="165">
        <v>1.2342000000000001E-2</v>
      </c>
      <c r="AD587" s="166"/>
      <c r="AE587" s="164">
        <v>84714190</v>
      </c>
      <c r="AF587" s="167"/>
      <c r="AG587" s="168" t="s">
        <v>2831</v>
      </c>
      <c r="AH587" s="164"/>
      <c r="AI587" s="164"/>
      <c r="AJ587" s="164"/>
      <c r="AK587" s="164"/>
      <c r="AL587" s="164"/>
      <c r="AM587" s="169"/>
      <c r="AN587" s="164"/>
      <c r="AO587" s="168"/>
      <c r="AP587" s="164"/>
      <c r="AQ587" s="164"/>
      <c r="AR587" s="164"/>
      <c r="AS587" s="164"/>
      <c r="AT587" s="164"/>
      <c r="AU587" s="169"/>
      <c r="AV587" s="164"/>
    </row>
    <row r="588" spans="2:48" ht="15" customHeight="1">
      <c r="B588" s="146" t="s">
        <v>2755</v>
      </c>
      <c r="C588" s="146" t="s">
        <v>3787</v>
      </c>
      <c r="D588" s="146" t="s">
        <v>2755</v>
      </c>
      <c r="E588" s="163"/>
      <c r="F588" s="164"/>
      <c r="G588" s="164"/>
      <c r="H588" s="164"/>
      <c r="I588" s="164"/>
      <c r="J588" s="164"/>
      <c r="K588" s="164"/>
      <c r="L588" s="164"/>
      <c r="M588" s="164"/>
      <c r="N588" s="164"/>
      <c r="O588" s="164"/>
      <c r="P588" s="153"/>
      <c r="Q588" s="164" t="s">
        <v>3781</v>
      </c>
      <c r="R588" s="164" t="s">
        <v>3782</v>
      </c>
      <c r="S588" s="164">
        <v>1</v>
      </c>
      <c r="T588" s="164" t="s">
        <v>3788</v>
      </c>
      <c r="U588" s="164" t="s">
        <v>3789</v>
      </c>
      <c r="V588" s="164">
        <v>0</v>
      </c>
      <c r="W588" s="164">
        <v>0</v>
      </c>
      <c r="X588" s="164">
        <v>0</v>
      </c>
      <c r="Y588" s="165">
        <v>0</v>
      </c>
      <c r="Z588" s="164">
        <v>510</v>
      </c>
      <c r="AA588" s="164">
        <v>425</v>
      </c>
      <c r="AB588" s="164">
        <v>110</v>
      </c>
      <c r="AC588" s="165">
        <v>2.3842499999999999E-2</v>
      </c>
      <c r="AD588" s="166"/>
      <c r="AE588" s="164">
        <v>84714190</v>
      </c>
      <c r="AF588" s="167"/>
      <c r="AG588" s="168" t="s">
        <v>2831</v>
      </c>
      <c r="AH588" s="164"/>
      <c r="AI588" s="164"/>
      <c r="AJ588" s="164"/>
      <c r="AK588" s="164"/>
      <c r="AL588" s="164"/>
      <c r="AM588" s="169"/>
      <c r="AN588" s="164"/>
      <c r="AO588" s="168"/>
      <c r="AP588" s="164"/>
      <c r="AQ588" s="164"/>
      <c r="AR588" s="164"/>
      <c r="AS588" s="164"/>
      <c r="AT588" s="164"/>
      <c r="AU588" s="169"/>
      <c r="AV588" s="164"/>
    </row>
    <row r="589" spans="2:48" ht="15" customHeight="1">
      <c r="B589" s="146" t="s">
        <v>3790</v>
      </c>
      <c r="C589" s="146" t="s">
        <v>2473</v>
      </c>
      <c r="D589" s="146" t="s">
        <v>2748</v>
      </c>
      <c r="E589" s="163"/>
      <c r="F589" s="164" t="s">
        <v>2828</v>
      </c>
      <c r="G589" s="164" t="s">
        <v>2828</v>
      </c>
      <c r="H589" s="164" t="s">
        <v>2828</v>
      </c>
      <c r="I589" s="164" t="s">
        <v>2828</v>
      </c>
      <c r="J589" s="164" t="s">
        <v>2828</v>
      </c>
      <c r="K589" s="164" t="s">
        <v>2828</v>
      </c>
      <c r="L589" s="164" t="s">
        <v>2828</v>
      </c>
      <c r="M589" s="164" t="s">
        <v>2828</v>
      </c>
      <c r="N589" s="164" t="s">
        <v>2828</v>
      </c>
      <c r="O589" s="164" t="s">
        <v>2828</v>
      </c>
      <c r="P589" s="153"/>
      <c r="Q589" s="164" t="s">
        <v>2828</v>
      </c>
      <c r="R589" s="164" t="s">
        <v>2830</v>
      </c>
      <c r="S589" s="164">
        <v>50</v>
      </c>
      <c r="T589" s="164">
        <v>0.71</v>
      </c>
      <c r="U589" s="164">
        <v>0.72959999999999992</v>
      </c>
      <c r="V589" s="164">
        <v>80</v>
      </c>
      <c r="W589" s="164">
        <v>70</v>
      </c>
      <c r="X589" s="164">
        <v>60</v>
      </c>
      <c r="Y589" s="165">
        <v>3.3599999999999998E-4</v>
      </c>
      <c r="Z589" s="164">
        <v>80</v>
      </c>
      <c r="AA589" s="164">
        <v>70</v>
      </c>
      <c r="AB589" s="164">
        <v>60</v>
      </c>
      <c r="AC589" s="165"/>
      <c r="AD589" s="166">
        <v>8801089025210</v>
      </c>
      <c r="AE589" s="164">
        <v>9002110090</v>
      </c>
      <c r="AF589" s="167"/>
      <c r="AG589" s="168" t="s">
        <v>2831</v>
      </c>
      <c r="AH589" s="164" t="s">
        <v>2828</v>
      </c>
      <c r="AI589" s="164" t="s">
        <v>2828</v>
      </c>
      <c r="AJ589" s="164" t="s">
        <v>2828</v>
      </c>
      <c r="AK589" s="164" t="s">
        <v>2828</v>
      </c>
      <c r="AL589" s="164" t="s">
        <v>2828</v>
      </c>
      <c r="AM589" s="169" t="s">
        <v>2828</v>
      </c>
      <c r="AN589" s="164" t="s">
        <v>2828</v>
      </c>
      <c r="AO589" s="168" t="s">
        <v>2828</v>
      </c>
      <c r="AP589" s="164" t="s">
        <v>2828</v>
      </c>
      <c r="AQ589" s="164" t="s">
        <v>2828</v>
      </c>
      <c r="AR589" s="164" t="s">
        <v>2828</v>
      </c>
      <c r="AS589" s="164" t="s">
        <v>2828</v>
      </c>
      <c r="AT589" s="164" t="s">
        <v>2828</v>
      </c>
      <c r="AU589" s="169" t="s">
        <v>2828</v>
      </c>
      <c r="AV589" s="164" t="s">
        <v>2828</v>
      </c>
    </row>
    <row r="590" spans="2:48" ht="15" customHeight="1">
      <c r="B590" s="146" t="s">
        <v>3791</v>
      </c>
      <c r="C590" s="146" t="s">
        <v>3792</v>
      </c>
      <c r="D590" s="148" t="s">
        <v>1055</v>
      </c>
      <c r="E590" s="163"/>
      <c r="F590" s="164" t="s">
        <v>2828</v>
      </c>
      <c r="G590" s="164" t="s">
        <v>2828</v>
      </c>
      <c r="H590" s="164" t="s">
        <v>2828</v>
      </c>
      <c r="I590" s="164" t="s">
        <v>2828</v>
      </c>
      <c r="J590" s="164" t="s">
        <v>2828</v>
      </c>
      <c r="K590" s="164" t="s">
        <v>2828</v>
      </c>
      <c r="L590" s="164" t="s">
        <v>2828</v>
      </c>
      <c r="M590" s="164" t="s">
        <v>2828</v>
      </c>
      <c r="N590" s="164" t="s">
        <v>2828</v>
      </c>
      <c r="O590" s="164" t="s">
        <v>2828</v>
      </c>
      <c r="P590" s="153"/>
      <c r="Q590" s="164" t="s">
        <v>2851</v>
      </c>
      <c r="R590" s="164" t="s">
        <v>2830</v>
      </c>
      <c r="S590" s="164" t="s">
        <v>3793</v>
      </c>
      <c r="T590" s="164" t="s">
        <v>3794</v>
      </c>
      <c r="U590" s="164">
        <v>9.8000000000000004E-2</v>
      </c>
      <c r="V590" s="164">
        <v>80</v>
      </c>
      <c r="W590" s="164">
        <v>70</v>
      </c>
      <c r="X590" s="164">
        <v>60</v>
      </c>
      <c r="Y590" s="165">
        <v>3.3599999999999998E-4</v>
      </c>
      <c r="Z590" s="164">
        <v>720</v>
      </c>
      <c r="AA590" s="164">
        <v>380</v>
      </c>
      <c r="AB590" s="164">
        <v>300</v>
      </c>
      <c r="AC590" s="165">
        <v>8.208E-2</v>
      </c>
      <c r="AD590" s="166">
        <v>8801089013842</v>
      </c>
      <c r="AE590" s="164">
        <v>9002110090</v>
      </c>
      <c r="AF590" s="167"/>
      <c r="AG590" s="168" t="s">
        <v>2831</v>
      </c>
      <c r="AH590" s="164" t="s">
        <v>2828</v>
      </c>
      <c r="AI590" s="164" t="s">
        <v>2828</v>
      </c>
      <c r="AJ590" s="164" t="s">
        <v>2828</v>
      </c>
      <c r="AK590" s="164" t="s">
        <v>2828</v>
      </c>
      <c r="AL590" s="164" t="s">
        <v>2828</v>
      </c>
      <c r="AM590" s="169" t="s">
        <v>2828</v>
      </c>
      <c r="AN590" s="164" t="s">
        <v>2828</v>
      </c>
      <c r="AO590" s="168" t="s">
        <v>2828</v>
      </c>
      <c r="AP590" s="164" t="s">
        <v>2828</v>
      </c>
      <c r="AQ590" s="164" t="s">
        <v>2828</v>
      </c>
      <c r="AR590" s="164" t="s">
        <v>2828</v>
      </c>
      <c r="AS590" s="164" t="s">
        <v>2828</v>
      </c>
      <c r="AT590" s="164" t="s">
        <v>2828</v>
      </c>
      <c r="AU590" s="169" t="s">
        <v>2828</v>
      </c>
      <c r="AV590" s="164" t="s">
        <v>2828</v>
      </c>
    </row>
    <row r="591" spans="2:48" ht="15" customHeight="1">
      <c r="B591" s="146" t="s">
        <v>3795</v>
      </c>
      <c r="C591" s="146" t="s">
        <v>3795</v>
      </c>
      <c r="D591" s="146" t="s">
        <v>2184</v>
      </c>
      <c r="E591" s="163"/>
      <c r="F591" s="164" t="s">
        <v>2828</v>
      </c>
      <c r="G591" s="164" t="s">
        <v>2828</v>
      </c>
      <c r="H591" s="164" t="s">
        <v>2828</v>
      </c>
      <c r="I591" s="164" t="s">
        <v>2828</v>
      </c>
      <c r="J591" s="164" t="s">
        <v>2828</v>
      </c>
      <c r="K591" s="164" t="s">
        <v>2828</v>
      </c>
      <c r="L591" s="164" t="s">
        <v>2828</v>
      </c>
      <c r="M591" s="164" t="s">
        <v>2828</v>
      </c>
      <c r="N591" s="164" t="s">
        <v>2828</v>
      </c>
      <c r="O591" s="164" t="s">
        <v>2828</v>
      </c>
      <c r="P591" s="153"/>
      <c r="Q591" s="164" t="s">
        <v>2829</v>
      </c>
      <c r="R591" s="164" t="s">
        <v>2830</v>
      </c>
      <c r="S591" s="164">
        <v>50</v>
      </c>
      <c r="T591" s="164">
        <v>0.124</v>
      </c>
      <c r="U591" s="164">
        <v>0.14599999999999999</v>
      </c>
      <c r="V591" s="164">
        <v>80</v>
      </c>
      <c r="W591" s="164">
        <v>70</v>
      </c>
      <c r="X591" s="164">
        <v>60</v>
      </c>
      <c r="Y591" s="165">
        <v>3.3599999999999998E-4</v>
      </c>
      <c r="Z591" s="164">
        <v>450</v>
      </c>
      <c r="AA591" s="164">
        <v>330</v>
      </c>
      <c r="AB591" s="164">
        <v>180</v>
      </c>
      <c r="AC591" s="165">
        <v>2.673E-2</v>
      </c>
      <c r="AD591" s="166">
        <v>8801089025197</v>
      </c>
      <c r="AE591" s="164">
        <v>9002110090</v>
      </c>
      <c r="AF591" s="167"/>
      <c r="AG591" s="168" t="s">
        <v>2831</v>
      </c>
      <c r="AH591" s="164" t="s">
        <v>2828</v>
      </c>
      <c r="AI591" s="164" t="s">
        <v>2828</v>
      </c>
      <c r="AJ591" s="164" t="s">
        <v>2828</v>
      </c>
      <c r="AK591" s="164" t="s">
        <v>2828</v>
      </c>
      <c r="AL591" s="164" t="s">
        <v>2828</v>
      </c>
      <c r="AM591" s="169" t="s">
        <v>2828</v>
      </c>
      <c r="AN591" s="164" t="s">
        <v>2828</v>
      </c>
      <c r="AO591" s="168" t="s">
        <v>2828</v>
      </c>
      <c r="AP591" s="164" t="s">
        <v>2828</v>
      </c>
      <c r="AQ591" s="164" t="s">
        <v>2828</v>
      </c>
      <c r="AR591" s="164" t="s">
        <v>2828</v>
      </c>
      <c r="AS591" s="164" t="s">
        <v>2828</v>
      </c>
      <c r="AT591" s="164" t="s">
        <v>2828</v>
      </c>
      <c r="AU591" s="169" t="s">
        <v>2828</v>
      </c>
      <c r="AV591" s="164" t="s">
        <v>2828</v>
      </c>
    </row>
    <row r="592" spans="2:48" ht="15" customHeight="1">
      <c r="B592" s="146" t="s">
        <v>3796</v>
      </c>
      <c r="C592" s="146" t="s">
        <v>2474</v>
      </c>
      <c r="D592" s="146" t="s">
        <v>1058</v>
      </c>
      <c r="E592" s="163"/>
      <c r="F592" s="164" t="s">
        <v>2828</v>
      </c>
      <c r="G592" s="164" t="s">
        <v>2828</v>
      </c>
      <c r="H592" s="164" t="s">
        <v>2828</v>
      </c>
      <c r="I592" s="164" t="s">
        <v>2828</v>
      </c>
      <c r="J592" s="164" t="s">
        <v>2828</v>
      </c>
      <c r="K592" s="164" t="s">
        <v>2828</v>
      </c>
      <c r="L592" s="164" t="s">
        <v>2828</v>
      </c>
      <c r="M592" s="164" t="s">
        <v>2828</v>
      </c>
      <c r="N592" s="164" t="s">
        <v>2828</v>
      </c>
      <c r="O592" s="164" t="s">
        <v>2828</v>
      </c>
      <c r="P592" s="153"/>
      <c r="Q592" s="164" t="s">
        <v>2829</v>
      </c>
      <c r="R592" s="164" t="s">
        <v>2830</v>
      </c>
      <c r="S592" s="164">
        <v>50</v>
      </c>
      <c r="T592" s="164">
        <v>9.9000000000000005E-2</v>
      </c>
      <c r="U592" s="164">
        <v>0.11600000000000001</v>
      </c>
      <c r="V592" s="164">
        <v>80</v>
      </c>
      <c r="W592" s="164">
        <v>70</v>
      </c>
      <c r="X592" s="164">
        <v>60</v>
      </c>
      <c r="Y592" s="165">
        <v>3.3599999999999998E-4</v>
      </c>
      <c r="Z592" s="164">
        <v>80</v>
      </c>
      <c r="AA592" s="164">
        <v>70</v>
      </c>
      <c r="AB592" s="164">
        <v>60</v>
      </c>
      <c r="AC592" s="165"/>
      <c r="AD592" s="166">
        <v>8801089130624</v>
      </c>
      <c r="AE592" s="164">
        <v>9002110090</v>
      </c>
      <c r="AF592" s="167"/>
      <c r="AG592" s="168" t="s">
        <v>2831</v>
      </c>
      <c r="AH592" s="164" t="s">
        <v>2828</v>
      </c>
      <c r="AI592" s="164" t="s">
        <v>2828</v>
      </c>
      <c r="AJ592" s="164" t="s">
        <v>2828</v>
      </c>
      <c r="AK592" s="164" t="s">
        <v>2828</v>
      </c>
      <c r="AL592" s="164" t="s">
        <v>2828</v>
      </c>
      <c r="AM592" s="169" t="s">
        <v>2828</v>
      </c>
      <c r="AN592" s="164" t="s">
        <v>2828</v>
      </c>
      <c r="AO592" s="168" t="s">
        <v>2828</v>
      </c>
      <c r="AP592" s="164" t="s">
        <v>2828</v>
      </c>
      <c r="AQ592" s="164" t="s">
        <v>2828</v>
      </c>
      <c r="AR592" s="164" t="s">
        <v>2828</v>
      </c>
      <c r="AS592" s="164" t="s">
        <v>2828</v>
      </c>
      <c r="AT592" s="164" t="s">
        <v>2828</v>
      </c>
      <c r="AU592" s="169" t="s">
        <v>2828</v>
      </c>
      <c r="AV592" s="164" t="s">
        <v>2828</v>
      </c>
    </row>
    <row r="593" spans="2:48" ht="15" customHeight="1">
      <c r="B593" s="146" t="s">
        <v>3797</v>
      </c>
      <c r="C593" s="146" t="s">
        <v>2475</v>
      </c>
      <c r="D593" s="146" t="s">
        <v>1061</v>
      </c>
      <c r="E593" s="163"/>
      <c r="F593" s="164" t="s">
        <v>2828</v>
      </c>
      <c r="G593" s="164" t="s">
        <v>2828</v>
      </c>
      <c r="H593" s="164" t="s">
        <v>2828</v>
      </c>
      <c r="I593" s="164" t="s">
        <v>2828</v>
      </c>
      <c r="J593" s="164" t="s">
        <v>2828</v>
      </c>
      <c r="K593" s="164" t="s">
        <v>2828</v>
      </c>
      <c r="L593" s="164" t="s">
        <v>2828</v>
      </c>
      <c r="M593" s="164" t="s">
        <v>2828</v>
      </c>
      <c r="N593" s="164" t="s">
        <v>2828</v>
      </c>
      <c r="O593" s="164" t="s">
        <v>2828</v>
      </c>
      <c r="P593" s="153"/>
      <c r="Q593" s="164" t="s">
        <v>2829</v>
      </c>
      <c r="R593" s="164" t="s">
        <v>2830</v>
      </c>
      <c r="S593" s="164">
        <v>50</v>
      </c>
      <c r="T593" s="164">
        <v>9.9000000000000005E-2</v>
      </c>
      <c r="U593" s="164">
        <v>0.11600000000000001</v>
      </c>
      <c r="V593" s="164">
        <v>80</v>
      </c>
      <c r="W593" s="164">
        <v>70</v>
      </c>
      <c r="X593" s="164">
        <v>60</v>
      </c>
      <c r="Y593" s="165">
        <v>3.3599999999999998E-4</v>
      </c>
      <c r="Z593" s="164">
        <v>80</v>
      </c>
      <c r="AA593" s="164">
        <v>70</v>
      </c>
      <c r="AB593" s="164">
        <v>60</v>
      </c>
      <c r="AC593" s="165"/>
      <c r="AD593" s="166">
        <v>8801089130662</v>
      </c>
      <c r="AE593" s="164">
        <v>9002110090</v>
      </c>
      <c r="AF593" s="167"/>
      <c r="AG593" s="168" t="s">
        <v>2831</v>
      </c>
      <c r="AH593" s="164" t="s">
        <v>2828</v>
      </c>
      <c r="AI593" s="164" t="s">
        <v>2828</v>
      </c>
      <c r="AJ593" s="164" t="s">
        <v>2828</v>
      </c>
      <c r="AK593" s="164" t="s">
        <v>2828</v>
      </c>
      <c r="AL593" s="164" t="s">
        <v>2828</v>
      </c>
      <c r="AM593" s="169" t="s">
        <v>2828</v>
      </c>
      <c r="AN593" s="164" t="s">
        <v>2828</v>
      </c>
      <c r="AO593" s="168" t="s">
        <v>2828</v>
      </c>
      <c r="AP593" s="164" t="s">
        <v>2828</v>
      </c>
      <c r="AQ593" s="164" t="s">
        <v>2828</v>
      </c>
      <c r="AR593" s="164" t="s">
        <v>2828</v>
      </c>
      <c r="AS593" s="164" t="s">
        <v>2828</v>
      </c>
      <c r="AT593" s="164" t="s">
        <v>2828</v>
      </c>
      <c r="AU593" s="169" t="s">
        <v>2828</v>
      </c>
      <c r="AV593" s="164" t="s">
        <v>2828</v>
      </c>
    </row>
    <row r="594" spans="2:48" ht="15" customHeight="1">
      <c r="B594" s="146" t="s">
        <v>2168</v>
      </c>
      <c r="C594" s="146" t="s">
        <v>3798</v>
      </c>
      <c r="D594" s="146" t="s">
        <v>2168</v>
      </c>
      <c r="E594" s="163"/>
      <c r="F594" s="164" t="s">
        <v>2828</v>
      </c>
      <c r="G594" s="164" t="s">
        <v>2828</v>
      </c>
      <c r="H594" s="164" t="s">
        <v>2828</v>
      </c>
      <c r="I594" s="164" t="s">
        <v>2828</v>
      </c>
      <c r="J594" s="164" t="s">
        <v>2828</v>
      </c>
      <c r="K594" s="164" t="s">
        <v>2828</v>
      </c>
      <c r="L594" s="164" t="s">
        <v>2828</v>
      </c>
      <c r="M594" s="164" t="s">
        <v>2828</v>
      </c>
      <c r="N594" s="164" t="s">
        <v>2828</v>
      </c>
      <c r="O594" s="164" t="s">
        <v>2828</v>
      </c>
      <c r="P594" s="153"/>
      <c r="Q594" s="164" t="s">
        <v>3799</v>
      </c>
      <c r="R594" s="164" t="s">
        <v>2830</v>
      </c>
      <c r="S594" s="164" t="s">
        <v>2828</v>
      </c>
      <c r="T594" s="164">
        <v>0.13500000000000001</v>
      </c>
      <c r="U594" s="164">
        <v>0.17799999999999999</v>
      </c>
      <c r="V594" s="164">
        <v>122</v>
      </c>
      <c r="W594" s="164">
        <v>74</v>
      </c>
      <c r="X594" s="164">
        <v>72</v>
      </c>
      <c r="Y594" s="165">
        <v>6.5001600000000001E-4</v>
      </c>
      <c r="Z594" s="164">
        <v>122</v>
      </c>
      <c r="AA594" s="164">
        <v>74</v>
      </c>
      <c r="AB594" s="164">
        <v>72</v>
      </c>
      <c r="AC594" s="165">
        <v>6.5001600000000001E-4</v>
      </c>
      <c r="AD594" s="166" t="s">
        <v>2828</v>
      </c>
      <c r="AE594" s="164">
        <v>9002110090</v>
      </c>
      <c r="AF594" s="167"/>
      <c r="AG594" s="168" t="s">
        <v>2831</v>
      </c>
      <c r="AH594" s="164" t="s">
        <v>2828</v>
      </c>
      <c r="AI594" s="164" t="s">
        <v>2828</v>
      </c>
      <c r="AJ594" s="164" t="s">
        <v>2828</v>
      </c>
      <c r="AK594" s="164" t="s">
        <v>2828</v>
      </c>
      <c r="AL594" s="164" t="s">
        <v>2828</v>
      </c>
      <c r="AM594" s="169" t="s">
        <v>2828</v>
      </c>
      <c r="AN594" s="164" t="s">
        <v>2828</v>
      </c>
      <c r="AO594" s="168" t="s">
        <v>2828</v>
      </c>
      <c r="AP594" s="164" t="s">
        <v>2828</v>
      </c>
      <c r="AQ594" s="164" t="s">
        <v>2828</v>
      </c>
      <c r="AR594" s="164" t="s">
        <v>2828</v>
      </c>
      <c r="AS594" s="164" t="s">
        <v>2828</v>
      </c>
      <c r="AT594" s="164" t="s">
        <v>2828</v>
      </c>
      <c r="AU594" s="169" t="s">
        <v>2828</v>
      </c>
      <c r="AV594" s="164" t="s">
        <v>2828</v>
      </c>
    </row>
    <row r="595" spans="2:48" ht="15" customHeight="1">
      <c r="B595" s="146" t="s">
        <v>1064</v>
      </c>
      <c r="C595" s="146" t="s">
        <v>3800</v>
      </c>
      <c r="D595" s="146" t="s">
        <v>1064</v>
      </c>
      <c r="E595" s="163"/>
      <c r="F595" s="164" t="s">
        <v>2828</v>
      </c>
      <c r="G595" s="164" t="s">
        <v>2828</v>
      </c>
      <c r="H595" s="164" t="s">
        <v>2828</v>
      </c>
      <c r="I595" s="164" t="s">
        <v>2828</v>
      </c>
      <c r="J595" s="164" t="s">
        <v>2828</v>
      </c>
      <c r="K595" s="164" t="s">
        <v>2828</v>
      </c>
      <c r="L595" s="164" t="s">
        <v>2828</v>
      </c>
      <c r="M595" s="164" t="s">
        <v>2828</v>
      </c>
      <c r="N595" s="164" t="s">
        <v>2828</v>
      </c>
      <c r="O595" s="164" t="s">
        <v>2828</v>
      </c>
      <c r="P595" s="153"/>
      <c r="Q595" s="164" t="s">
        <v>2851</v>
      </c>
      <c r="R595" s="164" t="s">
        <v>2830</v>
      </c>
      <c r="S595" s="164">
        <v>50</v>
      </c>
      <c r="T595" s="164">
        <v>0.104</v>
      </c>
      <c r="U595" s="164">
        <v>0.122</v>
      </c>
      <c r="V595" s="164">
        <v>80</v>
      </c>
      <c r="W595" s="164">
        <v>70</v>
      </c>
      <c r="X595" s="164">
        <v>60</v>
      </c>
      <c r="Y595" s="165">
        <v>3.3599999999999998E-4</v>
      </c>
      <c r="Z595" s="164">
        <v>450</v>
      </c>
      <c r="AA595" s="164">
        <v>330</v>
      </c>
      <c r="AB595" s="164">
        <v>190</v>
      </c>
      <c r="AC595" s="165">
        <v>2.8215E-2</v>
      </c>
      <c r="AD595" s="166">
        <v>8801089102706</v>
      </c>
      <c r="AE595" s="164">
        <v>9002110090</v>
      </c>
      <c r="AF595" s="167"/>
      <c r="AG595" s="168" t="s">
        <v>2831</v>
      </c>
      <c r="AH595" s="164" t="s">
        <v>2828</v>
      </c>
      <c r="AI595" s="164" t="s">
        <v>2828</v>
      </c>
      <c r="AJ595" s="164" t="s">
        <v>2828</v>
      </c>
      <c r="AK595" s="164" t="s">
        <v>2828</v>
      </c>
      <c r="AL595" s="164" t="s">
        <v>2828</v>
      </c>
      <c r="AM595" s="169" t="s">
        <v>2828</v>
      </c>
      <c r="AN595" s="164" t="s">
        <v>2828</v>
      </c>
      <c r="AO595" s="168" t="s">
        <v>2828</v>
      </c>
      <c r="AP595" s="164" t="s">
        <v>2828</v>
      </c>
      <c r="AQ595" s="164" t="s">
        <v>2828</v>
      </c>
      <c r="AR595" s="164" t="s">
        <v>2828</v>
      </c>
      <c r="AS595" s="164" t="s">
        <v>2828</v>
      </c>
      <c r="AT595" s="164" t="s">
        <v>2828</v>
      </c>
      <c r="AU595" s="169" t="s">
        <v>2828</v>
      </c>
      <c r="AV595" s="164" t="s">
        <v>2828</v>
      </c>
    </row>
    <row r="596" spans="2:48" ht="15" customHeight="1">
      <c r="B596" s="146" t="s">
        <v>1067</v>
      </c>
      <c r="C596" s="146" t="s">
        <v>3801</v>
      </c>
      <c r="D596" s="146" t="s">
        <v>1067</v>
      </c>
      <c r="E596" s="163"/>
      <c r="F596" s="164" t="s">
        <v>2828</v>
      </c>
      <c r="G596" s="164" t="s">
        <v>2828</v>
      </c>
      <c r="H596" s="164" t="s">
        <v>2828</v>
      </c>
      <c r="I596" s="164" t="s">
        <v>2828</v>
      </c>
      <c r="J596" s="164" t="s">
        <v>2828</v>
      </c>
      <c r="K596" s="164" t="s">
        <v>2828</v>
      </c>
      <c r="L596" s="164" t="s">
        <v>2828</v>
      </c>
      <c r="M596" s="164" t="s">
        <v>2828</v>
      </c>
      <c r="N596" s="164" t="s">
        <v>2828</v>
      </c>
      <c r="O596" s="164" t="s">
        <v>2828</v>
      </c>
      <c r="P596" s="153"/>
      <c r="Q596" s="164" t="s">
        <v>2829</v>
      </c>
      <c r="R596" s="164" t="s">
        <v>2830</v>
      </c>
      <c r="S596" s="164" t="s">
        <v>2828</v>
      </c>
      <c r="T596" s="164">
        <v>0.11700000000000001</v>
      </c>
      <c r="U596" s="164">
        <v>0.16699999999999998</v>
      </c>
      <c r="V596" s="164">
        <v>109</v>
      </c>
      <c r="W596" s="164">
        <v>82</v>
      </c>
      <c r="X596" s="164">
        <v>87</v>
      </c>
      <c r="Y596" s="165">
        <v>7.7760600000000002E-4</v>
      </c>
      <c r="Z596" s="164">
        <v>109</v>
      </c>
      <c r="AA596" s="164">
        <v>82</v>
      </c>
      <c r="AB596" s="164">
        <v>87</v>
      </c>
      <c r="AC596" s="165">
        <v>7.7760600000000002E-4</v>
      </c>
      <c r="AD596" s="166" t="s">
        <v>2828</v>
      </c>
      <c r="AE596" s="164">
        <v>9002110090</v>
      </c>
      <c r="AF596" s="167"/>
      <c r="AG596" s="168" t="s">
        <v>2831</v>
      </c>
      <c r="AH596" s="164" t="s">
        <v>2828</v>
      </c>
      <c r="AI596" s="164" t="s">
        <v>2828</v>
      </c>
      <c r="AJ596" s="164" t="s">
        <v>2828</v>
      </c>
      <c r="AK596" s="164" t="s">
        <v>2828</v>
      </c>
      <c r="AL596" s="164" t="s">
        <v>2828</v>
      </c>
      <c r="AM596" s="169" t="s">
        <v>2828</v>
      </c>
      <c r="AN596" s="164" t="s">
        <v>2828</v>
      </c>
      <c r="AO596" s="168" t="s">
        <v>2828</v>
      </c>
      <c r="AP596" s="164" t="s">
        <v>2828</v>
      </c>
      <c r="AQ596" s="164" t="s">
        <v>2828</v>
      </c>
      <c r="AR596" s="164" t="s">
        <v>2828</v>
      </c>
      <c r="AS596" s="164" t="s">
        <v>2828</v>
      </c>
      <c r="AT596" s="164" t="s">
        <v>2828</v>
      </c>
      <c r="AU596" s="169" t="s">
        <v>2828</v>
      </c>
      <c r="AV596" s="164" t="s">
        <v>2828</v>
      </c>
    </row>
    <row r="597" spans="2:48" ht="15" customHeight="1">
      <c r="B597" s="146" t="s">
        <v>3802</v>
      </c>
      <c r="C597" s="148" t="s">
        <v>3803</v>
      </c>
      <c r="D597" s="146" t="s">
        <v>3802</v>
      </c>
      <c r="E597" s="163"/>
      <c r="F597" s="164" t="s">
        <v>2828</v>
      </c>
      <c r="G597" s="164" t="s">
        <v>2828</v>
      </c>
      <c r="H597" s="164" t="s">
        <v>2828</v>
      </c>
      <c r="I597" s="164" t="s">
        <v>2828</v>
      </c>
      <c r="J597" s="164" t="s">
        <v>2828</v>
      </c>
      <c r="K597" s="164" t="s">
        <v>2828</v>
      </c>
      <c r="L597" s="164" t="s">
        <v>2828</v>
      </c>
      <c r="M597" s="164" t="s">
        <v>2828</v>
      </c>
      <c r="N597" s="164" t="s">
        <v>2828</v>
      </c>
      <c r="O597" s="164" t="s">
        <v>2828</v>
      </c>
      <c r="P597" s="153"/>
      <c r="Q597" s="164" t="s">
        <v>2829</v>
      </c>
      <c r="R597" s="164" t="s">
        <v>2830</v>
      </c>
      <c r="S597" s="164" t="s">
        <v>2828</v>
      </c>
      <c r="T597" s="164"/>
      <c r="U597" s="164"/>
      <c r="V597" s="164"/>
      <c r="W597" s="164"/>
      <c r="X597" s="164"/>
      <c r="Y597" s="165"/>
      <c r="Z597" s="164"/>
      <c r="AA597" s="164"/>
      <c r="AB597" s="164"/>
      <c r="AC597" s="165"/>
      <c r="AD597" s="166" t="s">
        <v>2828</v>
      </c>
      <c r="AE597" s="164">
        <v>9002110090</v>
      </c>
      <c r="AF597" s="167"/>
      <c r="AG597" s="168" t="s">
        <v>2831</v>
      </c>
      <c r="AH597" s="164" t="s">
        <v>2828</v>
      </c>
      <c r="AI597" s="164" t="s">
        <v>2828</v>
      </c>
      <c r="AJ597" s="164" t="s">
        <v>2828</v>
      </c>
      <c r="AK597" s="164" t="s">
        <v>2828</v>
      </c>
      <c r="AL597" s="164" t="s">
        <v>2828</v>
      </c>
      <c r="AM597" s="169" t="s">
        <v>2828</v>
      </c>
      <c r="AN597" s="164" t="s">
        <v>2828</v>
      </c>
      <c r="AO597" s="168" t="s">
        <v>2828</v>
      </c>
      <c r="AP597" s="164" t="s">
        <v>2828</v>
      </c>
      <c r="AQ597" s="164" t="s">
        <v>2828</v>
      </c>
      <c r="AR597" s="164" t="s">
        <v>2828</v>
      </c>
      <c r="AS597" s="164" t="s">
        <v>2828</v>
      </c>
      <c r="AT597" s="164" t="s">
        <v>2828</v>
      </c>
      <c r="AU597" s="169" t="s">
        <v>2828</v>
      </c>
      <c r="AV597" s="164" t="s">
        <v>2828</v>
      </c>
    </row>
    <row r="598" spans="2:48" ht="15" customHeight="1">
      <c r="B598" s="146" t="s">
        <v>3804</v>
      </c>
      <c r="C598" s="146" t="s">
        <v>3804</v>
      </c>
      <c r="D598" s="146" t="s">
        <v>779</v>
      </c>
      <c r="E598" s="163"/>
      <c r="F598" s="164" t="s">
        <v>2828</v>
      </c>
      <c r="G598" s="164" t="s">
        <v>2828</v>
      </c>
      <c r="H598" s="164" t="s">
        <v>2828</v>
      </c>
      <c r="I598" s="164" t="s">
        <v>2828</v>
      </c>
      <c r="J598" s="164" t="s">
        <v>2828</v>
      </c>
      <c r="K598" s="164" t="s">
        <v>2828</v>
      </c>
      <c r="L598" s="164" t="s">
        <v>2828</v>
      </c>
      <c r="M598" s="164" t="s">
        <v>2828</v>
      </c>
      <c r="N598" s="164" t="s">
        <v>2828</v>
      </c>
      <c r="O598" s="164" t="s">
        <v>2828</v>
      </c>
      <c r="P598" s="153"/>
      <c r="Q598" s="164" t="s">
        <v>2829</v>
      </c>
      <c r="R598" s="164" t="s">
        <v>2830</v>
      </c>
      <c r="S598" s="164">
        <v>8</v>
      </c>
      <c r="T598" s="164">
        <v>1.944</v>
      </c>
      <c r="U598" s="164">
        <v>2.2879999999999998</v>
      </c>
      <c r="V598" s="164">
        <v>234</v>
      </c>
      <c r="W598" s="164">
        <v>231</v>
      </c>
      <c r="X598" s="164">
        <v>143</v>
      </c>
      <c r="Y598" s="165">
        <v>7.7297219999999996E-3</v>
      </c>
      <c r="Z598" s="164">
        <v>234</v>
      </c>
      <c r="AA598" s="164">
        <v>231</v>
      </c>
      <c r="AB598" s="164">
        <v>143</v>
      </c>
      <c r="AC598" s="165">
        <v>7.7297219999999996E-3</v>
      </c>
      <c r="AD598" s="166">
        <v>8801089097521</v>
      </c>
      <c r="AE598" s="164">
        <v>8517620000</v>
      </c>
      <c r="AF598" s="167"/>
      <c r="AG598" s="168" t="s">
        <v>2837</v>
      </c>
      <c r="AH598" s="164" t="s">
        <v>3501</v>
      </c>
      <c r="AI598" s="164" t="s">
        <v>2839</v>
      </c>
      <c r="AJ598" s="164" t="s">
        <v>2840</v>
      </c>
      <c r="AK598" s="164">
        <v>1</v>
      </c>
      <c r="AL598" s="164">
        <v>3</v>
      </c>
      <c r="AM598" s="169" t="s">
        <v>2841</v>
      </c>
      <c r="AN598" s="164" t="s">
        <v>2842</v>
      </c>
      <c r="AO598" s="168" t="s">
        <v>2828</v>
      </c>
      <c r="AP598" s="164" t="s">
        <v>2828</v>
      </c>
      <c r="AQ598" s="164" t="s">
        <v>2828</v>
      </c>
      <c r="AR598" s="164" t="s">
        <v>2828</v>
      </c>
      <c r="AS598" s="164" t="s">
        <v>2828</v>
      </c>
      <c r="AT598" s="164" t="s">
        <v>2828</v>
      </c>
      <c r="AU598" s="169" t="s">
        <v>2828</v>
      </c>
      <c r="AV598" s="164" t="s">
        <v>2828</v>
      </c>
    </row>
    <row r="599" spans="2:48" ht="15" customHeight="1">
      <c r="B599" s="146" t="s">
        <v>2737</v>
      </c>
      <c r="C599" s="146" t="s">
        <v>2737</v>
      </c>
      <c r="D599" s="146" t="s">
        <v>3805</v>
      </c>
      <c r="E599" s="163"/>
      <c r="F599" s="164">
        <v>48</v>
      </c>
      <c r="G599" s="164" t="s">
        <v>2828</v>
      </c>
      <c r="H599" s="164" t="s">
        <v>2828</v>
      </c>
      <c r="I599" s="164" t="s">
        <v>2828</v>
      </c>
      <c r="J599" s="164" t="s">
        <v>2828</v>
      </c>
      <c r="K599" s="164" t="s">
        <v>2828</v>
      </c>
      <c r="L599" s="164" t="s">
        <v>2828</v>
      </c>
      <c r="M599" s="164" t="s">
        <v>2828</v>
      </c>
      <c r="N599" s="164" t="s">
        <v>2836</v>
      </c>
      <c r="O599" s="164" t="s">
        <v>2828</v>
      </c>
      <c r="P599" s="153"/>
      <c r="Q599" s="164" t="s">
        <v>2851</v>
      </c>
      <c r="R599" s="164" t="s">
        <v>2830</v>
      </c>
      <c r="S599" s="164">
        <v>8</v>
      </c>
      <c r="T599" s="164">
        <v>1.944</v>
      </c>
      <c r="U599" s="164">
        <v>2.2879999999999998</v>
      </c>
      <c r="V599" s="164">
        <v>230</v>
      </c>
      <c r="W599" s="164">
        <v>227</v>
      </c>
      <c r="X599" s="164">
        <v>135</v>
      </c>
      <c r="Y599" s="165">
        <v>7.0483500000000001E-3</v>
      </c>
      <c r="Z599" s="164">
        <v>578</v>
      </c>
      <c r="AA599" s="164">
        <v>466</v>
      </c>
      <c r="AB599" s="164">
        <v>236</v>
      </c>
      <c r="AC599" s="165">
        <v>6.3566128E-2</v>
      </c>
      <c r="AD599" s="166" t="s">
        <v>3806</v>
      </c>
      <c r="AE599" s="164">
        <v>8517620000</v>
      </c>
      <c r="AF599" s="167"/>
      <c r="AG599" s="168" t="s">
        <v>2837</v>
      </c>
      <c r="AH599" s="164" t="s">
        <v>3501</v>
      </c>
      <c r="AI599" s="164" t="s">
        <v>2839</v>
      </c>
      <c r="AJ599" s="164" t="s">
        <v>2840</v>
      </c>
      <c r="AK599" s="164">
        <v>1</v>
      </c>
      <c r="AL599" s="164">
        <v>3</v>
      </c>
      <c r="AM599" s="169" t="s">
        <v>2841</v>
      </c>
      <c r="AN599" s="164" t="s">
        <v>2842</v>
      </c>
      <c r="AO599" s="168" t="s">
        <v>2828</v>
      </c>
      <c r="AP599" s="164" t="s">
        <v>2828</v>
      </c>
      <c r="AQ599" s="164" t="s">
        <v>2828</v>
      </c>
      <c r="AR599" s="164" t="s">
        <v>2828</v>
      </c>
      <c r="AS599" s="164" t="s">
        <v>2828</v>
      </c>
      <c r="AT599" s="164" t="s">
        <v>2828</v>
      </c>
      <c r="AU599" s="169" t="s">
        <v>2828</v>
      </c>
      <c r="AV599" s="164" t="s">
        <v>2828</v>
      </c>
    </row>
    <row r="600" spans="2:48" ht="15" customHeight="1">
      <c r="B600" s="146" t="s">
        <v>3807</v>
      </c>
      <c r="C600" s="146" t="s">
        <v>3808</v>
      </c>
      <c r="D600" s="146" t="s">
        <v>773</v>
      </c>
      <c r="E600" s="163"/>
      <c r="F600" s="164" t="s">
        <v>2828</v>
      </c>
      <c r="G600" s="164" t="s">
        <v>2828</v>
      </c>
      <c r="H600" s="164" t="s">
        <v>2828</v>
      </c>
      <c r="I600" s="164" t="s">
        <v>2828</v>
      </c>
      <c r="J600" s="164" t="s">
        <v>2828</v>
      </c>
      <c r="K600" s="164" t="s">
        <v>2828</v>
      </c>
      <c r="L600" s="164" t="s">
        <v>2828</v>
      </c>
      <c r="M600" s="164" t="s">
        <v>2828</v>
      </c>
      <c r="N600" s="164" t="s">
        <v>2828</v>
      </c>
      <c r="O600" s="164" t="s">
        <v>2828</v>
      </c>
      <c r="P600" s="153"/>
      <c r="Q600" s="164" t="s">
        <v>2829</v>
      </c>
      <c r="R600" s="164" t="s">
        <v>2830</v>
      </c>
      <c r="S600" s="164">
        <v>4</v>
      </c>
      <c r="T600" s="164">
        <v>0.42099999999999999</v>
      </c>
      <c r="U600" s="164">
        <v>0.496</v>
      </c>
      <c r="V600" s="164">
        <v>214</v>
      </c>
      <c r="W600" s="164">
        <v>185</v>
      </c>
      <c r="X600" s="164">
        <v>83</v>
      </c>
      <c r="Y600" s="165">
        <v>3.28597E-3</v>
      </c>
      <c r="Z600" s="164">
        <v>214</v>
      </c>
      <c r="AA600" s="164">
        <v>185</v>
      </c>
      <c r="AB600" s="164">
        <v>83</v>
      </c>
      <c r="AC600" s="165">
        <v>3.28597E-3</v>
      </c>
      <c r="AD600" s="166" t="s">
        <v>2828</v>
      </c>
      <c r="AE600" s="164">
        <v>8517620000</v>
      </c>
      <c r="AF600" s="167"/>
      <c r="AG600" s="168" t="s">
        <v>2831</v>
      </c>
      <c r="AH600" s="164"/>
      <c r="AI600" s="164"/>
      <c r="AJ600" s="164"/>
      <c r="AK600" s="164" t="s">
        <v>2828</v>
      </c>
      <c r="AL600" s="164"/>
      <c r="AM600" s="169"/>
      <c r="AN600" s="164"/>
      <c r="AO600" s="168" t="s">
        <v>2828</v>
      </c>
      <c r="AP600" s="164" t="s">
        <v>2828</v>
      </c>
      <c r="AQ600" s="164" t="s">
        <v>2828</v>
      </c>
      <c r="AR600" s="164" t="s">
        <v>2828</v>
      </c>
      <c r="AS600" s="164" t="s">
        <v>2828</v>
      </c>
      <c r="AT600" s="164" t="s">
        <v>2828</v>
      </c>
      <c r="AU600" s="169" t="s">
        <v>2828</v>
      </c>
      <c r="AV600" s="164" t="s">
        <v>2828</v>
      </c>
    </row>
    <row r="601" spans="2:48" ht="15" customHeight="1">
      <c r="B601" s="146" t="s">
        <v>2656</v>
      </c>
      <c r="C601" s="146" t="s">
        <v>3809</v>
      </c>
      <c r="D601" s="146" t="s">
        <v>769</v>
      </c>
      <c r="E601" s="163"/>
      <c r="F601" s="164" t="s">
        <v>2828</v>
      </c>
      <c r="G601" s="164" t="s">
        <v>2828</v>
      </c>
      <c r="H601" s="164" t="s">
        <v>2828</v>
      </c>
      <c r="I601" s="164" t="s">
        <v>2828</v>
      </c>
      <c r="J601" s="164" t="s">
        <v>2828</v>
      </c>
      <c r="K601" s="164" t="s">
        <v>2828</v>
      </c>
      <c r="L601" s="164" t="s">
        <v>2828</v>
      </c>
      <c r="M601" s="164" t="s">
        <v>2828</v>
      </c>
      <c r="N601" s="164" t="s">
        <v>2828</v>
      </c>
      <c r="O601" s="164" t="s">
        <v>2828</v>
      </c>
      <c r="P601" s="153"/>
      <c r="Q601" s="164" t="s">
        <v>2829</v>
      </c>
      <c r="R601" s="164" t="s">
        <v>2830</v>
      </c>
      <c r="S601" s="164">
        <v>1</v>
      </c>
      <c r="T601" s="164">
        <v>7.1059999999999999</v>
      </c>
      <c r="U601" s="164">
        <v>8.36</v>
      </c>
      <c r="V601" s="164">
        <v>600</v>
      </c>
      <c r="W601" s="164">
        <v>482</v>
      </c>
      <c r="X601" s="164">
        <v>290</v>
      </c>
      <c r="Y601" s="165">
        <v>8.3867999999999998E-2</v>
      </c>
      <c r="Z601" s="164">
        <v>600</v>
      </c>
      <c r="AA601" s="164">
        <v>482</v>
      </c>
      <c r="AB601" s="164">
        <v>290</v>
      </c>
      <c r="AC601" s="165">
        <v>8.3867999999999998E-2</v>
      </c>
      <c r="AD601" s="166" t="s">
        <v>2828</v>
      </c>
      <c r="AE601" s="164">
        <v>8517620000</v>
      </c>
      <c r="AF601" s="167"/>
      <c r="AG601" s="168" t="s">
        <v>2837</v>
      </c>
      <c r="AH601" s="164" t="s">
        <v>3501</v>
      </c>
      <c r="AI601" s="164" t="s">
        <v>2839</v>
      </c>
      <c r="AJ601" s="164" t="s">
        <v>2840</v>
      </c>
      <c r="AK601" s="164">
        <v>1</v>
      </c>
      <c r="AL601" s="164">
        <v>3</v>
      </c>
      <c r="AM601" s="169" t="s">
        <v>2841</v>
      </c>
      <c r="AN601" s="164" t="s">
        <v>2842</v>
      </c>
      <c r="AO601" s="168" t="s">
        <v>2828</v>
      </c>
      <c r="AP601" s="164" t="s">
        <v>2828</v>
      </c>
      <c r="AQ601" s="164" t="s">
        <v>2828</v>
      </c>
      <c r="AR601" s="164" t="s">
        <v>2828</v>
      </c>
      <c r="AS601" s="164" t="s">
        <v>2828</v>
      </c>
      <c r="AT601" s="164" t="s">
        <v>2828</v>
      </c>
      <c r="AU601" s="169" t="s">
        <v>2828</v>
      </c>
      <c r="AV601" s="164" t="s">
        <v>2828</v>
      </c>
    </row>
    <row r="602" spans="2:48" ht="15" customHeight="1">
      <c r="B602" s="146" t="s">
        <v>3810</v>
      </c>
      <c r="C602" s="146" t="s">
        <v>3810</v>
      </c>
      <c r="D602" s="146" t="s">
        <v>2246</v>
      </c>
      <c r="E602" s="163"/>
      <c r="F602" s="164" t="s">
        <v>2828</v>
      </c>
      <c r="G602" s="164" t="s">
        <v>2828</v>
      </c>
      <c r="H602" s="164" t="s">
        <v>2828</v>
      </c>
      <c r="I602" s="164" t="s">
        <v>2828</v>
      </c>
      <c r="J602" s="164" t="s">
        <v>2828</v>
      </c>
      <c r="K602" s="164" t="s">
        <v>2828</v>
      </c>
      <c r="L602" s="164" t="s">
        <v>2828</v>
      </c>
      <c r="M602" s="164" t="s">
        <v>2828</v>
      </c>
      <c r="N602" s="164" t="s">
        <v>2828</v>
      </c>
      <c r="O602" s="164" t="s">
        <v>2828</v>
      </c>
      <c r="P602" s="153"/>
      <c r="Q602" s="164" t="s">
        <v>2829</v>
      </c>
      <c r="R602" s="164" t="s">
        <v>2830</v>
      </c>
      <c r="S602" s="164">
        <v>6</v>
      </c>
      <c r="T602" s="164">
        <v>0.878</v>
      </c>
      <c r="U602" s="164">
        <v>1.0329999999999999</v>
      </c>
      <c r="V602" s="164">
        <v>234</v>
      </c>
      <c r="W602" s="164">
        <v>184</v>
      </c>
      <c r="X602" s="164">
        <v>157</v>
      </c>
      <c r="Y602" s="165">
        <v>6.7597919999999997E-3</v>
      </c>
      <c r="Z602" s="164">
        <v>567</v>
      </c>
      <c r="AA602" s="164">
        <v>481</v>
      </c>
      <c r="AB602" s="164">
        <v>171</v>
      </c>
      <c r="AC602" s="165">
        <v>4.6636316999999997E-2</v>
      </c>
      <c r="AD602" s="166">
        <v>6950207320224</v>
      </c>
      <c r="AE602" s="164">
        <v>8517620000</v>
      </c>
      <c r="AF602" s="167"/>
      <c r="AG602" s="168" t="s">
        <v>2837</v>
      </c>
      <c r="AH602" s="164" t="s">
        <v>3501</v>
      </c>
      <c r="AI602" s="164" t="s">
        <v>2839</v>
      </c>
      <c r="AJ602" s="164" t="s">
        <v>2840</v>
      </c>
      <c r="AK602" s="164">
        <v>1</v>
      </c>
      <c r="AL602" s="164">
        <v>3</v>
      </c>
      <c r="AM602" s="169" t="s">
        <v>2841</v>
      </c>
      <c r="AN602" s="164" t="s">
        <v>2842</v>
      </c>
      <c r="AO602" s="168" t="s">
        <v>2828</v>
      </c>
      <c r="AP602" s="164" t="s">
        <v>2828</v>
      </c>
      <c r="AQ602" s="164" t="s">
        <v>2828</v>
      </c>
      <c r="AR602" s="164" t="s">
        <v>2828</v>
      </c>
      <c r="AS602" s="164" t="s">
        <v>2828</v>
      </c>
      <c r="AT602" s="164" t="s">
        <v>2828</v>
      </c>
      <c r="AU602" s="169" t="s">
        <v>2828</v>
      </c>
      <c r="AV602" s="164" t="s">
        <v>2828</v>
      </c>
    </row>
    <row r="603" spans="2:48" ht="15" customHeight="1">
      <c r="B603" s="146" t="s">
        <v>3811</v>
      </c>
      <c r="C603" s="146" t="s">
        <v>3811</v>
      </c>
      <c r="D603" s="146" t="s">
        <v>2227</v>
      </c>
      <c r="E603" s="163"/>
      <c r="F603" s="164" t="s">
        <v>2828</v>
      </c>
      <c r="G603" s="164" t="s">
        <v>2828</v>
      </c>
      <c r="H603" s="164" t="s">
        <v>2828</v>
      </c>
      <c r="I603" s="164" t="s">
        <v>2828</v>
      </c>
      <c r="J603" s="164" t="s">
        <v>2828</v>
      </c>
      <c r="K603" s="164" t="s">
        <v>2828</v>
      </c>
      <c r="L603" s="164" t="s">
        <v>2828</v>
      </c>
      <c r="M603" s="164" t="s">
        <v>2828</v>
      </c>
      <c r="N603" s="164" t="s">
        <v>2828</v>
      </c>
      <c r="O603" s="164" t="s">
        <v>2828</v>
      </c>
      <c r="P603" s="153"/>
      <c r="Q603" s="164" t="s">
        <v>2829</v>
      </c>
      <c r="R603" s="164" t="s">
        <v>2830</v>
      </c>
      <c r="S603" s="164">
        <v>10</v>
      </c>
      <c r="T603" s="164" t="s">
        <v>3812</v>
      </c>
      <c r="U603" s="164">
        <v>0.61199999999999999</v>
      </c>
      <c r="V603" s="164">
        <v>297</v>
      </c>
      <c r="W603" s="164">
        <v>177</v>
      </c>
      <c r="X603" s="164">
        <v>140</v>
      </c>
      <c r="Y603" s="165">
        <v>7.3999999999999996E-2</v>
      </c>
      <c r="Z603" s="164">
        <v>573</v>
      </c>
      <c r="AA603" s="164">
        <v>306</v>
      </c>
      <c r="AB603" s="164">
        <v>200</v>
      </c>
      <c r="AC603" s="165">
        <v>3.5067599999999997E-2</v>
      </c>
      <c r="AD603" s="166">
        <v>6950207320187</v>
      </c>
      <c r="AE603" s="164">
        <v>8517620000</v>
      </c>
      <c r="AF603" s="167"/>
      <c r="AG603" s="168" t="s">
        <v>2837</v>
      </c>
      <c r="AH603" s="164" t="s">
        <v>3501</v>
      </c>
      <c r="AI603" s="164" t="s">
        <v>2839</v>
      </c>
      <c r="AJ603" s="164" t="s">
        <v>2840</v>
      </c>
      <c r="AK603" s="164">
        <v>1</v>
      </c>
      <c r="AL603" s="164">
        <v>3</v>
      </c>
      <c r="AM603" s="169" t="s">
        <v>2841</v>
      </c>
      <c r="AN603" s="164" t="s">
        <v>2842</v>
      </c>
      <c r="AO603" s="168" t="s">
        <v>2828</v>
      </c>
      <c r="AP603" s="164" t="s">
        <v>2828</v>
      </c>
      <c r="AQ603" s="164" t="s">
        <v>2828</v>
      </c>
      <c r="AR603" s="164" t="s">
        <v>2828</v>
      </c>
      <c r="AS603" s="164" t="s">
        <v>2828</v>
      </c>
      <c r="AT603" s="164" t="s">
        <v>2828</v>
      </c>
      <c r="AU603" s="169" t="s">
        <v>2828</v>
      </c>
      <c r="AV603" s="164" t="s">
        <v>2828</v>
      </c>
    </row>
    <row r="604" spans="2:48" ht="15" customHeight="1">
      <c r="B604" s="146" t="s">
        <v>3813</v>
      </c>
      <c r="C604" s="146" t="s">
        <v>3813</v>
      </c>
      <c r="D604" s="146" t="s">
        <v>2225</v>
      </c>
      <c r="E604" s="163"/>
      <c r="F604" s="164" t="s">
        <v>2828</v>
      </c>
      <c r="G604" s="164" t="s">
        <v>2828</v>
      </c>
      <c r="H604" s="164" t="s">
        <v>2828</v>
      </c>
      <c r="I604" s="164" t="s">
        <v>2828</v>
      </c>
      <c r="J604" s="164" t="s">
        <v>2828</v>
      </c>
      <c r="K604" s="164" t="s">
        <v>2828</v>
      </c>
      <c r="L604" s="164" t="s">
        <v>2828</v>
      </c>
      <c r="M604" s="164" t="s">
        <v>2828</v>
      </c>
      <c r="N604" s="164" t="s">
        <v>2828</v>
      </c>
      <c r="O604" s="164" t="s">
        <v>2828</v>
      </c>
      <c r="P604" s="153"/>
      <c r="Q604" s="164" t="s">
        <v>2829</v>
      </c>
      <c r="R604" s="164" t="s">
        <v>2830</v>
      </c>
      <c r="S604" s="164">
        <v>24</v>
      </c>
      <c r="T604" s="164">
        <v>0.23699999999999999</v>
      </c>
      <c r="U604" s="164">
        <v>0.29599999999999999</v>
      </c>
      <c r="V604" s="164">
        <v>120</v>
      </c>
      <c r="W604" s="164">
        <v>120</v>
      </c>
      <c r="X604" s="164">
        <v>70</v>
      </c>
      <c r="Y604" s="165">
        <v>1.008E-3</v>
      </c>
      <c r="Z604" s="164">
        <v>494</v>
      </c>
      <c r="AA604" s="164">
        <v>220</v>
      </c>
      <c r="AB604" s="164">
        <v>260</v>
      </c>
      <c r="AC604" s="165">
        <v>2.8256799999999999E-2</v>
      </c>
      <c r="AD604" s="166">
        <v>6950207320194</v>
      </c>
      <c r="AE604" s="164">
        <v>8517620000</v>
      </c>
      <c r="AF604" s="167"/>
      <c r="AG604" s="168" t="s">
        <v>2837</v>
      </c>
      <c r="AH604" s="164" t="s">
        <v>3501</v>
      </c>
      <c r="AI604" s="164" t="s">
        <v>2839</v>
      </c>
      <c r="AJ604" s="164" t="s">
        <v>2840</v>
      </c>
      <c r="AK604" s="164">
        <v>1</v>
      </c>
      <c r="AL604" s="164">
        <v>3</v>
      </c>
      <c r="AM604" s="169" t="s">
        <v>2841</v>
      </c>
      <c r="AN604" s="164" t="s">
        <v>2842</v>
      </c>
      <c r="AO604" s="168" t="s">
        <v>2828</v>
      </c>
      <c r="AP604" s="164" t="s">
        <v>2828</v>
      </c>
      <c r="AQ604" s="164" t="s">
        <v>2828</v>
      </c>
      <c r="AR604" s="164" t="s">
        <v>2828</v>
      </c>
      <c r="AS604" s="164" t="s">
        <v>2828</v>
      </c>
      <c r="AT604" s="164" t="s">
        <v>2828</v>
      </c>
      <c r="AU604" s="169" t="s">
        <v>2828</v>
      </c>
      <c r="AV604" s="164" t="s">
        <v>2828</v>
      </c>
    </row>
    <row r="605" spans="2:48" ht="15" customHeight="1">
      <c r="B605" s="146" t="s">
        <v>3814</v>
      </c>
      <c r="C605" s="146" t="s">
        <v>3814</v>
      </c>
      <c r="D605" s="146" t="s">
        <v>765</v>
      </c>
      <c r="E605" s="163"/>
      <c r="F605" s="164" t="s">
        <v>2828</v>
      </c>
      <c r="G605" s="164" t="s">
        <v>2828</v>
      </c>
      <c r="H605" s="164" t="s">
        <v>2828</v>
      </c>
      <c r="I605" s="164" t="s">
        <v>2828</v>
      </c>
      <c r="J605" s="164" t="s">
        <v>2828</v>
      </c>
      <c r="K605" s="164" t="s">
        <v>2828</v>
      </c>
      <c r="L605" s="164" t="s">
        <v>2828</v>
      </c>
      <c r="M605" s="164" t="s">
        <v>2828</v>
      </c>
      <c r="N605" s="164" t="s">
        <v>2828</v>
      </c>
      <c r="O605" s="164" t="s">
        <v>2828</v>
      </c>
      <c r="P605" s="153"/>
      <c r="Q605" s="164"/>
      <c r="R605" s="164"/>
      <c r="S605" s="164"/>
      <c r="T605" s="164">
        <v>0.104</v>
      </c>
      <c r="U605" s="164"/>
      <c r="V605" s="164">
        <v>0</v>
      </c>
      <c r="W605" s="164">
        <v>0</v>
      </c>
      <c r="X605" s="164">
        <v>0</v>
      </c>
      <c r="Y605" s="165">
        <v>0</v>
      </c>
      <c r="Z605" s="164"/>
      <c r="AA605" s="164"/>
      <c r="AB605" s="164"/>
      <c r="AC605" s="165"/>
      <c r="AD605" s="166" t="s">
        <v>3815</v>
      </c>
      <c r="AE605" s="164">
        <v>8517620000</v>
      </c>
      <c r="AF605" s="167"/>
      <c r="AG605" s="168" t="s">
        <v>2837</v>
      </c>
      <c r="AH605" s="164" t="s">
        <v>3501</v>
      </c>
      <c r="AI605" s="164" t="s">
        <v>2839</v>
      </c>
      <c r="AJ605" s="164" t="s">
        <v>2840</v>
      </c>
      <c r="AK605" s="164">
        <v>1</v>
      </c>
      <c r="AL605" s="164">
        <v>3</v>
      </c>
      <c r="AM605" s="169" t="s">
        <v>2841</v>
      </c>
      <c r="AN605" s="164" t="s">
        <v>2842</v>
      </c>
      <c r="AO605" s="168" t="s">
        <v>2828</v>
      </c>
      <c r="AP605" s="164" t="s">
        <v>2828</v>
      </c>
      <c r="AQ605" s="164" t="s">
        <v>2828</v>
      </c>
      <c r="AR605" s="164" t="s">
        <v>2828</v>
      </c>
      <c r="AS605" s="164" t="s">
        <v>2828</v>
      </c>
      <c r="AT605" s="164" t="s">
        <v>2828</v>
      </c>
      <c r="AU605" s="169" t="s">
        <v>2828</v>
      </c>
      <c r="AV605" s="164" t="s">
        <v>2828</v>
      </c>
    </row>
    <row r="606" spans="2:48" ht="15" customHeight="1">
      <c r="B606" s="146" t="s">
        <v>3816</v>
      </c>
      <c r="C606" s="146" t="s">
        <v>2631</v>
      </c>
      <c r="D606" s="146" t="s">
        <v>2223</v>
      </c>
      <c r="E606" s="163"/>
      <c r="F606" s="164" t="s">
        <v>2828</v>
      </c>
      <c r="G606" s="164" t="s">
        <v>2828</v>
      </c>
      <c r="H606" s="164" t="s">
        <v>2828</v>
      </c>
      <c r="I606" s="164" t="s">
        <v>2828</v>
      </c>
      <c r="J606" s="164" t="s">
        <v>2828</v>
      </c>
      <c r="K606" s="164" t="s">
        <v>2828</v>
      </c>
      <c r="L606" s="164" t="s">
        <v>2828</v>
      </c>
      <c r="M606" s="164" t="s">
        <v>2828</v>
      </c>
      <c r="N606" s="164" t="s">
        <v>2828</v>
      </c>
      <c r="O606" s="164" t="s">
        <v>2828</v>
      </c>
      <c r="P606" s="153"/>
      <c r="Q606" s="164" t="s">
        <v>2829</v>
      </c>
      <c r="R606" s="164" t="s">
        <v>2830</v>
      </c>
      <c r="S606" s="164">
        <v>6</v>
      </c>
      <c r="T606" s="164">
        <v>0.76200000000000001</v>
      </c>
      <c r="U606" s="164">
        <v>0.89600000000000002</v>
      </c>
      <c r="V606" s="164">
        <v>235</v>
      </c>
      <c r="W606" s="164">
        <v>185</v>
      </c>
      <c r="X606" s="164">
        <v>158</v>
      </c>
      <c r="Y606" s="165">
        <v>6.8690499999999998E-3</v>
      </c>
      <c r="Z606" s="164">
        <v>574</v>
      </c>
      <c r="AA606" s="164">
        <v>486</v>
      </c>
      <c r="AB606" s="164">
        <v>182</v>
      </c>
      <c r="AC606" s="165">
        <v>5.0771447999999997E-2</v>
      </c>
      <c r="AD606" s="166" t="s">
        <v>3817</v>
      </c>
      <c r="AE606" s="164">
        <v>8517620000</v>
      </c>
      <c r="AF606" s="167"/>
      <c r="AG606" s="168" t="s">
        <v>2837</v>
      </c>
      <c r="AH606" s="164" t="s">
        <v>3501</v>
      </c>
      <c r="AI606" s="164" t="s">
        <v>2839</v>
      </c>
      <c r="AJ606" s="164" t="s">
        <v>2840</v>
      </c>
      <c r="AK606" s="164">
        <v>1</v>
      </c>
      <c r="AL606" s="164">
        <v>3</v>
      </c>
      <c r="AM606" s="169" t="s">
        <v>2841</v>
      </c>
      <c r="AN606" s="164" t="s">
        <v>2842</v>
      </c>
      <c r="AO606" s="168" t="s">
        <v>2828</v>
      </c>
      <c r="AP606" s="164" t="s">
        <v>2828</v>
      </c>
      <c r="AQ606" s="164" t="s">
        <v>2828</v>
      </c>
      <c r="AR606" s="164" t="s">
        <v>2828</v>
      </c>
      <c r="AS606" s="164" t="s">
        <v>2828</v>
      </c>
      <c r="AT606" s="164" t="s">
        <v>2828</v>
      </c>
      <c r="AU606" s="169" t="s">
        <v>2828</v>
      </c>
      <c r="AV606" s="164" t="s">
        <v>2828</v>
      </c>
    </row>
    <row r="607" spans="2:48" ht="15" customHeight="1">
      <c r="B607" s="146" t="s">
        <v>3818</v>
      </c>
      <c r="C607" s="146" t="s">
        <v>3818</v>
      </c>
      <c r="D607" s="146" t="s">
        <v>762</v>
      </c>
      <c r="E607" s="163"/>
      <c r="F607" s="164" t="s">
        <v>2828</v>
      </c>
      <c r="G607" s="164" t="s">
        <v>2828</v>
      </c>
      <c r="H607" s="164" t="s">
        <v>2828</v>
      </c>
      <c r="I607" s="164" t="s">
        <v>2828</v>
      </c>
      <c r="J607" s="164" t="s">
        <v>2828</v>
      </c>
      <c r="K607" s="164" t="s">
        <v>2828</v>
      </c>
      <c r="L607" s="164" t="s">
        <v>2828</v>
      </c>
      <c r="M607" s="164" t="s">
        <v>2828</v>
      </c>
      <c r="N607" s="164" t="s">
        <v>2828</v>
      </c>
      <c r="O607" s="164" t="s">
        <v>2828</v>
      </c>
      <c r="P607" s="153"/>
      <c r="Q607" s="164"/>
      <c r="R607" s="164"/>
      <c r="S607" s="164"/>
      <c r="T607" s="164" t="s">
        <v>2828</v>
      </c>
      <c r="U607" s="164"/>
      <c r="V607" s="164">
        <v>0</v>
      </c>
      <c r="W607" s="164">
        <v>0</v>
      </c>
      <c r="X607" s="164">
        <v>0</v>
      </c>
      <c r="Y607" s="165">
        <v>0</v>
      </c>
      <c r="Z607" s="164"/>
      <c r="AA607" s="164"/>
      <c r="AB607" s="164"/>
      <c r="AC607" s="165"/>
      <c r="AD607" s="166" t="s">
        <v>3819</v>
      </c>
      <c r="AE607" s="164">
        <v>8517620000</v>
      </c>
      <c r="AF607" s="167"/>
      <c r="AG607" s="168" t="s">
        <v>2837</v>
      </c>
      <c r="AH607" s="164" t="s">
        <v>3501</v>
      </c>
      <c r="AI607" s="164" t="s">
        <v>2839</v>
      </c>
      <c r="AJ607" s="164" t="s">
        <v>2840</v>
      </c>
      <c r="AK607" s="164">
        <v>1</v>
      </c>
      <c r="AL607" s="164">
        <v>3</v>
      </c>
      <c r="AM607" s="169" t="s">
        <v>2841</v>
      </c>
      <c r="AN607" s="164" t="s">
        <v>2842</v>
      </c>
      <c r="AO607" s="168" t="s">
        <v>2828</v>
      </c>
      <c r="AP607" s="164" t="s">
        <v>2828</v>
      </c>
      <c r="AQ607" s="164" t="s">
        <v>2828</v>
      </c>
      <c r="AR607" s="164" t="s">
        <v>2828</v>
      </c>
      <c r="AS607" s="164" t="s">
        <v>2828</v>
      </c>
      <c r="AT607" s="164" t="s">
        <v>2828</v>
      </c>
      <c r="AU607" s="169" t="s">
        <v>2828</v>
      </c>
      <c r="AV607" s="164" t="s">
        <v>2828</v>
      </c>
    </row>
    <row r="608" spans="2:48" ht="15" customHeight="1">
      <c r="B608" s="146" t="s">
        <v>3820</v>
      </c>
      <c r="C608" s="146" t="s">
        <v>2632</v>
      </c>
      <c r="D608" s="146" t="s">
        <v>2253</v>
      </c>
      <c r="E608" s="163"/>
      <c r="F608" s="164" t="s">
        <v>2828</v>
      </c>
      <c r="G608" s="164" t="s">
        <v>2828</v>
      </c>
      <c r="H608" s="164" t="s">
        <v>2828</v>
      </c>
      <c r="I608" s="164" t="s">
        <v>2828</v>
      </c>
      <c r="J608" s="164" t="s">
        <v>2828</v>
      </c>
      <c r="K608" s="164" t="s">
        <v>2828</v>
      </c>
      <c r="L608" s="164" t="s">
        <v>2828</v>
      </c>
      <c r="M608" s="164" t="s">
        <v>2828</v>
      </c>
      <c r="N608" s="164" t="s">
        <v>2828</v>
      </c>
      <c r="O608" s="164" t="s">
        <v>2828</v>
      </c>
      <c r="P608" s="153"/>
      <c r="Q608" s="164" t="s">
        <v>2829</v>
      </c>
      <c r="R608" s="164" t="s">
        <v>2830</v>
      </c>
      <c r="S608" s="164">
        <v>1</v>
      </c>
      <c r="T608" s="164">
        <v>3.2589999999999999</v>
      </c>
      <c r="U608" s="164">
        <v>3.8340000000000001</v>
      </c>
      <c r="V608" s="164">
        <v>527</v>
      </c>
      <c r="W608" s="164">
        <v>425</v>
      </c>
      <c r="X608" s="164">
        <v>177</v>
      </c>
      <c r="Y608" s="165">
        <v>3.9643575E-2</v>
      </c>
      <c r="Z608" s="164">
        <v>527</v>
      </c>
      <c r="AA608" s="164">
        <v>425</v>
      </c>
      <c r="AB608" s="164">
        <v>177</v>
      </c>
      <c r="AC608" s="165">
        <v>3.9643575E-2</v>
      </c>
      <c r="AD608" s="166">
        <v>8801089128553</v>
      </c>
      <c r="AE608" s="164">
        <v>8517620000</v>
      </c>
      <c r="AF608" s="167"/>
      <c r="AG608" s="168" t="s">
        <v>2837</v>
      </c>
      <c r="AH608" s="164" t="s">
        <v>3501</v>
      </c>
      <c r="AI608" s="164" t="s">
        <v>2839</v>
      </c>
      <c r="AJ608" s="164" t="s">
        <v>2840</v>
      </c>
      <c r="AK608" s="164">
        <v>1</v>
      </c>
      <c r="AL608" s="164">
        <v>3</v>
      </c>
      <c r="AM608" s="169" t="s">
        <v>2841</v>
      </c>
      <c r="AN608" s="164" t="s">
        <v>2842</v>
      </c>
      <c r="AO608" s="168" t="s">
        <v>2828</v>
      </c>
      <c r="AP608" s="164" t="s">
        <v>2828</v>
      </c>
      <c r="AQ608" s="164" t="s">
        <v>2828</v>
      </c>
      <c r="AR608" s="164" t="s">
        <v>2828</v>
      </c>
      <c r="AS608" s="164" t="s">
        <v>2828</v>
      </c>
      <c r="AT608" s="164" t="s">
        <v>2828</v>
      </c>
      <c r="AU608" s="169" t="s">
        <v>2828</v>
      </c>
      <c r="AV608" s="164" t="s">
        <v>2828</v>
      </c>
    </row>
    <row r="609" spans="2:48" ht="15" customHeight="1">
      <c r="B609" s="146" t="s">
        <v>3821</v>
      </c>
      <c r="C609" s="146" t="s">
        <v>3821</v>
      </c>
      <c r="D609" s="146" t="s">
        <v>758</v>
      </c>
      <c r="E609" s="163"/>
      <c r="F609" s="164" t="s">
        <v>2828</v>
      </c>
      <c r="G609" s="164" t="s">
        <v>2828</v>
      </c>
      <c r="H609" s="164" t="s">
        <v>2828</v>
      </c>
      <c r="I609" s="164" t="s">
        <v>2828</v>
      </c>
      <c r="J609" s="164" t="s">
        <v>2828</v>
      </c>
      <c r="K609" s="164" t="s">
        <v>2828</v>
      </c>
      <c r="L609" s="164" t="s">
        <v>2828</v>
      </c>
      <c r="M609" s="164" t="s">
        <v>2828</v>
      </c>
      <c r="N609" s="164" t="s">
        <v>2828</v>
      </c>
      <c r="O609" s="164" t="s">
        <v>2828</v>
      </c>
      <c r="P609" s="153"/>
      <c r="Q609" s="164"/>
      <c r="R609" s="164"/>
      <c r="S609" s="164"/>
      <c r="T609" s="164" t="s">
        <v>2828</v>
      </c>
      <c r="U609" s="164"/>
      <c r="V609" s="164">
        <v>0</v>
      </c>
      <c r="W609" s="164">
        <v>0</v>
      </c>
      <c r="X609" s="164">
        <v>0</v>
      </c>
      <c r="Y609" s="165">
        <v>0</v>
      </c>
      <c r="Z609" s="164"/>
      <c r="AA609" s="164"/>
      <c r="AB609" s="164"/>
      <c r="AC609" s="165"/>
      <c r="AD609" s="166" t="s">
        <v>3822</v>
      </c>
      <c r="AE609" s="164">
        <v>8517620000</v>
      </c>
      <c r="AF609" s="167"/>
      <c r="AG609" s="168" t="s">
        <v>2837</v>
      </c>
      <c r="AH609" s="164" t="s">
        <v>3501</v>
      </c>
      <c r="AI609" s="164" t="s">
        <v>2839</v>
      </c>
      <c r="AJ609" s="164" t="s">
        <v>2840</v>
      </c>
      <c r="AK609" s="164">
        <v>1</v>
      </c>
      <c r="AL609" s="164">
        <v>3</v>
      </c>
      <c r="AM609" s="169" t="s">
        <v>2841</v>
      </c>
      <c r="AN609" s="164" t="s">
        <v>2842</v>
      </c>
      <c r="AO609" s="168" t="s">
        <v>2828</v>
      </c>
      <c r="AP609" s="164" t="s">
        <v>2828</v>
      </c>
      <c r="AQ609" s="164" t="s">
        <v>2828</v>
      </c>
      <c r="AR609" s="164" t="s">
        <v>2828</v>
      </c>
      <c r="AS609" s="164" t="s">
        <v>2828</v>
      </c>
      <c r="AT609" s="164" t="s">
        <v>2828</v>
      </c>
      <c r="AU609" s="169" t="s">
        <v>2828</v>
      </c>
      <c r="AV609" s="164" t="s">
        <v>2828</v>
      </c>
    </row>
    <row r="610" spans="2:48" ht="15" customHeight="1">
      <c r="B610" s="146" t="s">
        <v>3823</v>
      </c>
      <c r="C610" s="146" t="s">
        <v>2497</v>
      </c>
      <c r="D610" s="146" t="s">
        <v>1402</v>
      </c>
      <c r="E610" s="163"/>
      <c r="F610" s="164" t="s">
        <v>2828</v>
      </c>
      <c r="G610" s="164" t="s">
        <v>2828</v>
      </c>
      <c r="H610" s="164" t="s">
        <v>2828</v>
      </c>
      <c r="I610" s="164" t="s">
        <v>2828</v>
      </c>
      <c r="J610" s="164" t="s">
        <v>2828</v>
      </c>
      <c r="K610" s="164" t="s">
        <v>2828</v>
      </c>
      <c r="L610" s="164" t="s">
        <v>2828</v>
      </c>
      <c r="M610" s="164" t="s">
        <v>2828</v>
      </c>
      <c r="N610" s="164" t="s">
        <v>2828</v>
      </c>
      <c r="O610" s="164" t="s">
        <v>2828</v>
      </c>
      <c r="P610" s="153"/>
      <c r="Q610" s="164" t="s">
        <v>2851</v>
      </c>
      <c r="R610" s="164" t="s">
        <v>2830</v>
      </c>
      <c r="S610" s="164">
        <v>6</v>
      </c>
      <c r="T610" s="164">
        <v>1.4590000000000001</v>
      </c>
      <c r="U610" s="164">
        <v>1.7170000000000001</v>
      </c>
      <c r="V610" s="164">
        <v>70</v>
      </c>
      <c r="W610" s="164">
        <v>80</v>
      </c>
      <c r="X610" s="164">
        <v>100</v>
      </c>
      <c r="Y610" s="165">
        <v>5.5999999999999995E-4</v>
      </c>
      <c r="Z610" s="164">
        <v>70</v>
      </c>
      <c r="AA610" s="164">
        <v>80</v>
      </c>
      <c r="AB610" s="164">
        <v>100</v>
      </c>
      <c r="AC610" s="165">
        <v>5.5999999999999995E-4</v>
      </c>
      <c r="AD610" s="166">
        <v>8801089130013</v>
      </c>
      <c r="AE610" s="164">
        <v>8537109899</v>
      </c>
      <c r="AF610" s="167"/>
      <c r="AG610" s="168" t="s">
        <v>2831</v>
      </c>
      <c r="AH610" s="164" t="s">
        <v>2828</v>
      </c>
      <c r="AI610" s="164" t="s">
        <v>2828</v>
      </c>
      <c r="AJ610" s="164" t="s">
        <v>2828</v>
      </c>
      <c r="AK610" s="164" t="s">
        <v>2828</v>
      </c>
      <c r="AL610" s="164" t="s">
        <v>2828</v>
      </c>
      <c r="AM610" s="169" t="s">
        <v>2828</v>
      </c>
      <c r="AN610" s="164" t="s">
        <v>2828</v>
      </c>
      <c r="AO610" s="168" t="s">
        <v>2828</v>
      </c>
      <c r="AP610" s="164" t="s">
        <v>2828</v>
      </c>
      <c r="AQ610" s="164" t="s">
        <v>2828</v>
      </c>
      <c r="AR610" s="164" t="s">
        <v>2828</v>
      </c>
      <c r="AS610" s="164" t="s">
        <v>2828</v>
      </c>
      <c r="AT610" s="164" t="s">
        <v>2828</v>
      </c>
      <c r="AU610" s="169" t="s">
        <v>2828</v>
      </c>
      <c r="AV610" s="164" t="s">
        <v>2828</v>
      </c>
    </row>
    <row r="611" spans="2:48" ht="15" customHeight="1">
      <c r="B611" s="148" t="s">
        <v>3824</v>
      </c>
      <c r="C611" s="148" t="s">
        <v>3824</v>
      </c>
      <c r="D611" s="146" t="s">
        <v>1400</v>
      </c>
      <c r="E611" s="163"/>
      <c r="F611" s="164" t="s">
        <v>2828</v>
      </c>
      <c r="G611" s="164" t="s">
        <v>2828</v>
      </c>
      <c r="H611" s="164" t="s">
        <v>2828</v>
      </c>
      <c r="I611" s="164" t="s">
        <v>2828</v>
      </c>
      <c r="J611" s="164" t="s">
        <v>2828</v>
      </c>
      <c r="K611" s="164" t="s">
        <v>2828</v>
      </c>
      <c r="L611" s="164" t="s">
        <v>2828</v>
      </c>
      <c r="M611" s="164" t="s">
        <v>2828</v>
      </c>
      <c r="N611" s="164" t="s">
        <v>2828</v>
      </c>
      <c r="O611" s="164" t="s">
        <v>2828</v>
      </c>
      <c r="P611" s="153"/>
      <c r="Q611" s="164" t="s">
        <v>2851</v>
      </c>
      <c r="R611" s="164" t="s">
        <v>2830</v>
      </c>
      <c r="S611" s="164">
        <v>2</v>
      </c>
      <c r="T611" s="164">
        <v>2.0910000000000002</v>
      </c>
      <c r="U611" s="164">
        <v>2.46</v>
      </c>
      <c r="V611" s="164">
        <v>507</v>
      </c>
      <c r="W611" s="164">
        <v>230</v>
      </c>
      <c r="X611" s="164">
        <v>194</v>
      </c>
      <c r="Y611" s="165">
        <v>2.2622340000000001E-2</v>
      </c>
      <c r="Z611" s="164">
        <v>507</v>
      </c>
      <c r="AA611" s="164">
        <v>230</v>
      </c>
      <c r="AB611" s="164">
        <v>194</v>
      </c>
      <c r="AC611" s="165">
        <v>2.2622340000000001E-2</v>
      </c>
      <c r="AD611" s="166"/>
      <c r="AE611" s="164">
        <v>8537109899</v>
      </c>
      <c r="AF611" s="167"/>
      <c r="AG611" s="168" t="s">
        <v>2831</v>
      </c>
      <c r="AH611" s="164" t="s">
        <v>2828</v>
      </c>
      <c r="AI611" s="164" t="s">
        <v>2828</v>
      </c>
      <c r="AJ611" s="164" t="s">
        <v>2828</v>
      </c>
      <c r="AK611" s="164" t="s">
        <v>2828</v>
      </c>
      <c r="AL611" s="164" t="s">
        <v>2828</v>
      </c>
      <c r="AM611" s="169" t="s">
        <v>2828</v>
      </c>
      <c r="AN611" s="164" t="s">
        <v>2828</v>
      </c>
      <c r="AO611" s="168" t="s">
        <v>2828</v>
      </c>
      <c r="AP611" s="164" t="s">
        <v>2828</v>
      </c>
      <c r="AQ611" s="164" t="s">
        <v>2828</v>
      </c>
      <c r="AR611" s="164" t="s">
        <v>2828</v>
      </c>
      <c r="AS611" s="164" t="s">
        <v>2828</v>
      </c>
      <c r="AT611" s="164" t="s">
        <v>2828</v>
      </c>
      <c r="AU611" s="169" t="s">
        <v>2828</v>
      </c>
      <c r="AV611" s="164" t="s">
        <v>2828</v>
      </c>
    </row>
    <row r="612" spans="2:48" ht="15" customHeight="1">
      <c r="B612" s="146" t="s">
        <v>3825</v>
      </c>
      <c r="C612" s="146" t="s">
        <v>2498</v>
      </c>
      <c r="D612" s="146" t="s">
        <v>1400</v>
      </c>
      <c r="E612" s="163"/>
      <c r="F612" s="164" t="s">
        <v>2828</v>
      </c>
      <c r="G612" s="164" t="s">
        <v>2828</v>
      </c>
      <c r="H612" s="164" t="s">
        <v>2828</v>
      </c>
      <c r="I612" s="164" t="s">
        <v>2828</v>
      </c>
      <c r="J612" s="164" t="s">
        <v>2828</v>
      </c>
      <c r="K612" s="164" t="s">
        <v>2828</v>
      </c>
      <c r="L612" s="164" t="s">
        <v>2828</v>
      </c>
      <c r="M612" s="164" t="s">
        <v>2828</v>
      </c>
      <c r="N612" s="164" t="s">
        <v>2828</v>
      </c>
      <c r="O612" s="164" t="s">
        <v>2828</v>
      </c>
      <c r="P612" s="153"/>
      <c r="Q612" s="164" t="s">
        <v>2829</v>
      </c>
      <c r="R612" s="164" t="s">
        <v>2830</v>
      </c>
      <c r="S612" s="164">
        <v>2</v>
      </c>
      <c r="T612" s="164">
        <v>2.0910000000000002</v>
      </c>
      <c r="U612" s="164">
        <v>2.46</v>
      </c>
      <c r="V612" s="164">
        <v>507</v>
      </c>
      <c r="W612" s="164">
        <v>230</v>
      </c>
      <c r="X612" s="164">
        <v>194</v>
      </c>
      <c r="Y612" s="165">
        <v>2.2622340000000001E-2</v>
      </c>
      <c r="Z612" s="164">
        <v>507</v>
      </c>
      <c r="AA612" s="164">
        <v>230</v>
      </c>
      <c r="AB612" s="164">
        <v>194</v>
      </c>
      <c r="AC612" s="165">
        <v>2.2622340000000001E-2</v>
      </c>
      <c r="AD612" s="166">
        <v>8801089130105</v>
      </c>
      <c r="AE612" s="164">
        <v>8537109899</v>
      </c>
      <c r="AF612" s="167"/>
      <c r="AG612" s="168" t="s">
        <v>2831</v>
      </c>
      <c r="AH612" s="164" t="s">
        <v>2828</v>
      </c>
      <c r="AI612" s="164" t="s">
        <v>2828</v>
      </c>
      <c r="AJ612" s="164" t="s">
        <v>2828</v>
      </c>
      <c r="AK612" s="164" t="s">
        <v>2828</v>
      </c>
      <c r="AL612" s="164" t="s">
        <v>2828</v>
      </c>
      <c r="AM612" s="169" t="s">
        <v>2828</v>
      </c>
      <c r="AN612" s="164" t="s">
        <v>2828</v>
      </c>
      <c r="AO612" s="168" t="s">
        <v>2828</v>
      </c>
      <c r="AP612" s="164" t="s">
        <v>2828</v>
      </c>
      <c r="AQ612" s="164" t="s">
        <v>2828</v>
      </c>
      <c r="AR612" s="164" t="s">
        <v>2828</v>
      </c>
      <c r="AS612" s="164" t="s">
        <v>2828</v>
      </c>
      <c r="AT612" s="164" t="s">
        <v>2828</v>
      </c>
      <c r="AU612" s="169" t="s">
        <v>2828</v>
      </c>
      <c r="AV612" s="164" t="s">
        <v>2828</v>
      </c>
    </row>
    <row r="613" spans="2:48" ht="15" customHeight="1">
      <c r="B613" s="146" t="s">
        <v>3826</v>
      </c>
      <c r="C613" s="146" t="s">
        <v>2496</v>
      </c>
      <c r="D613" s="146" t="s">
        <v>1396</v>
      </c>
      <c r="E613" s="163"/>
      <c r="F613" s="164" t="s">
        <v>2828</v>
      </c>
      <c r="G613" s="164" t="s">
        <v>2828</v>
      </c>
      <c r="H613" s="164" t="s">
        <v>2828</v>
      </c>
      <c r="I613" s="164" t="s">
        <v>2828</v>
      </c>
      <c r="J613" s="164" t="s">
        <v>2828</v>
      </c>
      <c r="K613" s="164" t="s">
        <v>2828</v>
      </c>
      <c r="L613" s="164" t="s">
        <v>2828</v>
      </c>
      <c r="M613" s="164" t="s">
        <v>2828</v>
      </c>
      <c r="N613" s="164" t="s">
        <v>2828</v>
      </c>
      <c r="O613" s="164" t="s">
        <v>2828</v>
      </c>
      <c r="P613" s="153"/>
      <c r="Q613" s="164" t="s">
        <v>2851</v>
      </c>
      <c r="R613" s="164" t="s">
        <v>2830</v>
      </c>
      <c r="S613" s="164">
        <v>10</v>
      </c>
      <c r="T613" s="164">
        <v>7.76</v>
      </c>
      <c r="U613" s="164">
        <v>9.6999999999999993</v>
      </c>
      <c r="V613" s="164">
        <v>297</v>
      </c>
      <c r="W613" s="164">
        <v>177</v>
      </c>
      <c r="X613" s="164">
        <v>140</v>
      </c>
      <c r="Y613" s="165">
        <v>7.3596599999999996E-3</v>
      </c>
      <c r="Z613" s="164">
        <v>297</v>
      </c>
      <c r="AA613" s="164">
        <v>177</v>
      </c>
      <c r="AB613" s="164">
        <v>140</v>
      </c>
      <c r="AC613" s="165">
        <v>7.3596599999999996E-3</v>
      </c>
      <c r="AD613" s="166">
        <v>8801089129987</v>
      </c>
      <c r="AE613" s="164">
        <v>8537109899</v>
      </c>
      <c r="AF613" s="167"/>
      <c r="AG613" s="168" t="s">
        <v>2831</v>
      </c>
      <c r="AH613" s="164" t="s">
        <v>2828</v>
      </c>
      <c r="AI613" s="164" t="s">
        <v>2828</v>
      </c>
      <c r="AJ613" s="164" t="s">
        <v>2828</v>
      </c>
      <c r="AK613" s="164" t="s">
        <v>2828</v>
      </c>
      <c r="AL613" s="164" t="s">
        <v>2828</v>
      </c>
      <c r="AM613" s="169" t="s">
        <v>2828</v>
      </c>
      <c r="AN613" s="164" t="s">
        <v>2828</v>
      </c>
      <c r="AO613" s="168" t="s">
        <v>2828</v>
      </c>
      <c r="AP613" s="164" t="s">
        <v>2828</v>
      </c>
      <c r="AQ613" s="164" t="s">
        <v>2828</v>
      </c>
      <c r="AR613" s="164" t="s">
        <v>2828</v>
      </c>
      <c r="AS613" s="164" t="s">
        <v>2828</v>
      </c>
      <c r="AT613" s="164" t="s">
        <v>2828</v>
      </c>
      <c r="AU613" s="169" t="s">
        <v>2828</v>
      </c>
      <c r="AV613" s="164" t="s">
        <v>2828</v>
      </c>
    </row>
    <row r="614" spans="2:48" ht="15" customHeight="1">
      <c r="B614" s="146" t="s">
        <v>3827</v>
      </c>
      <c r="C614" s="146" t="s">
        <v>2495</v>
      </c>
      <c r="D614" s="146" t="s">
        <v>1404</v>
      </c>
      <c r="E614" s="163"/>
      <c r="F614" s="164" t="s">
        <v>2828</v>
      </c>
      <c r="G614" s="164" t="s">
        <v>2828</v>
      </c>
      <c r="H614" s="164" t="s">
        <v>2828</v>
      </c>
      <c r="I614" s="164" t="s">
        <v>2828</v>
      </c>
      <c r="J614" s="164" t="s">
        <v>2828</v>
      </c>
      <c r="K614" s="164" t="s">
        <v>2828</v>
      </c>
      <c r="L614" s="164" t="s">
        <v>2828</v>
      </c>
      <c r="M614" s="164" t="s">
        <v>2828</v>
      </c>
      <c r="N614" s="164" t="s">
        <v>2828</v>
      </c>
      <c r="O614" s="164" t="s">
        <v>2828</v>
      </c>
      <c r="P614" s="153"/>
      <c r="Q614" s="164" t="s">
        <v>2851</v>
      </c>
      <c r="R614" s="164" t="s">
        <v>2830</v>
      </c>
      <c r="S614" s="164">
        <v>8</v>
      </c>
      <c r="T614" s="164">
        <v>9.84</v>
      </c>
      <c r="U614" s="164">
        <v>12.3</v>
      </c>
      <c r="V614" s="164">
        <v>80</v>
      </c>
      <c r="W614" s="164">
        <v>60</v>
      </c>
      <c r="X614" s="164">
        <v>40</v>
      </c>
      <c r="Y614" s="165">
        <v>1.92E-4</v>
      </c>
      <c r="Z614" s="164">
        <v>80</v>
      </c>
      <c r="AA614" s="164">
        <v>60</v>
      </c>
      <c r="AB614" s="164">
        <v>40</v>
      </c>
      <c r="AC614" s="165"/>
      <c r="AD614" s="166">
        <v>8801089129901</v>
      </c>
      <c r="AE614" s="164">
        <v>8537109899</v>
      </c>
      <c r="AF614" s="167"/>
      <c r="AG614" s="168" t="s">
        <v>2831</v>
      </c>
      <c r="AH614" s="164" t="s">
        <v>2828</v>
      </c>
      <c r="AI614" s="164" t="s">
        <v>2828</v>
      </c>
      <c r="AJ614" s="164" t="s">
        <v>2828</v>
      </c>
      <c r="AK614" s="164" t="s">
        <v>2828</v>
      </c>
      <c r="AL614" s="164" t="s">
        <v>2828</v>
      </c>
      <c r="AM614" s="169" t="s">
        <v>2828</v>
      </c>
      <c r="AN614" s="164" t="s">
        <v>2828</v>
      </c>
      <c r="AO614" s="168" t="s">
        <v>2828</v>
      </c>
      <c r="AP614" s="164" t="s">
        <v>2828</v>
      </c>
      <c r="AQ614" s="164" t="s">
        <v>2828</v>
      </c>
      <c r="AR614" s="164" t="s">
        <v>2828</v>
      </c>
      <c r="AS614" s="164" t="s">
        <v>2828</v>
      </c>
      <c r="AT614" s="164" t="s">
        <v>2828</v>
      </c>
      <c r="AU614" s="169" t="s">
        <v>2828</v>
      </c>
      <c r="AV614" s="164" t="s">
        <v>2828</v>
      </c>
    </row>
    <row r="615" spans="2:48" ht="15" customHeight="1">
      <c r="B615" s="146" t="s">
        <v>3828</v>
      </c>
      <c r="C615" s="146" t="s">
        <v>2476</v>
      </c>
      <c r="D615" s="146" t="s">
        <v>2271</v>
      </c>
      <c r="E615" s="163"/>
      <c r="F615" s="164" t="s">
        <v>2828</v>
      </c>
      <c r="G615" s="164" t="s">
        <v>2828</v>
      </c>
      <c r="H615" s="164" t="s">
        <v>2828</v>
      </c>
      <c r="I615" s="164" t="s">
        <v>2828</v>
      </c>
      <c r="J615" s="164" t="s">
        <v>2828</v>
      </c>
      <c r="K615" s="164" t="s">
        <v>2828</v>
      </c>
      <c r="L615" s="164" t="s">
        <v>2828</v>
      </c>
      <c r="M615" s="164" t="s">
        <v>2828</v>
      </c>
      <c r="N615" s="164" t="s">
        <v>2828</v>
      </c>
      <c r="O615" s="164" t="s">
        <v>2828</v>
      </c>
      <c r="P615" s="153"/>
      <c r="Q615" s="164" t="s">
        <v>2829</v>
      </c>
      <c r="R615" s="164" t="s">
        <v>2830</v>
      </c>
      <c r="S615" s="164">
        <v>1</v>
      </c>
      <c r="T615" s="164">
        <v>4.5049999999999999</v>
      </c>
      <c r="U615" s="164">
        <v>5.3</v>
      </c>
      <c r="V615" s="164">
        <v>522</v>
      </c>
      <c r="W615" s="164">
        <v>352</v>
      </c>
      <c r="X615" s="164">
        <v>135</v>
      </c>
      <c r="Y615" s="165">
        <v>2.4805440000000002E-2</v>
      </c>
      <c r="Z615" s="164">
        <v>522</v>
      </c>
      <c r="AA615" s="164">
        <v>352</v>
      </c>
      <c r="AB615" s="164">
        <v>135</v>
      </c>
      <c r="AC615" s="165">
        <v>2.4805440000000002E-2</v>
      </c>
      <c r="AD615" s="166">
        <v>8801089129840</v>
      </c>
      <c r="AE615" s="164">
        <v>8528529900</v>
      </c>
      <c r="AF615" s="167"/>
      <c r="AG615" s="168" t="s">
        <v>2837</v>
      </c>
      <c r="AH615" s="164" t="s">
        <v>3484</v>
      </c>
      <c r="AI615" s="164" t="s">
        <v>3485</v>
      </c>
      <c r="AJ615" s="164" t="s">
        <v>2840</v>
      </c>
      <c r="AK615" s="164">
        <v>2</v>
      </c>
      <c r="AL615" s="164">
        <v>12</v>
      </c>
      <c r="AM615" s="169" t="s">
        <v>2841</v>
      </c>
      <c r="AN615" s="164" t="s">
        <v>2842</v>
      </c>
      <c r="AO615" s="168" t="s">
        <v>2828</v>
      </c>
      <c r="AP615" s="164" t="s">
        <v>2828</v>
      </c>
      <c r="AQ615" s="164" t="s">
        <v>2828</v>
      </c>
      <c r="AR615" s="164" t="s">
        <v>2828</v>
      </c>
      <c r="AS615" s="164" t="s">
        <v>2828</v>
      </c>
      <c r="AT615" s="164" t="s">
        <v>2828</v>
      </c>
      <c r="AU615" s="169" t="s">
        <v>2828</v>
      </c>
      <c r="AV615" s="164" t="s">
        <v>2828</v>
      </c>
    </row>
    <row r="616" spans="2:48" ht="15" customHeight="1">
      <c r="B616" s="146" t="s">
        <v>2564</v>
      </c>
      <c r="C616" s="146" t="s">
        <v>2828</v>
      </c>
      <c r="D616" s="146" t="s">
        <v>3829</v>
      </c>
      <c r="E616" s="163"/>
      <c r="F616" s="164" t="s">
        <v>2828</v>
      </c>
      <c r="G616" s="164" t="s">
        <v>2828</v>
      </c>
      <c r="H616" s="164" t="s">
        <v>2828</v>
      </c>
      <c r="I616" s="164" t="s">
        <v>2828</v>
      </c>
      <c r="J616" s="164" t="s">
        <v>2828</v>
      </c>
      <c r="K616" s="164" t="s">
        <v>2828</v>
      </c>
      <c r="L616" s="164" t="s">
        <v>2828</v>
      </c>
      <c r="M616" s="164" t="s">
        <v>2828</v>
      </c>
      <c r="N616" s="164" t="s">
        <v>2828</v>
      </c>
      <c r="O616" s="164" t="s">
        <v>2828</v>
      </c>
      <c r="P616" s="153"/>
      <c r="Q616" s="164" t="s">
        <v>2829</v>
      </c>
      <c r="R616" s="164" t="s">
        <v>2830</v>
      </c>
      <c r="S616" s="164">
        <v>1</v>
      </c>
      <c r="T616" s="164">
        <v>4.5049999999999999</v>
      </c>
      <c r="U616" s="164">
        <v>5.3</v>
      </c>
      <c r="V616" s="164">
        <v>522</v>
      </c>
      <c r="W616" s="164">
        <v>352</v>
      </c>
      <c r="X616" s="164">
        <v>135</v>
      </c>
      <c r="Y616" s="165">
        <v>2.4805440000000002E-2</v>
      </c>
      <c r="Z616" s="164">
        <v>522</v>
      </c>
      <c r="AA616" s="164">
        <v>352</v>
      </c>
      <c r="AB616" s="164">
        <v>135</v>
      </c>
      <c r="AC616" s="165">
        <v>2.4805440000000002E-2</v>
      </c>
      <c r="AD616" s="166" t="s">
        <v>2828</v>
      </c>
      <c r="AE616" s="164">
        <v>8528529900</v>
      </c>
      <c r="AF616" s="167"/>
      <c r="AG616" s="168" t="s">
        <v>2837</v>
      </c>
      <c r="AH616" s="164" t="s">
        <v>3484</v>
      </c>
      <c r="AI616" s="164" t="s">
        <v>3485</v>
      </c>
      <c r="AJ616" s="164" t="s">
        <v>2840</v>
      </c>
      <c r="AK616" s="164">
        <v>2</v>
      </c>
      <c r="AL616" s="164">
        <v>12</v>
      </c>
      <c r="AM616" s="169" t="s">
        <v>2841</v>
      </c>
      <c r="AN616" s="164" t="s">
        <v>2842</v>
      </c>
      <c r="AO616" s="168" t="s">
        <v>2828</v>
      </c>
      <c r="AP616" s="164" t="s">
        <v>2828</v>
      </c>
      <c r="AQ616" s="164" t="s">
        <v>2828</v>
      </c>
      <c r="AR616" s="164" t="s">
        <v>2828</v>
      </c>
      <c r="AS616" s="164" t="s">
        <v>2828</v>
      </c>
      <c r="AT616" s="164" t="s">
        <v>2828</v>
      </c>
      <c r="AU616" s="169" t="s">
        <v>2828</v>
      </c>
      <c r="AV616" s="164" t="s">
        <v>2828</v>
      </c>
    </row>
    <row r="617" spans="2:48" ht="15" customHeight="1">
      <c r="B617" s="146" t="s">
        <v>3830</v>
      </c>
      <c r="C617" s="146" t="s">
        <v>3830</v>
      </c>
      <c r="D617" s="146" t="s">
        <v>1385</v>
      </c>
      <c r="E617" s="163"/>
      <c r="F617" s="164" t="s">
        <v>2828</v>
      </c>
      <c r="G617" s="164" t="s">
        <v>2828</v>
      </c>
      <c r="H617" s="164" t="s">
        <v>2828</v>
      </c>
      <c r="I617" s="164" t="s">
        <v>2828</v>
      </c>
      <c r="J617" s="164" t="s">
        <v>2828</v>
      </c>
      <c r="K617" s="164" t="s">
        <v>2828</v>
      </c>
      <c r="L617" s="164" t="s">
        <v>2828</v>
      </c>
      <c r="M617" s="164" t="s">
        <v>2828</v>
      </c>
      <c r="N617" s="164" t="s">
        <v>2828</v>
      </c>
      <c r="O617" s="164" t="s">
        <v>2828</v>
      </c>
      <c r="P617" s="153"/>
      <c r="Q617" s="164" t="s">
        <v>2851</v>
      </c>
      <c r="R617" s="164" t="s">
        <v>2830</v>
      </c>
      <c r="S617" s="164">
        <v>1</v>
      </c>
      <c r="T617" s="164" t="s">
        <v>3831</v>
      </c>
      <c r="U617" s="164">
        <v>6.39</v>
      </c>
      <c r="V617" s="164">
        <v>495</v>
      </c>
      <c r="W617" s="164">
        <v>430</v>
      </c>
      <c r="X617" s="164">
        <v>137</v>
      </c>
      <c r="Y617" s="165">
        <v>2.9160450000000001E-2</v>
      </c>
      <c r="Z617" s="164">
        <v>495</v>
      </c>
      <c r="AA617" s="164">
        <v>430</v>
      </c>
      <c r="AB617" s="164">
        <v>137</v>
      </c>
      <c r="AC617" s="165">
        <v>2.9160450000000001E-2</v>
      </c>
      <c r="AD617" s="166" t="s">
        <v>3832</v>
      </c>
      <c r="AE617" s="164">
        <v>8528529900</v>
      </c>
      <c r="AF617" s="167"/>
      <c r="AG617" s="168" t="s">
        <v>2837</v>
      </c>
      <c r="AH617" s="164" t="s">
        <v>3484</v>
      </c>
      <c r="AI617" s="164" t="s">
        <v>3485</v>
      </c>
      <c r="AJ617" s="164" t="s">
        <v>2840</v>
      </c>
      <c r="AK617" s="164">
        <v>2</v>
      </c>
      <c r="AL617" s="164">
        <v>12</v>
      </c>
      <c r="AM617" s="169" t="s">
        <v>2841</v>
      </c>
      <c r="AN617" s="164" t="s">
        <v>2842</v>
      </c>
      <c r="AO617" s="168" t="s">
        <v>2828</v>
      </c>
      <c r="AP617" s="164" t="s">
        <v>2828</v>
      </c>
      <c r="AQ617" s="164" t="s">
        <v>2828</v>
      </c>
      <c r="AR617" s="164" t="s">
        <v>2828</v>
      </c>
      <c r="AS617" s="164" t="s">
        <v>2828</v>
      </c>
      <c r="AT617" s="164" t="s">
        <v>2828</v>
      </c>
      <c r="AU617" s="169" t="s">
        <v>2828</v>
      </c>
      <c r="AV617" s="164" t="s">
        <v>2828</v>
      </c>
    </row>
    <row r="618" spans="2:48" ht="15" customHeight="1">
      <c r="B618" s="146" t="s">
        <v>2361</v>
      </c>
      <c r="C618" s="146" t="s">
        <v>2477</v>
      </c>
      <c r="D618" s="146" t="s">
        <v>1385</v>
      </c>
      <c r="E618" s="163"/>
      <c r="F618" s="164" t="s">
        <v>2828</v>
      </c>
      <c r="G618" s="164" t="s">
        <v>2828</v>
      </c>
      <c r="H618" s="164" t="s">
        <v>2828</v>
      </c>
      <c r="I618" s="164" t="s">
        <v>2828</v>
      </c>
      <c r="J618" s="164" t="s">
        <v>2828</v>
      </c>
      <c r="K618" s="164" t="s">
        <v>2828</v>
      </c>
      <c r="L618" s="164" t="s">
        <v>2828</v>
      </c>
      <c r="M618" s="164" t="s">
        <v>2828</v>
      </c>
      <c r="N618" s="164" t="s">
        <v>2828</v>
      </c>
      <c r="O618" s="164" t="s">
        <v>2828</v>
      </c>
      <c r="P618" s="153"/>
      <c r="Q618" s="164" t="s">
        <v>2829</v>
      </c>
      <c r="R618" s="164" t="s">
        <v>2830</v>
      </c>
      <c r="S618" s="164">
        <v>1</v>
      </c>
      <c r="T618" s="164" t="s">
        <v>3831</v>
      </c>
      <c r="U618" s="164">
        <v>6.39</v>
      </c>
      <c r="V618" s="164">
        <v>495</v>
      </c>
      <c r="W618" s="164">
        <v>430</v>
      </c>
      <c r="X618" s="164">
        <v>137</v>
      </c>
      <c r="Y618" s="165">
        <v>2.9160450000000001E-2</v>
      </c>
      <c r="Z618" s="164">
        <v>495</v>
      </c>
      <c r="AA618" s="164">
        <v>430</v>
      </c>
      <c r="AB618" s="164">
        <v>137</v>
      </c>
      <c r="AC618" s="165">
        <v>2.9160450000000001E-2</v>
      </c>
      <c r="AD618" s="166">
        <v>8801089130433</v>
      </c>
      <c r="AE618" s="164">
        <v>8528529900</v>
      </c>
      <c r="AF618" s="167"/>
      <c r="AG618" s="168" t="s">
        <v>2837</v>
      </c>
      <c r="AH618" s="164" t="s">
        <v>3484</v>
      </c>
      <c r="AI618" s="164" t="s">
        <v>3485</v>
      </c>
      <c r="AJ618" s="164" t="s">
        <v>2840</v>
      </c>
      <c r="AK618" s="164">
        <v>2</v>
      </c>
      <c r="AL618" s="164">
        <v>12</v>
      </c>
      <c r="AM618" s="169" t="s">
        <v>2841</v>
      </c>
      <c r="AN618" s="164" t="s">
        <v>2842</v>
      </c>
      <c r="AO618" s="168" t="s">
        <v>2828</v>
      </c>
      <c r="AP618" s="164" t="s">
        <v>2828</v>
      </c>
      <c r="AQ618" s="164" t="s">
        <v>2828</v>
      </c>
      <c r="AR618" s="164" t="s">
        <v>2828</v>
      </c>
      <c r="AS618" s="164" t="s">
        <v>2828</v>
      </c>
      <c r="AT618" s="164" t="s">
        <v>2828</v>
      </c>
      <c r="AU618" s="169" t="s">
        <v>2828</v>
      </c>
      <c r="AV618" s="164" t="s">
        <v>2828</v>
      </c>
    </row>
    <row r="619" spans="2:48" ht="15" customHeight="1">
      <c r="B619" s="146" t="s">
        <v>2565</v>
      </c>
      <c r="C619" s="146" t="s">
        <v>2828</v>
      </c>
      <c r="D619" s="146" t="s">
        <v>3833</v>
      </c>
      <c r="E619" s="163"/>
      <c r="F619" s="164" t="s">
        <v>2828</v>
      </c>
      <c r="G619" s="164" t="s">
        <v>2828</v>
      </c>
      <c r="H619" s="164" t="s">
        <v>2828</v>
      </c>
      <c r="I619" s="164" t="s">
        <v>2828</v>
      </c>
      <c r="J619" s="164" t="s">
        <v>2828</v>
      </c>
      <c r="K619" s="164" t="s">
        <v>2828</v>
      </c>
      <c r="L619" s="164" t="s">
        <v>2828</v>
      </c>
      <c r="M619" s="164" t="s">
        <v>2828</v>
      </c>
      <c r="N619" s="164" t="s">
        <v>2828</v>
      </c>
      <c r="O619" s="164" t="s">
        <v>2828</v>
      </c>
      <c r="P619" s="153"/>
      <c r="Q619" s="164" t="s">
        <v>2829</v>
      </c>
      <c r="R619" s="164" t="s">
        <v>2830</v>
      </c>
      <c r="S619" s="164">
        <v>1</v>
      </c>
      <c r="T619" s="164">
        <v>5.4320000000000004</v>
      </c>
      <c r="U619" s="164">
        <v>6.39</v>
      </c>
      <c r="V619" s="164">
        <v>522</v>
      </c>
      <c r="W619" s="164">
        <v>352</v>
      </c>
      <c r="X619" s="164">
        <v>135</v>
      </c>
      <c r="Y619" s="165">
        <v>2.4805440000000002E-2</v>
      </c>
      <c r="Z619" s="164">
        <v>495</v>
      </c>
      <c r="AA619" s="164">
        <v>430</v>
      </c>
      <c r="AB619" s="164">
        <v>137</v>
      </c>
      <c r="AC619" s="165">
        <v>2.9160450000000001E-2</v>
      </c>
      <c r="AD619" s="166" t="s">
        <v>2828</v>
      </c>
      <c r="AE619" s="164">
        <v>8528529900</v>
      </c>
      <c r="AF619" s="167"/>
      <c r="AG619" s="168" t="s">
        <v>2837</v>
      </c>
      <c r="AH619" s="164" t="s">
        <v>3484</v>
      </c>
      <c r="AI619" s="164" t="s">
        <v>3485</v>
      </c>
      <c r="AJ619" s="164" t="s">
        <v>2840</v>
      </c>
      <c r="AK619" s="164">
        <v>2</v>
      </c>
      <c r="AL619" s="164">
        <v>12</v>
      </c>
      <c r="AM619" s="169" t="s">
        <v>2841</v>
      </c>
      <c r="AN619" s="164" t="s">
        <v>2842</v>
      </c>
      <c r="AO619" s="168" t="s">
        <v>2828</v>
      </c>
      <c r="AP619" s="164" t="s">
        <v>2828</v>
      </c>
      <c r="AQ619" s="164" t="s">
        <v>2828</v>
      </c>
      <c r="AR619" s="164" t="s">
        <v>2828</v>
      </c>
      <c r="AS619" s="164" t="s">
        <v>2828</v>
      </c>
      <c r="AT619" s="164" t="s">
        <v>2828</v>
      </c>
      <c r="AU619" s="169" t="s">
        <v>2828</v>
      </c>
      <c r="AV619" s="164" t="s">
        <v>2828</v>
      </c>
    </row>
    <row r="620" spans="2:48" ht="15" customHeight="1">
      <c r="B620" s="146" t="s">
        <v>3834</v>
      </c>
      <c r="C620" s="146" t="s">
        <v>2478</v>
      </c>
      <c r="D620" s="146" t="s">
        <v>1382</v>
      </c>
      <c r="E620" s="163"/>
      <c r="F620" s="164" t="s">
        <v>2828</v>
      </c>
      <c r="G620" s="164" t="s">
        <v>2828</v>
      </c>
      <c r="H620" s="164" t="s">
        <v>2828</v>
      </c>
      <c r="I620" s="164" t="s">
        <v>2828</v>
      </c>
      <c r="J620" s="164" t="s">
        <v>2828</v>
      </c>
      <c r="K620" s="164" t="s">
        <v>2828</v>
      </c>
      <c r="L620" s="164" t="s">
        <v>2828</v>
      </c>
      <c r="M620" s="164" t="s">
        <v>2828</v>
      </c>
      <c r="N620" s="164" t="s">
        <v>2828</v>
      </c>
      <c r="O620" s="164" t="s">
        <v>2828</v>
      </c>
      <c r="P620" s="153"/>
      <c r="Q620" s="164" t="s">
        <v>2829</v>
      </c>
      <c r="R620" s="164" t="s">
        <v>2830</v>
      </c>
      <c r="S620" s="164">
        <v>1</v>
      </c>
      <c r="T620" s="164" t="s">
        <v>3835</v>
      </c>
      <c r="U620" s="164">
        <v>6.4</v>
      </c>
      <c r="V620" s="164">
        <v>599</v>
      </c>
      <c r="W620" s="164">
        <v>407</v>
      </c>
      <c r="X620" s="164">
        <v>137</v>
      </c>
      <c r="Y620" s="165">
        <v>3.3399641000000001E-2</v>
      </c>
      <c r="Z620" s="164">
        <v>599</v>
      </c>
      <c r="AA620" s="164">
        <v>407</v>
      </c>
      <c r="AB620" s="164">
        <v>137</v>
      </c>
      <c r="AC620" s="165">
        <v>3.3399641000000001E-2</v>
      </c>
      <c r="AD620" s="166">
        <v>8801089130501</v>
      </c>
      <c r="AE620" s="164">
        <v>8528529900</v>
      </c>
      <c r="AF620" s="167"/>
      <c r="AG620" s="168" t="s">
        <v>2837</v>
      </c>
      <c r="AH620" s="164" t="s">
        <v>3484</v>
      </c>
      <c r="AI620" s="164" t="s">
        <v>3485</v>
      </c>
      <c r="AJ620" s="164" t="s">
        <v>2840</v>
      </c>
      <c r="AK620" s="164">
        <v>2</v>
      </c>
      <c r="AL620" s="164">
        <v>12</v>
      </c>
      <c r="AM620" s="169" t="s">
        <v>2841</v>
      </c>
      <c r="AN620" s="164" t="s">
        <v>2842</v>
      </c>
      <c r="AO620" s="168" t="s">
        <v>2828</v>
      </c>
      <c r="AP620" s="164" t="s">
        <v>2828</v>
      </c>
      <c r="AQ620" s="164" t="s">
        <v>2828</v>
      </c>
      <c r="AR620" s="164" t="s">
        <v>2828</v>
      </c>
      <c r="AS620" s="164" t="s">
        <v>2828</v>
      </c>
      <c r="AT620" s="164" t="s">
        <v>2828</v>
      </c>
      <c r="AU620" s="169" t="s">
        <v>2828</v>
      </c>
      <c r="AV620" s="164" t="s">
        <v>2828</v>
      </c>
    </row>
    <row r="621" spans="2:48" ht="15" customHeight="1">
      <c r="B621" s="148" t="s">
        <v>3836</v>
      </c>
      <c r="C621" s="148" t="s">
        <v>3836</v>
      </c>
      <c r="D621" s="146" t="s">
        <v>1377</v>
      </c>
      <c r="E621" s="163"/>
      <c r="F621" s="164" t="s">
        <v>2828</v>
      </c>
      <c r="G621" s="164" t="s">
        <v>2828</v>
      </c>
      <c r="H621" s="164" t="s">
        <v>2828</v>
      </c>
      <c r="I621" s="164" t="s">
        <v>2828</v>
      </c>
      <c r="J621" s="164" t="s">
        <v>2828</v>
      </c>
      <c r="K621" s="164" t="s">
        <v>2828</v>
      </c>
      <c r="L621" s="164" t="s">
        <v>2828</v>
      </c>
      <c r="M621" s="164" t="s">
        <v>2828</v>
      </c>
      <c r="N621" s="164" t="s">
        <v>2828</v>
      </c>
      <c r="O621" s="164" t="s">
        <v>2828</v>
      </c>
      <c r="P621" s="153"/>
      <c r="Q621" s="164" t="s">
        <v>2851</v>
      </c>
      <c r="R621" s="164" t="s">
        <v>2830</v>
      </c>
      <c r="S621" s="164">
        <v>1</v>
      </c>
      <c r="T621" s="164">
        <v>6.8940000000000001</v>
      </c>
      <c r="U621" s="164">
        <v>8.11</v>
      </c>
      <c r="V621" s="164">
        <v>802</v>
      </c>
      <c r="W621" s="164">
        <v>210</v>
      </c>
      <c r="X621" s="164">
        <v>520</v>
      </c>
      <c r="Y621" s="165">
        <v>8.7578400000000001E-2</v>
      </c>
      <c r="Z621" s="164">
        <v>802</v>
      </c>
      <c r="AA621" s="164">
        <v>210</v>
      </c>
      <c r="AB621" s="164">
        <v>520</v>
      </c>
      <c r="AC621" s="165">
        <v>8.7578400000000001E-2</v>
      </c>
      <c r="AD621" s="166" t="s">
        <v>3837</v>
      </c>
      <c r="AE621" s="164">
        <v>8528529900</v>
      </c>
      <c r="AF621" s="167"/>
      <c r="AG621" s="168" t="s">
        <v>2837</v>
      </c>
      <c r="AH621" s="164" t="s">
        <v>3484</v>
      </c>
      <c r="AI621" s="164" t="s">
        <v>3485</v>
      </c>
      <c r="AJ621" s="164" t="s">
        <v>2840</v>
      </c>
      <c r="AK621" s="164">
        <v>2</v>
      </c>
      <c r="AL621" s="164">
        <v>12</v>
      </c>
      <c r="AM621" s="169" t="s">
        <v>2841</v>
      </c>
      <c r="AN621" s="164" t="s">
        <v>2842</v>
      </c>
      <c r="AO621" s="168"/>
      <c r="AP621" s="164"/>
      <c r="AQ621" s="164"/>
      <c r="AR621" s="164"/>
      <c r="AS621" s="164"/>
      <c r="AT621" s="164"/>
      <c r="AU621" s="169"/>
      <c r="AV621" s="164"/>
    </row>
    <row r="622" spans="2:48" ht="15" customHeight="1">
      <c r="B622" s="146" t="s">
        <v>2577</v>
      </c>
      <c r="C622" s="146" t="s">
        <v>2577</v>
      </c>
      <c r="D622" s="146" t="s">
        <v>1377</v>
      </c>
      <c r="E622" s="163"/>
      <c r="F622" s="164" t="s">
        <v>2828</v>
      </c>
      <c r="G622" s="164" t="s">
        <v>2828</v>
      </c>
      <c r="H622" s="164" t="s">
        <v>2828</v>
      </c>
      <c r="I622" s="164" t="s">
        <v>2828</v>
      </c>
      <c r="J622" s="164" t="s">
        <v>2828</v>
      </c>
      <c r="K622" s="164" t="s">
        <v>2828</v>
      </c>
      <c r="L622" s="164" t="s">
        <v>2828</v>
      </c>
      <c r="M622" s="164" t="s">
        <v>2828</v>
      </c>
      <c r="N622" s="164" t="s">
        <v>2828</v>
      </c>
      <c r="O622" s="164" t="s">
        <v>2828</v>
      </c>
      <c r="P622" s="153"/>
      <c r="Q622" s="164" t="s">
        <v>2829</v>
      </c>
      <c r="R622" s="164" t="s">
        <v>2830</v>
      </c>
      <c r="S622" s="164">
        <v>1</v>
      </c>
      <c r="T622" s="164">
        <v>6.8940000000000001</v>
      </c>
      <c r="U622" s="164">
        <v>8.11</v>
      </c>
      <c r="V622" s="164">
        <v>802</v>
      </c>
      <c r="W622" s="164">
        <v>210</v>
      </c>
      <c r="X622" s="164">
        <v>520</v>
      </c>
      <c r="Y622" s="165">
        <v>8.7578400000000001E-2</v>
      </c>
      <c r="Z622" s="164">
        <v>802</v>
      </c>
      <c r="AA622" s="164">
        <v>210</v>
      </c>
      <c r="AB622" s="164">
        <v>520</v>
      </c>
      <c r="AC622" s="165">
        <v>8.7578400000000001E-2</v>
      </c>
      <c r="AD622" s="166">
        <v>8801089108166</v>
      </c>
      <c r="AE622" s="164">
        <v>8528529900</v>
      </c>
      <c r="AF622" s="167"/>
      <c r="AG622" s="168" t="s">
        <v>2837</v>
      </c>
      <c r="AH622" s="164" t="s">
        <v>3484</v>
      </c>
      <c r="AI622" s="164" t="s">
        <v>3485</v>
      </c>
      <c r="AJ622" s="164" t="s">
        <v>2840</v>
      </c>
      <c r="AK622" s="164">
        <v>2</v>
      </c>
      <c r="AL622" s="164">
        <v>12</v>
      </c>
      <c r="AM622" s="169" t="s">
        <v>2841</v>
      </c>
      <c r="AN622" s="164" t="s">
        <v>2842</v>
      </c>
      <c r="AO622" s="168"/>
      <c r="AP622" s="164"/>
      <c r="AQ622" s="164"/>
      <c r="AR622" s="164"/>
      <c r="AS622" s="164"/>
      <c r="AT622" s="164"/>
      <c r="AU622" s="169"/>
      <c r="AV622" s="164"/>
    </row>
    <row r="623" spans="2:48" ht="15" customHeight="1">
      <c r="B623" s="146" t="s">
        <v>2578</v>
      </c>
      <c r="C623" s="146" t="s">
        <v>2578</v>
      </c>
      <c r="D623" s="146" t="s">
        <v>1374</v>
      </c>
      <c r="E623" s="163"/>
      <c r="F623" s="164" t="s">
        <v>2828</v>
      </c>
      <c r="G623" s="164" t="s">
        <v>2828</v>
      </c>
      <c r="H623" s="164" t="s">
        <v>2828</v>
      </c>
      <c r="I623" s="164" t="s">
        <v>2828</v>
      </c>
      <c r="J623" s="164" t="s">
        <v>2828</v>
      </c>
      <c r="K623" s="164" t="s">
        <v>2828</v>
      </c>
      <c r="L623" s="164" t="s">
        <v>2828</v>
      </c>
      <c r="M623" s="164" t="s">
        <v>2828</v>
      </c>
      <c r="N623" s="164" t="s">
        <v>2828</v>
      </c>
      <c r="O623" s="164" t="s">
        <v>2828</v>
      </c>
      <c r="P623" s="153"/>
      <c r="Q623" s="164" t="s">
        <v>2829</v>
      </c>
      <c r="R623" s="164" t="s">
        <v>2830</v>
      </c>
      <c r="S623" s="164">
        <v>1</v>
      </c>
      <c r="T623" s="164">
        <v>9.9030000000000005</v>
      </c>
      <c r="U623" s="164">
        <v>11.65</v>
      </c>
      <c r="V623" s="164">
        <v>995</v>
      </c>
      <c r="W623" s="164">
        <v>200</v>
      </c>
      <c r="X623" s="164">
        <v>620</v>
      </c>
      <c r="Y623" s="165">
        <v>0.12338</v>
      </c>
      <c r="Z623" s="164">
        <v>995</v>
      </c>
      <c r="AA623" s="164">
        <v>200</v>
      </c>
      <c r="AB623" s="164">
        <v>620</v>
      </c>
      <c r="AC623" s="165">
        <v>0.12338</v>
      </c>
      <c r="AD623" s="166">
        <v>8801089108173</v>
      </c>
      <c r="AE623" s="164">
        <v>8528529900</v>
      </c>
      <c r="AF623" s="167"/>
      <c r="AG623" s="168" t="s">
        <v>2837</v>
      </c>
      <c r="AH623" s="164" t="s">
        <v>3484</v>
      </c>
      <c r="AI623" s="164" t="s">
        <v>3485</v>
      </c>
      <c r="AJ623" s="164" t="s">
        <v>2840</v>
      </c>
      <c r="AK623" s="164">
        <v>2</v>
      </c>
      <c r="AL623" s="164">
        <v>12</v>
      </c>
      <c r="AM623" s="169" t="s">
        <v>2841</v>
      </c>
      <c r="AN623" s="164" t="s">
        <v>2842</v>
      </c>
      <c r="AO623" s="168"/>
      <c r="AP623" s="164"/>
      <c r="AQ623" s="164"/>
      <c r="AR623" s="164"/>
      <c r="AS623" s="164"/>
      <c r="AT623" s="164"/>
      <c r="AU623" s="169"/>
      <c r="AV623" s="164"/>
    </row>
    <row r="624" spans="2:48" ht="15" customHeight="1">
      <c r="B624" s="146" t="s">
        <v>2741</v>
      </c>
      <c r="D624" s="146" t="s">
        <v>2741</v>
      </c>
      <c r="E624" s="163"/>
      <c r="F624" s="164" t="s">
        <v>2828</v>
      </c>
      <c r="G624" s="164" t="s">
        <v>2828</v>
      </c>
      <c r="H624" s="164" t="s">
        <v>2828</v>
      </c>
      <c r="I624" s="164" t="s">
        <v>2828</v>
      </c>
      <c r="J624" s="164" t="s">
        <v>2828</v>
      </c>
      <c r="K624" s="164" t="s">
        <v>2828</v>
      </c>
      <c r="L624" s="164" t="s">
        <v>2828</v>
      </c>
      <c r="M624" s="164" t="s">
        <v>2828</v>
      </c>
      <c r="N624" s="164" t="s">
        <v>2828</v>
      </c>
      <c r="O624" s="164" t="s">
        <v>2828</v>
      </c>
      <c r="P624" s="153"/>
      <c r="Q624" s="164" t="s">
        <v>2828</v>
      </c>
      <c r="R624" s="164" t="s">
        <v>2830</v>
      </c>
      <c r="S624" s="164" t="s">
        <v>2828</v>
      </c>
      <c r="T624" s="164"/>
      <c r="U624" s="164" t="s">
        <v>2828</v>
      </c>
      <c r="V624" s="164"/>
      <c r="W624" s="164"/>
      <c r="X624" s="164"/>
      <c r="Y624" s="165">
        <v>0</v>
      </c>
      <c r="Z624" s="164" t="s">
        <v>2828</v>
      </c>
      <c r="AA624" s="164" t="s">
        <v>2828</v>
      </c>
      <c r="AB624" s="164" t="s">
        <v>2828</v>
      </c>
      <c r="AC624" s="165"/>
      <c r="AD624" s="166" t="s">
        <v>2828</v>
      </c>
      <c r="AE624" s="164">
        <v>8528529900</v>
      </c>
      <c r="AF624" s="167"/>
      <c r="AG624" s="168" t="s">
        <v>2837</v>
      </c>
      <c r="AH624" s="164" t="s">
        <v>3484</v>
      </c>
      <c r="AI624" s="164" t="s">
        <v>3485</v>
      </c>
      <c r="AJ624" s="164" t="s">
        <v>2840</v>
      </c>
      <c r="AK624" s="164">
        <v>2</v>
      </c>
      <c r="AL624" s="164">
        <v>12</v>
      </c>
      <c r="AM624" s="169" t="s">
        <v>2841</v>
      </c>
      <c r="AN624" s="164" t="s">
        <v>2842</v>
      </c>
      <c r="AO624" s="168" t="s">
        <v>2828</v>
      </c>
      <c r="AP624" s="164" t="s">
        <v>2828</v>
      </c>
      <c r="AQ624" s="164" t="s">
        <v>2828</v>
      </c>
      <c r="AR624" s="164" t="s">
        <v>2828</v>
      </c>
      <c r="AS624" s="164" t="s">
        <v>2828</v>
      </c>
      <c r="AT624" s="164" t="s">
        <v>2828</v>
      </c>
      <c r="AU624" s="169" t="s">
        <v>2828</v>
      </c>
      <c r="AV624" s="164" t="s">
        <v>2828</v>
      </c>
    </row>
    <row r="625" spans="2:48" ht="15" customHeight="1">
      <c r="B625" s="146" t="s">
        <v>1380</v>
      </c>
      <c r="C625" s="146" t="s">
        <v>3838</v>
      </c>
      <c r="D625" s="146" t="s">
        <v>1380</v>
      </c>
      <c r="E625" s="163"/>
      <c r="F625" s="164" t="s">
        <v>2828</v>
      </c>
      <c r="G625" s="164" t="s">
        <v>2828</v>
      </c>
      <c r="H625" s="164" t="s">
        <v>2828</v>
      </c>
      <c r="I625" s="164" t="s">
        <v>2828</v>
      </c>
      <c r="J625" s="164" t="s">
        <v>2828</v>
      </c>
      <c r="K625" s="164" t="s">
        <v>2828</v>
      </c>
      <c r="L625" s="164" t="s">
        <v>2828</v>
      </c>
      <c r="M625" s="164" t="s">
        <v>2828</v>
      </c>
      <c r="N625" s="164" t="s">
        <v>2828</v>
      </c>
      <c r="O625" s="164" t="s">
        <v>2828</v>
      </c>
      <c r="P625" s="153"/>
      <c r="Q625" s="164" t="s">
        <v>2829</v>
      </c>
      <c r="R625" s="164" t="s">
        <v>2830</v>
      </c>
      <c r="S625" s="164">
        <v>1</v>
      </c>
      <c r="T625" s="164">
        <v>4.8</v>
      </c>
      <c r="U625" s="164">
        <v>6.5</v>
      </c>
      <c r="V625" s="164">
        <v>700</v>
      </c>
      <c r="W625" s="164">
        <v>165</v>
      </c>
      <c r="X625" s="164">
        <v>441</v>
      </c>
      <c r="Y625" s="165"/>
      <c r="Z625" s="164" t="s">
        <v>2828</v>
      </c>
      <c r="AA625" s="164" t="s">
        <v>2828</v>
      </c>
      <c r="AB625" s="164" t="s">
        <v>2828</v>
      </c>
      <c r="AC625" s="165"/>
      <c r="AD625" s="166" t="s">
        <v>2828</v>
      </c>
      <c r="AE625" s="164" t="s">
        <v>2828</v>
      </c>
      <c r="AF625" s="167"/>
      <c r="AG625" s="168" t="s">
        <v>2837</v>
      </c>
      <c r="AH625" s="164" t="s">
        <v>3484</v>
      </c>
      <c r="AI625" s="164" t="s">
        <v>3485</v>
      </c>
      <c r="AJ625" s="164" t="s">
        <v>2840</v>
      </c>
      <c r="AK625" s="164">
        <v>2</v>
      </c>
      <c r="AL625" s="164">
        <v>12</v>
      </c>
      <c r="AM625" s="169" t="s">
        <v>2841</v>
      </c>
      <c r="AN625" s="164" t="s">
        <v>2842</v>
      </c>
      <c r="AO625" s="168" t="s">
        <v>2828</v>
      </c>
      <c r="AP625" s="164" t="s">
        <v>2828</v>
      </c>
      <c r="AQ625" s="164" t="s">
        <v>2828</v>
      </c>
      <c r="AR625" s="164" t="s">
        <v>2828</v>
      </c>
      <c r="AS625" s="164" t="s">
        <v>2828</v>
      </c>
      <c r="AT625" s="164" t="s">
        <v>2828</v>
      </c>
      <c r="AU625" s="169" t="s">
        <v>2828</v>
      </c>
      <c r="AV625" s="164" t="s">
        <v>2828</v>
      </c>
    </row>
    <row r="626" spans="2:48" ht="15" customHeight="1">
      <c r="B626" s="146" t="s">
        <v>3839</v>
      </c>
      <c r="C626" s="146" t="s">
        <v>3839</v>
      </c>
      <c r="D626" s="146" t="s">
        <v>2750</v>
      </c>
      <c r="E626" s="163"/>
      <c r="F626" s="164" t="s">
        <v>2828</v>
      </c>
      <c r="G626" s="164" t="s">
        <v>2828</v>
      </c>
      <c r="H626" s="164" t="s">
        <v>2828</v>
      </c>
      <c r="I626" s="164" t="s">
        <v>2828</v>
      </c>
      <c r="J626" s="164" t="s">
        <v>2828</v>
      </c>
      <c r="K626" s="164" t="s">
        <v>2828</v>
      </c>
      <c r="L626" s="164" t="s">
        <v>2828</v>
      </c>
      <c r="M626" s="164" t="s">
        <v>2828</v>
      </c>
      <c r="N626" s="164" t="s">
        <v>2828</v>
      </c>
      <c r="O626" s="164" t="s">
        <v>2828</v>
      </c>
      <c r="P626" s="153"/>
      <c r="Q626" s="164" t="s">
        <v>2851</v>
      </c>
      <c r="R626" s="164" t="s">
        <v>2830</v>
      </c>
      <c r="S626" s="164" t="s">
        <v>2828</v>
      </c>
      <c r="T626" s="164">
        <v>1.349</v>
      </c>
      <c r="U626" s="164">
        <v>1.6319999999999999</v>
      </c>
      <c r="V626" s="164" t="s">
        <v>2828</v>
      </c>
      <c r="W626" s="164" t="s">
        <v>2828</v>
      </c>
      <c r="X626" s="164" t="s">
        <v>2828</v>
      </c>
      <c r="Y626" s="165"/>
      <c r="Z626" s="164" t="s">
        <v>2828</v>
      </c>
      <c r="AA626" s="164" t="s">
        <v>2828</v>
      </c>
      <c r="AB626" s="164" t="s">
        <v>2828</v>
      </c>
      <c r="AC626" s="165"/>
      <c r="AD626" s="166" t="s">
        <v>2828</v>
      </c>
      <c r="AE626" s="164">
        <v>8302490099</v>
      </c>
      <c r="AF626" s="167"/>
      <c r="AG626" s="168" t="s">
        <v>2831</v>
      </c>
      <c r="AH626" s="164" t="s">
        <v>2828</v>
      </c>
      <c r="AI626" s="164" t="s">
        <v>2828</v>
      </c>
      <c r="AJ626" s="164" t="s">
        <v>2828</v>
      </c>
      <c r="AK626" s="164" t="s">
        <v>2828</v>
      </c>
      <c r="AL626" s="164" t="s">
        <v>2828</v>
      </c>
      <c r="AM626" s="169" t="s">
        <v>2828</v>
      </c>
      <c r="AN626" s="164" t="s">
        <v>2828</v>
      </c>
      <c r="AO626" s="168" t="s">
        <v>2828</v>
      </c>
      <c r="AP626" s="164" t="s">
        <v>2828</v>
      </c>
      <c r="AQ626" s="164" t="s">
        <v>2828</v>
      </c>
      <c r="AR626" s="164" t="s">
        <v>2828</v>
      </c>
      <c r="AS626" s="164" t="s">
        <v>2828</v>
      </c>
      <c r="AT626" s="164" t="s">
        <v>2828</v>
      </c>
      <c r="AU626" s="169" t="s">
        <v>2828</v>
      </c>
      <c r="AV626" s="164" t="s">
        <v>2828</v>
      </c>
    </row>
    <row r="627" spans="2:48" ht="15" customHeight="1">
      <c r="B627" s="146" t="s">
        <v>3840</v>
      </c>
      <c r="C627" s="146" t="s">
        <v>3841</v>
      </c>
      <c r="D627" s="146" t="s">
        <v>1389</v>
      </c>
      <c r="E627" s="163"/>
      <c r="F627" s="164" t="s">
        <v>2828</v>
      </c>
      <c r="G627" s="164" t="s">
        <v>2828</v>
      </c>
      <c r="H627" s="164" t="s">
        <v>2828</v>
      </c>
      <c r="I627" s="164" t="s">
        <v>2828</v>
      </c>
      <c r="J627" s="164" t="s">
        <v>2828</v>
      </c>
      <c r="K627" s="164" t="s">
        <v>2828</v>
      </c>
      <c r="L627" s="164" t="s">
        <v>2828</v>
      </c>
      <c r="M627" s="164" t="s">
        <v>2828</v>
      </c>
      <c r="N627" s="164" t="s">
        <v>2828</v>
      </c>
      <c r="O627" s="164" t="s">
        <v>2828</v>
      </c>
      <c r="P627" s="153"/>
      <c r="Q627" s="164" t="s">
        <v>2829</v>
      </c>
      <c r="R627" s="164" t="s">
        <v>2830</v>
      </c>
      <c r="S627" s="164" t="s">
        <v>2828</v>
      </c>
      <c r="T627" s="164"/>
      <c r="U627" s="164" t="s">
        <v>2828</v>
      </c>
      <c r="V627" s="164" t="s">
        <v>2828</v>
      </c>
      <c r="W627" s="164" t="s">
        <v>2828</v>
      </c>
      <c r="X627" s="164" t="s">
        <v>2828</v>
      </c>
      <c r="Y627" s="165"/>
      <c r="Z627" s="164" t="s">
        <v>2828</v>
      </c>
      <c r="AA627" s="164" t="s">
        <v>2828</v>
      </c>
      <c r="AB627" s="164" t="s">
        <v>2828</v>
      </c>
      <c r="AC627" s="165"/>
      <c r="AD627" s="166" t="s">
        <v>2828</v>
      </c>
      <c r="AE627" s="164">
        <v>8302490099</v>
      </c>
      <c r="AF627" s="167"/>
      <c r="AG627" s="168" t="s">
        <v>2831</v>
      </c>
      <c r="AH627" s="164" t="s">
        <v>2828</v>
      </c>
      <c r="AI627" s="164" t="s">
        <v>2828</v>
      </c>
      <c r="AJ627" s="164" t="s">
        <v>2828</v>
      </c>
      <c r="AK627" s="164" t="s">
        <v>2828</v>
      </c>
      <c r="AL627" s="164" t="s">
        <v>2828</v>
      </c>
      <c r="AM627" s="169" t="s">
        <v>2828</v>
      </c>
      <c r="AN627" s="164" t="s">
        <v>2828</v>
      </c>
      <c r="AO627" s="168" t="s">
        <v>2828</v>
      </c>
      <c r="AP627" s="164" t="s">
        <v>2828</v>
      </c>
      <c r="AQ627" s="164" t="s">
        <v>2828</v>
      </c>
      <c r="AR627" s="164" t="s">
        <v>2828</v>
      </c>
      <c r="AS627" s="164" t="s">
        <v>2828</v>
      </c>
      <c r="AT627" s="164" t="s">
        <v>2828</v>
      </c>
      <c r="AU627" s="169" t="s">
        <v>2828</v>
      </c>
      <c r="AV627" s="164" t="s">
        <v>2828</v>
      </c>
    </row>
    <row r="628" spans="2:48" ht="15" customHeight="1">
      <c r="B628" s="146" t="s">
        <v>2628</v>
      </c>
      <c r="C628" s="146" t="s">
        <v>3842</v>
      </c>
      <c r="D628" s="146" t="s">
        <v>1390</v>
      </c>
      <c r="E628" s="163"/>
      <c r="F628" s="164" t="s">
        <v>2828</v>
      </c>
      <c r="G628" s="164" t="s">
        <v>2828</v>
      </c>
      <c r="H628" s="164" t="s">
        <v>2828</v>
      </c>
      <c r="I628" s="164" t="s">
        <v>2828</v>
      </c>
      <c r="J628" s="164" t="s">
        <v>2828</v>
      </c>
      <c r="K628" s="164" t="s">
        <v>2828</v>
      </c>
      <c r="L628" s="164" t="s">
        <v>2828</v>
      </c>
      <c r="M628" s="164" t="s">
        <v>2828</v>
      </c>
      <c r="N628" s="164" t="s">
        <v>2828</v>
      </c>
      <c r="O628" s="164" t="s">
        <v>2828</v>
      </c>
      <c r="P628" s="153"/>
      <c r="Q628" s="164" t="s">
        <v>2829</v>
      </c>
      <c r="R628" s="164" t="s">
        <v>2830</v>
      </c>
      <c r="S628" s="164" t="s">
        <v>2852</v>
      </c>
      <c r="T628" s="164"/>
      <c r="U628" s="164" t="s">
        <v>2828</v>
      </c>
      <c r="V628" s="164" t="s">
        <v>2828</v>
      </c>
      <c r="W628" s="164" t="s">
        <v>2828</v>
      </c>
      <c r="X628" s="164" t="s">
        <v>2828</v>
      </c>
      <c r="Y628" s="165"/>
      <c r="Z628" s="164" t="s">
        <v>2828</v>
      </c>
      <c r="AA628" s="164" t="s">
        <v>2828</v>
      </c>
      <c r="AB628" s="164" t="s">
        <v>2828</v>
      </c>
      <c r="AC628" s="165"/>
      <c r="AD628" s="166" t="s">
        <v>3843</v>
      </c>
      <c r="AE628" s="164">
        <v>8302490099</v>
      </c>
      <c r="AF628" s="167"/>
      <c r="AG628" s="168" t="s">
        <v>2831</v>
      </c>
      <c r="AH628" s="164" t="s">
        <v>2828</v>
      </c>
      <c r="AI628" s="164" t="s">
        <v>2828</v>
      </c>
      <c r="AJ628" s="164" t="s">
        <v>2828</v>
      </c>
      <c r="AK628" s="164" t="s">
        <v>2828</v>
      </c>
      <c r="AL628" s="164" t="s">
        <v>2828</v>
      </c>
      <c r="AM628" s="169" t="s">
        <v>2828</v>
      </c>
      <c r="AN628" s="164" t="s">
        <v>2828</v>
      </c>
      <c r="AO628" s="168" t="s">
        <v>2828</v>
      </c>
      <c r="AP628" s="164" t="s">
        <v>2828</v>
      </c>
      <c r="AQ628" s="164" t="s">
        <v>2828</v>
      </c>
      <c r="AR628" s="164" t="s">
        <v>2828</v>
      </c>
      <c r="AS628" s="164" t="s">
        <v>2828</v>
      </c>
      <c r="AT628" s="164" t="s">
        <v>2828</v>
      </c>
      <c r="AU628" s="169" t="s">
        <v>2828</v>
      </c>
      <c r="AV628" s="164" t="s">
        <v>2828</v>
      </c>
    </row>
    <row r="629" spans="2:48" ht="15" customHeight="1">
      <c r="B629" s="146" t="s">
        <v>2629</v>
      </c>
      <c r="C629" s="146" t="s">
        <v>3844</v>
      </c>
      <c r="D629" s="146" t="s">
        <v>1392</v>
      </c>
      <c r="E629" s="163"/>
      <c r="F629" s="164" t="s">
        <v>2828</v>
      </c>
      <c r="G629" s="164" t="s">
        <v>2828</v>
      </c>
      <c r="H629" s="164" t="s">
        <v>2828</v>
      </c>
      <c r="I629" s="164" t="s">
        <v>2828</v>
      </c>
      <c r="J629" s="164" t="s">
        <v>2828</v>
      </c>
      <c r="K629" s="164" t="s">
        <v>2828</v>
      </c>
      <c r="L629" s="164" t="s">
        <v>2828</v>
      </c>
      <c r="M629" s="164" t="s">
        <v>2828</v>
      </c>
      <c r="N629" s="164" t="s">
        <v>2828</v>
      </c>
      <c r="O629" s="164" t="s">
        <v>2828</v>
      </c>
      <c r="P629" s="153"/>
      <c r="Q629" s="164" t="s">
        <v>2829</v>
      </c>
      <c r="R629" s="164" t="s">
        <v>2830</v>
      </c>
      <c r="S629" s="164" t="s">
        <v>2852</v>
      </c>
      <c r="T629" s="164"/>
      <c r="U629" s="164" t="s">
        <v>2828</v>
      </c>
      <c r="V629" s="164" t="s">
        <v>2828</v>
      </c>
      <c r="W629" s="164" t="s">
        <v>2828</v>
      </c>
      <c r="X629" s="164" t="s">
        <v>2828</v>
      </c>
      <c r="Y629" s="165"/>
      <c r="Z629" s="164" t="s">
        <v>2828</v>
      </c>
      <c r="AA629" s="164" t="s">
        <v>2828</v>
      </c>
      <c r="AB629" s="164" t="s">
        <v>2828</v>
      </c>
      <c r="AC629" s="165"/>
      <c r="AD629" s="166" t="s">
        <v>3845</v>
      </c>
      <c r="AE629" s="164">
        <v>8302490099</v>
      </c>
      <c r="AF629" s="167"/>
      <c r="AG629" s="168" t="s">
        <v>2831</v>
      </c>
      <c r="AH629" s="164" t="s">
        <v>2828</v>
      </c>
      <c r="AI629" s="164" t="s">
        <v>2828</v>
      </c>
      <c r="AJ629" s="164" t="s">
        <v>2828</v>
      </c>
      <c r="AK629" s="164" t="s">
        <v>2828</v>
      </c>
      <c r="AL629" s="164" t="s">
        <v>2828</v>
      </c>
      <c r="AM629" s="169" t="s">
        <v>2828</v>
      </c>
      <c r="AN629" s="164" t="s">
        <v>2828</v>
      </c>
      <c r="AO629" s="168" t="s">
        <v>2828</v>
      </c>
      <c r="AP629" s="164" t="s">
        <v>2828</v>
      </c>
      <c r="AQ629" s="164" t="s">
        <v>2828</v>
      </c>
      <c r="AR629" s="164" t="s">
        <v>2828</v>
      </c>
      <c r="AS629" s="164" t="s">
        <v>2828</v>
      </c>
      <c r="AT629" s="164" t="s">
        <v>2828</v>
      </c>
      <c r="AU629" s="169" t="s">
        <v>2828</v>
      </c>
      <c r="AV629" s="164" t="s">
        <v>2828</v>
      </c>
    </row>
    <row r="630" spans="2:48" ht="15" customHeight="1">
      <c r="B630" s="146" t="s">
        <v>3846</v>
      </c>
      <c r="C630" s="146" t="s">
        <v>3846</v>
      </c>
      <c r="D630" s="146" t="s">
        <v>1871</v>
      </c>
      <c r="E630" s="163"/>
      <c r="F630" s="164" t="s">
        <v>2828</v>
      </c>
      <c r="G630" s="164" t="s">
        <v>2828</v>
      </c>
      <c r="H630" s="164" t="s">
        <v>2828</v>
      </c>
      <c r="I630" s="164" t="s">
        <v>2828</v>
      </c>
      <c r="J630" s="164" t="s">
        <v>2828</v>
      </c>
      <c r="K630" s="164" t="s">
        <v>2828</v>
      </c>
      <c r="L630" s="164" t="s">
        <v>2828</v>
      </c>
      <c r="M630" s="164" t="s">
        <v>2828</v>
      </c>
      <c r="N630" s="164" t="s">
        <v>2828</v>
      </c>
      <c r="O630" s="164" t="s">
        <v>2828</v>
      </c>
      <c r="P630" s="153"/>
      <c r="Q630" s="164" t="s">
        <v>2851</v>
      </c>
      <c r="R630" s="164" t="s">
        <v>2830</v>
      </c>
      <c r="S630" s="164" t="s">
        <v>2904</v>
      </c>
      <c r="T630" s="164" t="s">
        <v>3847</v>
      </c>
      <c r="U630" s="164" t="s">
        <v>2828</v>
      </c>
      <c r="V630" s="164" t="s">
        <v>2828</v>
      </c>
      <c r="W630" s="164" t="s">
        <v>2828</v>
      </c>
      <c r="X630" s="164" t="s">
        <v>2828</v>
      </c>
      <c r="Y630" s="165"/>
      <c r="Z630" s="164" t="s">
        <v>2828</v>
      </c>
      <c r="AA630" s="164" t="s">
        <v>2828</v>
      </c>
      <c r="AB630" s="164" t="s">
        <v>2828</v>
      </c>
      <c r="AC630" s="165"/>
      <c r="AD630" s="166" t="s">
        <v>2828</v>
      </c>
      <c r="AE630" s="164">
        <v>8471705000</v>
      </c>
      <c r="AF630" s="167"/>
      <c r="AG630" s="168" t="s">
        <v>2831</v>
      </c>
      <c r="AH630" s="164" t="s">
        <v>2828</v>
      </c>
      <c r="AI630" s="164" t="s">
        <v>2828</v>
      </c>
      <c r="AJ630" s="164" t="s">
        <v>2828</v>
      </c>
      <c r="AK630" s="164" t="s">
        <v>2828</v>
      </c>
      <c r="AL630" s="164" t="s">
        <v>2828</v>
      </c>
      <c r="AM630" s="169" t="s">
        <v>2828</v>
      </c>
      <c r="AN630" s="164" t="s">
        <v>2828</v>
      </c>
      <c r="AO630" s="168" t="s">
        <v>2828</v>
      </c>
      <c r="AP630" s="164" t="s">
        <v>2828</v>
      </c>
      <c r="AQ630" s="164" t="s">
        <v>2828</v>
      </c>
      <c r="AR630" s="164" t="s">
        <v>2828</v>
      </c>
      <c r="AS630" s="164" t="s">
        <v>2828</v>
      </c>
      <c r="AT630" s="164" t="s">
        <v>2828</v>
      </c>
      <c r="AU630" s="169" t="s">
        <v>2828</v>
      </c>
      <c r="AV630" s="164" t="s">
        <v>2828</v>
      </c>
    </row>
    <row r="631" spans="2:48" ht="15" customHeight="1">
      <c r="B631" s="146" t="s">
        <v>1837</v>
      </c>
      <c r="C631" s="146" t="s">
        <v>3848</v>
      </c>
      <c r="D631" s="146" t="s">
        <v>1837</v>
      </c>
      <c r="E631" s="163"/>
      <c r="F631" s="164" t="s">
        <v>2828</v>
      </c>
      <c r="G631" s="164" t="s">
        <v>2828</v>
      </c>
      <c r="H631" s="164" t="s">
        <v>2828</v>
      </c>
      <c r="I631" s="164" t="s">
        <v>2828</v>
      </c>
      <c r="J631" s="164" t="s">
        <v>2828</v>
      </c>
      <c r="K631" s="164" t="s">
        <v>2828</v>
      </c>
      <c r="L631" s="164" t="s">
        <v>2828</v>
      </c>
      <c r="M631" s="164" t="s">
        <v>2828</v>
      </c>
      <c r="N631" s="164" t="s">
        <v>2828</v>
      </c>
      <c r="O631" s="164" t="s">
        <v>2828</v>
      </c>
      <c r="P631" s="153"/>
      <c r="Q631" s="164" t="s">
        <v>3849</v>
      </c>
      <c r="R631" s="164" t="s">
        <v>2830</v>
      </c>
      <c r="S631" s="164">
        <v>1</v>
      </c>
      <c r="T631" s="164">
        <v>15.2</v>
      </c>
      <c r="U631" s="164">
        <v>19.600000000000001</v>
      </c>
      <c r="V631" s="164">
        <v>600</v>
      </c>
      <c r="W631" s="164">
        <v>640</v>
      </c>
      <c r="X631" s="164">
        <v>450</v>
      </c>
      <c r="Y631" s="165">
        <v>0.17280000000000001</v>
      </c>
      <c r="Z631" s="164">
        <v>600</v>
      </c>
      <c r="AA631" s="164">
        <v>640</v>
      </c>
      <c r="AB631" s="164">
        <v>450</v>
      </c>
      <c r="AC631" s="165">
        <v>0.17280000000000001</v>
      </c>
      <c r="AD631" s="166">
        <v>892314002470</v>
      </c>
      <c r="AE631" s="164" t="s">
        <v>2828</v>
      </c>
      <c r="AF631" s="167"/>
      <c r="AG631" s="168" t="s">
        <v>2831</v>
      </c>
      <c r="AH631" s="164" t="s">
        <v>2828</v>
      </c>
      <c r="AI631" s="164" t="s">
        <v>2828</v>
      </c>
      <c r="AJ631" s="164" t="s">
        <v>2828</v>
      </c>
      <c r="AK631" s="164" t="s">
        <v>2828</v>
      </c>
      <c r="AL631" s="164" t="s">
        <v>2828</v>
      </c>
      <c r="AM631" s="169" t="s">
        <v>2828</v>
      </c>
      <c r="AN631" s="164" t="s">
        <v>2828</v>
      </c>
      <c r="AO631" s="168" t="s">
        <v>2828</v>
      </c>
      <c r="AP631" s="164" t="s">
        <v>2828</v>
      </c>
      <c r="AQ631" s="164" t="s">
        <v>2828</v>
      </c>
      <c r="AR631" s="164" t="s">
        <v>2828</v>
      </c>
      <c r="AS631" s="164" t="s">
        <v>2828</v>
      </c>
      <c r="AT631" s="164" t="s">
        <v>2828</v>
      </c>
      <c r="AU631" s="169" t="s">
        <v>2828</v>
      </c>
      <c r="AV631" s="164" t="s">
        <v>2828</v>
      </c>
    </row>
    <row r="632" spans="2:48" ht="15" customHeight="1">
      <c r="B632" s="146" t="s">
        <v>1840</v>
      </c>
      <c r="C632" s="146" t="s">
        <v>2828</v>
      </c>
      <c r="D632" s="146" t="s">
        <v>1840</v>
      </c>
      <c r="E632" s="163"/>
      <c r="F632" s="164" t="s">
        <v>2828</v>
      </c>
      <c r="G632" s="164" t="s">
        <v>2828</v>
      </c>
      <c r="H632" s="164" t="s">
        <v>2828</v>
      </c>
      <c r="I632" s="164" t="s">
        <v>2828</v>
      </c>
      <c r="J632" s="164" t="s">
        <v>2828</v>
      </c>
      <c r="K632" s="164" t="s">
        <v>2828</v>
      </c>
      <c r="L632" s="164" t="s">
        <v>2828</v>
      </c>
      <c r="M632" s="164" t="s">
        <v>2828</v>
      </c>
      <c r="N632" s="164" t="s">
        <v>2828</v>
      </c>
      <c r="O632" s="164" t="s">
        <v>2828</v>
      </c>
      <c r="P632" s="153"/>
      <c r="Q632" s="164" t="s">
        <v>3849</v>
      </c>
      <c r="R632" s="164" t="s">
        <v>2830</v>
      </c>
      <c r="S632" s="164">
        <v>1</v>
      </c>
      <c r="T632" s="164">
        <v>18.95</v>
      </c>
      <c r="U632" s="164">
        <v>23.35</v>
      </c>
      <c r="V632" s="164">
        <v>522</v>
      </c>
      <c r="W632" s="164">
        <v>352</v>
      </c>
      <c r="X632" s="164">
        <v>135</v>
      </c>
      <c r="Y632" s="165">
        <v>2.4805440000000002E-2</v>
      </c>
      <c r="Z632" s="164">
        <v>600</v>
      </c>
      <c r="AA632" s="164">
        <v>640</v>
      </c>
      <c r="AB632" s="164">
        <v>450</v>
      </c>
      <c r="AC632" s="165">
        <v>0.17280000000000001</v>
      </c>
      <c r="AD632" s="166" t="s">
        <v>2828</v>
      </c>
      <c r="AE632" s="164" t="s">
        <v>2828</v>
      </c>
      <c r="AF632" s="167"/>
      <c r="AG632" s="168" t="s">
        <v>2831</v>
      </c>
      <c r="AH632" s="164" t="s">
        <v>2828</v>
      </c>
      <c r="AI632" s="164" t="s">
        <v>2828</v>
      </c>
      <c r="AJ632" s="164" t="s">
        <v>2828</v>
      </c>
      <c r="AK632" s="164" t="s">
        <v>2828</v>
      </c>
      <c r="AL632" s="164" t="s">
        <v>2828</v>
      </c>
      <c r="AM632" s="169" t="s">
        <v>2828</v>
      </c>
      <c r="AN632" s="164" t="s">
        <v>2828</v>
      </c>
      <c r="AO632" s="168" t="s">
        <v>2828</v>
      </c>
      <c r="AP632" s="164" t="s">
        <v>2828</v>
      </c>
      <c r="AQ632" s="164" t="s">
        <v>2828</v>
      </c>
      <c r="AR632" s="164" t="s">
        <v>2828</v>
      </c>
      <c r="AS632" s="164" t="s">
        <v>2828</v>
      </c>
      <c r="AT632" s="164" t="s">
        <v>2828</v>
      </c>
      <c r="AU632" s="169" t="s">
        <v>2828</v>
      </c>
      <c r="AV632" s="164" t="s">
        <v>2828</v>
      </c>
    </row>
    <row r="633" spans="2:48" ht="15" customHeight="1">
      <c r="B633" s="146" t="s">
        <v>1843</v>
      </c>
      <c r="C633" s="146" t="s">
        <v>2828</v>
      </c>
      <c r="D633" s="146" t="s">
        <v>1843</v>
      </c>
      <c r="E633" s="163"/>
      <c r="F633" s="164" t="s">
        <v>2828</v>
      </c>
      <c r="G633" s="164" t="s">
        <v>2828</v>
      </c>
      <c r="H633" s="164" t="s">
        <v>2828</v>
      </c>
      <c r="I633" s="164" t="s">
        <v>2828</v>
      </c>
      <c r="J633" s="164" t="s">
        <v>2828</v>
      </c>
      <c r="K633" s="164" t="s">
        <v>2828</v>
      </c>
      <c r="L633" s="164" t="s">
        <v>2828</v>
      </c>
      <c r="M633" s="164" t="s">
        <v>2828</v>
      </c>
      <c r="N633" s="164" t="s">
        <v>2828</v>
      </c>
      <c r="O633" s="164" t="s">
        <v>2828</v>
      </c>
      <c r="P633" s="153"/>
      <c r="Q633" s="164" t="s">
        <v>3849</v>
      </c>
      <c r="R633" s="164" t="s">
        <v>2830</v>
      </c>
      <c r="S633" s="164">
        <v>1</v>
      </c>
      <c r="T633" s="164">
        <v>24.799999999999997</v>
      </c>
      <c r="U633" s="164">
        <v>29.200000000000003</v>
      </c>
      <c r="V633" s="164">
        <v>522</v>
      </c>
      <c r="W633" s="164">
        <v>352</v>
      </c>
      <c r="X633" s="164">
        <v>135</v>
      </c>
      <c r="Y633" s="165">
        <v>2.4805440000000002E-2</v>
      </c>
      <c r="Z633" s="164">
        <v>600</v>
      </c>
      <c r="AA633" s="164">
        <v>640</v>
      </c>
      <c r="AB633" s="164">
        <v>450</v>
      </c>
      <c r="AC633" s="165">
        <v>0.17280000000000001</v>
      </c>
      <c r="AD633" s="166" t="s">
        <v>2828</v>
      </c>
      <c r="AE633" s="164" t="s">
        <v>2828</v>
      </c>
      <c r="AF633" s="167"/>
      <c r="AG633" s="168" t="s">
        <v>2831</v>
      </c>
      <c r="AH633" s="164"/>
      <c r="AI633" s="164" t="s">
        <v>2828</v>
      </c>
      <c r="AJ633" s="164" t="s">
        <v>2828</v>
      </c>
      <c r="AK633" s="164" t="s">
        <v>2828</v>
      </c>
      <c r="AL633" s="164" t="s">
        <v>2828</v>
      </c>
      <c r="AM633" s="169" t="s">
        <v>2828</v>
      </c>
      <c r="AN633" s="164" t="s">
        <v>2828</v>
      </c>
      <c r="AO633" s="168" t="s">
        <v>2828</v>
      </c>
      <c r="AP633" s="164" t="s">
        <v>2828</v>
      </c>
      <c r="AQ633" s="164" t="s">
        <v>2828</v>
      </c>
      <c r="AR633" s="164" t="s">
        <v>2828</v>
      </c>
      <c r="AS633" s="164" t="s">
        <v>2828</v>
      </c>
      <c r="AT633" s="164" t="s">
        <v>2828</v>
      </c>
      <c r="AU633" s="169" t="s">
        <v>2828</v>
      </c>
      <c r="AV633" s="164" t="s">
        <v>2828</v>
      </c>
    </row>
    <row r="634" spans="2:48" ht="15" customHeight="1">
      <c r="B634" s="146" t="s">
        <v>1846</v>
      </c>
      <c r="C634" s="146" t="s">
        <v>2828</v>
      </c>
      <c r="D634" s="146" t="s">
        <v>1846</v>
      </c>
      <c r="E634" s="163"/>
      <c r="F634" s="164" t="s">
        <v>2828</v>
      </c>
      <c r="G634" s="164" t="s">
        <v>2828</v>
      </c>
      <c r="H634" s="164" t="s">
        <v>2828</v>
      </c>
      <c r="I634" s="164" t="s">
        <v>2828</v>
      </c>
      <c r="J634" s="164" t="s">
        <v>2828</v>
      </c>
      <c r="K634" s="164" t="s">
        <v>2828</v>
      </c>
      <c r="L634" s="164" t="s">
        <v>2828</v>
      </c>
      <c r="M634" s="164" t="s">
        <v>2828</v>
      </c>
      <c r="N634" s="164" t="s">
        <v>2828</v>
      </c>
      <c r="O634" s="164" t="s">
        <v>2828</v>
      </c>
      <c r="P634" s="153"/>
      <c r="Q634" s="164" t="s">
        <v>3849</v>
      </c>
      <c r="R634" s="164" t="s">
        <v>2830</v>
      </c>
      <c r="S634" s="164">
        <v>1</v>
      </c>
      <c r="T634" s="164">
        <v>22.7</v>
      </c>
      <c r="U634" s="164">
        <v>27.1</v>
      </c>
      <c r="V634" s="164">
        <v>522</v>
      </c>
      <c r="W634" s="164">
        <v>352</v>
      </c>
      <c r="X634" s="164">
        <v>135</v>
      </c>
      <c r="Y634" s="165">
        <v>2.4805440000000002E-2</v>
      </c>
      <c r="Z634" s="164">
        <v>600</v>
      </c>
      <c r="AA634" s="164">
        <v>640</v>
      </c>
      <c r="AB634" s="164">
        <v>450</v>
      </c>
      <c r="AC634" s="165">
        <v>0.17280000000000001</v>
      </c>
      <c r="AD634" s="166" t="s">
        <v>2828</v>
      </c>
      <c r="AE634" s="164" t="s">
        <v>2828</v>
      </c>
      <c r="AF634" s="167"/>
      <c r="AG634" s="168" t="s">
        <v>2831</v>
      </c>
      <c r="AH634" s="164" t="s">
        <v>2828</v>
      </c>
      <c r="AI634" s="164" t="s">
        <v>2828</v>
      </c>
      <c r="AJ634" s="164" t="s">
        <v>2828</v>
      </c>
      <c r="AK634" s="164" t="s">
        <v>2828</v>
      </c>
      <c r="AL634" s="164" t="s">
        <v>2828</v>
      </c>
      <c r="AM634" s="169" t="s">
        <v>2828</v>
      </c>
      <c r="AN634" s="164" t="s">
        <v>2828</v>
      </c>
      <c r="AO634" s="168" t="s">
        <v>2828</v>
      </c>
      <c r="AP634" s="164" t="s">
        <v>2828</v>
      </c>
      <c r="AQ634" s="164" t="s">
        <v>2828</v>
      </c>
      <c r="AR634" s="164" t="s">
        <v>2828</v>
      </c>
      <c r="AS634" s="164" t="s">
        <v>2828</v>
      </c>
      <c r="AT634" s="164" t="s">
        <v>2828</v>
      </c>
      <c r="AU634" s="169" t="s">
        <v>2828</v>
      </c>
      <c r="AV634" s="164" t="s">
        <v>2828</v>
      </c>
    </row>
    <row r="635" spans="2:48" ht="15" customHeight="1">
      <c r="B635" s="146" t="s">
        <v>1849</v>
      </c>
      <c r="C635" s="146" t="s">
        <v>2828</v>
      </c>
      <c r="D635" s="146" t="s">
        <v>1849</v>
      </c>
      <c r="E635" s="163"/>
      <c r="F635" s="164" t="s">
        <v>2828</v>
      </c>
      <c r="G635" s="164" t="s">
        <v>2828</v>
      </c>
      <c r="H635" s="164" t="s">
        <v>2828</v>
      </c>
      <c r="I635" s="164" t="s">
        <v>2828</v>
      </c>
      <c r="J635" s="164" t="s">
        <v>2828</v>
      </c>
      <c r="K635" s="164" t="s">
        <v>2828</v>
      </c>
      <c r="L635" s="164" t="s">
        <v>2828</v>
      </c>
      <c r="M635" s="164" t="s">
        <v>2828</v>
      </c>
      <c r="N635" s="164" t="s">
        <v>2828</v>
      </c>
      <c r="O635" s="164" t="s">
        <v>2828</v>
      </c>
      <c r="P635" s="153"/>
      <c r="Q635" s="164" t="s">
        <v>3849</v>
      </c>
      <c r="R635" s="164" t="s">
        <v>2830</v>
      </c>
      <c r="S635" s="164">
        <v>1</v>
      </c>
      <c r="T635" s="164">
        <v>26.45</v>
      </c>
      <c r="U635" s="164">
        <v>30.85</v>
      </c>
      <c r="V635" s="164">
        <v>522</v>
      </c>
      <c r="W635" s="164">
        <v>352</v>
      </c>
      <c r="X635" s="164">
        <v>135</v>
      </c>
      <c r="Y635" s="165">
        <v>2.4805440000000002E-2</v>
      </c>
      <c r="Z635" s="164">
        <v>600</v>
      </c>
      <c r="AA635" s="164">
        <v>640</v>
      </c>
      <c r="AB635" s="164">
        <v>450</v>
      </c>
      <c r="AC635" s="165">
        <v>0.17280000000000001</v>
      </c>
      <c r="AD635" s="166" t="s">
        <v>2828</v>
      </c>
      <c r="AE635" s="164" t="s">
        <v>2828</v>
      </c>
      <c r="AF635" s="167"/>
      <c r="AG635" s="168" t="s">
        <v>2831</v>
      </c>
      <c r="AH635" s="164" t="s">
        <v>2828</v>
      </c>
      <c r="AI635" s="164" t="s">
        <v>2828</v>
      </c>
      <c r="AJ635" s="164" t="s">
        <v>2828</v>
      </c>
      <c r="AK635" s="164" t="s">
        <v>2828</v>
      </c>
      <c r="AL635" s="164" t="s">
        <v>2828</v>
      </c>
      <c r="AM635" s="169" t="s">
        <v>2828</v>
      </c>
      <c r="AN635" s="164" t="s">
        <v>2828</v>
      </c>
      <c r="AO635" s="168" t="s">
        <v>2828</v>
      </c>
      <c r="AP635" s="164" t="s">
        <v>2828</v>
      </c>
      <c r="AQ635" s="164" t="s">
        <v>2828</v>
      </c>
      <c r="AR635" s="164" t="s">
        <v>2828</v>
      </c>
      <c r="AS635" s="164" t="s">
        <v>2828</v>
      </c>
      <c r="AT635" s="164" t="s">
        <v>2828</v>
      </c>
      <c r="AU635" s="169" t="s">
        <v>2828</v>
      </c>
      <c r="AV635" s="164" t="s">
        <v>2828</v>
      </c>
    </row>
    <row r="636" spans="2:48" ht="15" customHeight="1">
      <c r="B636" s="146" t="s">
        <v>1852</v>
      </c>
      <c r="C636" s="146" t="s">
        <v>3850</v>
      </c>
      <c r="D636" s="146" t="s">
        <v>1852</v>
      </c>
      <c r="E636" s="163"/>
      <c r="F636" s="164" t="s">
        <v>2828</v>
      </c>
      <c r="G636" s="164" t="s">
        <v>2828</v>
      </c>
      <c r="H636" s="164" t="s">
        <v>2828</v>
      </c>
      <c r="I636" s="164" t="s">
        <v>2828</v>
      </c>
      <c r="J636" s="164" t="s">
        <v>2828</v>
      </c>
      <c r="K636" s="164" t="s">
        <v>2828</v>
      </c>
      <c r="L636" s="164" t="s">
        <v>2828</v>
      </c>
      <c r="M636" s="164" t="s">
        <v>2828</v>
      </c>
      <c r="N636" s="164" t="s">
        <v>2828</v>
      </c>
      <c r="O636" s="164" t="s">
        <v>2828</v>
      </c>
      <c r="P636" s="153"/>
      <c r="Q636" s="164" t="s">
        <v>3849</v>
      </c>
      <c r="R636" s="164" t="s">
        <v>2830</v>
      </c>
      <c r="S636" s="164">
        <v>1</v>
      </c>
      <c r="T636" s="164">
        <v>4.3239999999999998</v>
      </c>
      <c r="U636" s="164">
        <v>5.25</v>
      </c>
      <c r="V636" s="164">
        <v>440</v>
      </c>
      <c r="W636" s="164">
        <v>300</v>
      </c>
      <c r="X636" s="164">
        <v>300</v>
      </c>
      <c r="Y636" s="165">
        <v>3.9600000000000003E-2</v>
      </c>
      <c r="Z636" s="164">
        <v>440</v>
      </c>
      <c r="AA636" s="164">
        <v>300</v>
      </c>
      <c r="AB636" s="164">
        <v>300</v>
      </c>
      <c r="AC636" s="165">
        <v>3.9600000000000003E-2</v>
      </c>
      <c r="AD636" s="166" t="s">
        <v>2828</v>
      </c>
      <c r="AE636" s="164" t="s">
        <v>2828</v>
      </c>
      <c r="AF636" s="167"/>
      <c r="AG636" s="168" t="s">
        <v>2831</v>
      </c>
      <c r="AH636" s="164" t="s">
        <v>2828</v>
      </c>
      <c r="AI636" s="164" t="s">
        <v>2828</v>
      </c>
      <c r="AJ636" s="164" t="s">
        <v>2828</v>
      </c>
      <c r="AK636" s="164" t="s">
        <v>2828</v>
      </c>
      <c r="AL636" s="164" t="s">
        <v>2828</v>
      </c>
      <c r="AM636" s="169" t="s">
        <v>2828</v>
      </c>
      <c r="AN636" s="164" t="s">
        <v>2828</v>
      </c>
      <c r="AO636" s="168" t="s">
        <v>2828</v>
      </c>
      <c r="AP636" s="164" t="s">
        <v>2828</v>
      </c>
      <c r="AQ636" s="164" t="s">
        <v>2828</v>
      </c>
      <c r="AR636" s="164" t="s">
        <v>2828</v>
      </c>
      <c r="AS636" s="164" t="s">
        <v>2828</v>
      </c>
      <c r="AT636" s="164" t="s">
        <v>2828</v>
      </c>
      <c r="AU636" s="169" t="s">
        <v>2828</v>
      </c>
      <c r="AV636" s="164" t="s">
        <v>2828</v>
      </c>
    </row>
    <row r="637" spans="2:48" ht="15" customHeight="1">
      <c r="B637" s="146" t="s">
        <v>1855</v>
      </c>
      <c r="C637" s="146" t="s">
        <v>2828</v>
      </c>
      <c r="D637" s="146" t="s">
        <v>1855</v>
      </c>
      <c r="E637" s="163"/>
      <c r="F637" s="164" t="s">
        <v>2828</v>
      </c>
      <c r="G637" s="164" t="s">
        <v>2828</v>
      </c>
      <c r="H637" s="164" t="s">
        <v>2828</v>
      </c>
      <c r="I637" s="164" t="s">
        <v>2828</v>
      </c>
      <c r="J637" s="164" t="s">
        <v>2828</v>
      </c>
      <c r="K637" s="164" t="s">
        <v>2828</v>
      </c>
      <c r="L637" s="164" t="s">
        <v>2828</v>
      </c>
      <c r="M637" s="164" t="s">
        <v>2828</v>
      </c>
      <c r="N637" s="164" t="s">
        <v>2828</v>
      </c>
      <c r="O637" s="164" t="s">
        <v>2828</v>
      </c>
      <c r="P637" s="153"/>
      <c r="Q637" s="164" t="s">
        <v>3849</v>
      </c>
      <c r="R637" s="164" t="s">
        <v>2830</v>
      </c>
      <c r="S637" s="164">
        <v>1</v>
      </c>
      <c r="T637" s="164"/>
      <c r="U637" s="164" t="s">
        <v>2828</v>
      </c>
      <c r="V637" s="164">
        <v>522</v>
      </c>
      <c r="W637" s="164">
        <v>352</v>
      </c>
      <c r="X637" s="164">
        <v>135</v>
      </c>
      <c r="Y637" s="165">
        <v>2.4805440000000002E-2</v>
      </c>
      <c r="Z637" s="164">
        <v>440</v>
      </c>
      <c r="AA637" s="164">
        <v>300</v>
      </c>
      <c r="AB637" s="164">
        <v>300</v>
      </c>
      <c r="AC637" s="165">
        <v>3.9600000000000003E-2</v>
      </c>
      <c r="AD637" s="166">
        <v>892314002043</v>
      </c>
      <c r="AE637" s="164" t="s">
        <v>2828</v>
      </c>
      <c r="AF637" s="167"/>
      <c r="AG637" s="168" t="s">
        <v>2831</v>
      </c>
      <c r="AH637" s="164" t="s">
        <v>2828</v>
      </c>
      <c r="AI637" s="164" t="s">
        <v>2828</v>
      </c>
      <c r="AJ637" s="164" t="s">
        <v>2828</v>
      </c>
      <c r="AK637" s="164" t="s">
        <v>2828</v>
      </c>
      <c r="AL637" s="164" t="s">
        <v>2828</v>
      </c>
      <c r="AM637" s="169" t="s">
        <v>2828</v>
      </c>
      <c r="AN637" s="164" t="s">
        <v>2828</v>
      </c>
      <c r="AO637" s="168" t="s">
        <v>2828</v>
      </c>
      <c r="AP637" s="164" t="s">
        <v>2828</v>
      </c>
      <c r="AQ637" s="164" t="s">
        <v>2828</v>
      </c>
      <c r="AR637" s="164" t="s">
        <v>2828</v>
      </c>
      <c r="AS637" s="164" t="s">
        <v>2828</v>
      </c>
      <c r="AT637" s="164" t="s">
        <v>2828</v>
      </c>
      <c r="AU637" s="169" t="s">
        <v>2828</v>
      </c>
      <c r="AV637" s="164" t="s">
        <v>2828</v>
      </c>
    </row>
    <row r="638" spans="2:48" ht="15" customHeight="1">
      <c r="B638" s="146" t="s">
        <v>1858</v>
      </c>
      <c r="C638" s="146" t="s">
        <v>3851</v>
      </c>
      <c r="D638" s="146" t="s">
        <v>1858</v>
      </c>
      <c r="E638" s="163"/>
      <c r="F638" s="164" t="s">
        <v>2828</v>
      </c>
      <c r="G638" s="164" t="s">
        <v>2828</v>
      </c>
      <c r="H638" s="164" t="s">
        <v>2828</v>
      </c>
      <c r="I638" s="164" t="s">
        <v>2828</v>
      </c>
      <c r="J638" s="164" t="s">
        <v>2828</v>
      </c>
      <c r="K638" s="164" t="s">
        <v>2828</v>
      </c>
      <c r="L638" s="164" t="s">
        <v>2828</v>
      </c>
      <c r="M638" s="164" t="s">
        <v>2828</v>
      </c>
      <c r="N638" s="164" t="s">
        <v>2828</v>
      </c>
      <c r="O638" s="164" t="s">
        <v>2828</v>
      </c>
      <c r="P638" s="153"/>
      <c r="Q638" s="164" t="s">
        <v>2828</v>
      </c>
      <c r="R638" s="164"/>
      <c r="S638" s="164" t="s">
        <v>2828</v>
      </c>
      <c r="T638" s="164"/>
      <c r="U638" s="164" t="s">
        <v>2828</v>
      </c>
      <c r="V638" s="164" t="s">
        <v>2828</v>
      </c>
      <c r="W638" s="164" t="s">
        <v>2828</v>
      </c>
      <c r="X638" s="164" t="s">
        <v>2828</v>
      </c>
      <c r="Y638" s="165"/>
      <c r="Z638" s="164" t="s">
        <v>2828</v>
      </c>
      <c r="AA638" s="164" t="s">
        <v>2828</v>
      </c>
      <c r="AB638" s="164" t="s">
        <v>2828</v>
      </c>
      <c r="AC638" s="165"/>
      <c r="AD638" s="166" t="s">
        <v>2828</v>
      </c>
      <c r="AE638" s="164" t="s">
        <v>2828</v>
      </c>
      <c r="AF638" s="167"/>
      <c r="AG638" s="168" t="s">
        <v>2831</v>
      </c>
      <c r="AH638" s="164" t="s">
        <v>2828</v>
      </c>
      <c r="AI638" s="164" t="s">
        <v>2828</v>
      </c>
      <c r="AJ638" s="164" t="s">
        <v>2828</v>
      </c>
      <c r="AK638" s="164" t="s">
        <v>2828</v>
      </c>
      <c r="AL638" s="164" t="s">
        <v>2828</v>
      </c>
      <c r="AM638" s="169" t="s">
        <v>2828</v>
      </c>
      <c r="AN638" s="164" t="s">
        <v>2828</v>
      </c>
      <c r="AO638" s="168" t="s">
        <v>2828</v>
      </c>
      <c r="AP638" s="164" t="s">
        <v>2828</v>
      </c>
      <c r="AQ638" s="164" t="s">
        <v>2828</v>
      </c>
      <c r="AR638" s="164" t="s">
        <v>2828</v>
      </c>
      <c r="AS638" s="164" t="s">
        <v>2828</v>
      </c>
      <c r="AT638" s="164" t="s">
        <v>2828</v>
      </c>
      <c r="AU638" s="169" t="s">
        <v>2828</v>
      </c>
      <c r="AV638" s="164" t="s">
        <v>2828</v>
      </c>
    </row>
    <row r="639" spans="2:48" ht="15" customHeight="1">
      <c r="B639" s="146" t="s">
        <v>1861</v>
      </c>
      <c r="C639" s="146" t="s">
        <v>3852</v>
      </c>
      <c r="D639" s="146" t="s">
        <v>1861</v>
      </c>
      <c r="E639" s="163"/>
      <c r="F639" s="164" t="s">
        <v>2828</v>
      </c>
      <c r="G639" s="164" t="s">
        <v>2828</v>
      </c>
      <c r="H639" s="164" t="s">
        <v>2828</v>
      </c>
      <c r="I639" s="164" t="s">
        <v>2828</v>
      </c>
      <c r="J639" s="164" t="s">
        <v>2828</v>
      </c>
      <c r="K639" s="164" t="s">
        <v>2828</v>
      </c>
      <c r="L639" s="164" t="s">
        <v>2828</v>
      </c>
      <c r="M639" s="164" t="s">
        <v>2828</v>
      </c>
      <c r="N639" s="164" t="s">
        <v>2828</v>
      </c>
      <c r="O639" s="164" t="s">
        <v>2828</v>
      </c>
      <c r="P639" s="153"/>
      <c r="Q639" s="164" t="s">
        <v>2828</v>
      </c>
      <c r="R639" s="164" t="s">
        <v>2830</v>
      </c>
      <c r="S639" s="164" t="s">
        <v>2828</v>
      </c>
      <c r="T639" s="164"/>
      <c r="U639" s="164" t="s">
        <v>2828</v>
      </c>
      <c r="V639" s="164" t="s">
        <v>2828</v>
      </c>
      <c r="W639" s="164" t="s">
        <v>2828</v>
      </c>
      <c r="X639" s="164" t="s">
        <v>2828</v>
      </c>
      <c r="Y639" s="165"/>
      <c r="Z639" s="164" t="s">
        <v>2828</v>
      </c>
      <c r="AA639" s="164" t="s">
        <v>2828</v>
      </c>
      <c r="AB639" s="164" t="s">
        <v>2828</v>
      </c>
      <c r="AC639" s="165"/>
      <c r="AD639" s="166" t="s">
        <v>2828</v>
      </c>
      <c r="AE639" s="164" t="s">
        <v>2828</v>
      </c>
      <c r="AF639" s="167"/>
      <c r="AG639" s="168" t="s">
        <v>2831</v>
      </c>
      <c r="AH639" s="164" t="s">
        <v>2828</v>
      </c>
      <c r="AI639" s="164" t="s">
        <v>2828</v>
      </c>
      <c r="AJ639" s="164" t="s">
        <v>2828</v>
      </c>
      <c r="AK639" s="164" t="s">
        <v>2828</v>
      </c>
      <c r="AL639" s="164" t="s">
        <v>2828</v>
      </c>
      <c r="AM639" s="169" t="s">
        <v>2828</v>
      </c>
      <c r="AN639" s="164" t="s">
        <v>2828</v>
      </c>
      <c r="AO639" s="168" t="s">
        <v>2828</v>
      </c>
      <c r="AP639" s="164" t="s">
        <v>2828</v>
      </c>
      <c r="AQ639" s="164" t="s">
        <v>2828</v>
      </c>
      <c r="AR639" s="164" t="s">
        <v>2828</v>
      </c>
      <c r="AS639" s="164" t="s">
        <v>2828</v>
      </c>
      <c r="AT639" s="164" t="s">
        <v>2828</v>
      </c>
      <c r="AU639" s="169" t="s">
        <v>2828</v>
      </c>
      <c r="AV639" s="164" t="s">
        <v>2828</v>
      </c>
    </row>
    <row r="640" spans="2:48" ht="15" customHeight="1">
      <c r="B640" s="146" t="s">
        <v>1863</v>
      </c>
      <c r="C640" s="146" t="s">
        <v>3853</v>
      </c>
      <c r="D640" s="146" t="s">
        <v>1863</v>
      </c>
      <c r="E640" s="163"/>
      <c r="F640" s="164" t="s">
        <v>2828</v>
      </c>
      <c r="G640" s="164" t="s">
        <v>2828</v>
      </c>
      <c r="H640" s="164" t="s">
        <v>2828</v>
      </c>
      <c r="I640" s="164" t="s">
        <v>2828</v>
      </c>
      <c r="J640" s="164" t="s">
        <v>2828</v>
      </c>
      <c r="K640" s="164" t="s">
        <v>2828</v>
      </c>
      <c r="L640" s="164" t="s">
        <v>2828</v>
      </c>
      <c r="M640" s="164" t="s">
        <v>2828</v>
      </c>
      <c r="N640" s="164" t="s">
        <v>2828</v>
      </c>
      <c r="O640" s="164" t="s">
        <v>2828</v>
      </c>
      <c r="P640" s="153"/>
      <c r="Q640" s="164" t="s">
        <v>2828</v>
      </c>
      <c r="R640" s="164" t="s">
        <v>2830</v>
      </c>
      <c r="S640" s="164">
        <v>100</v>
      </c>
      <c r="T640" s="164">
        <v>9.0999999999999998E-2</v>
      </c>
      <c r="U640" s="164">
        <v>0.11600000000000001</v>
      </c>
      <c r="V640" s="164">
        <v>130</v>
      </c>
      <c r="W640" s="164">
        <v>75</v>
      </c>
      <c r="X640" s="164">
        <v>33</v>
      </c>
      <c r="Y640" s="165">
        <v>3.2174999999999999E-4</v>
      </c>
      <c r="Z640" s="164">
        <v>130</v>
      </c>
      <c r="AA640" s="164">
        <v>75</v>
      </c>
      <c r="AB640" s="164">
        <v>33</v>
      </c>
      <c r="AC640" s="165"/>
      <c r="AD640" s="166">
        <v>892314002227</v>
      </c>
      <c r="AE640" s="164" t="s">
        <v>2828</v>
      </c>
      <c r="AF640" s="167"/>
      <c r="AG640" s="168" t="s">
        <v>2831</v>
      </c>
      <c r="AH640" s="164" t="s">
        <v>2828</v>
      </c>
      <c r="AI640" s="164" t="s">
        <v>2828</v>
      </c>
      <c r="AJ640" s="164" t="s">
        <v>2828</v>
      </c>
      <c r="AK640" s="164" t="s">
        <v>2828</v>
      </c>
      <c r="AL640" s="164" t="s">
        <v>2828</v>
      </c>
      <c r="AM640" s="169" t="s">
        <v>2828</v>
      </c>
      <c r="AN640" s="164" t="s">
        <v>2828</v>
      </c>
      <c r="AO640" s="168" t="s">
        <v>2828</v>
      </c>
      <c r="AP640" s="164" t="s">
        <v>2828</v>
      </c>
      <c r="AQ640" s="164" t="s">
        <v>2828</v>
      </c>
      <c r="AR640" s="164" t="s">
        <v>2828</v>
      </c>
      <c r="AS640" s="164" t="s">
        <v>2828</v>
      </c>
      <c r="AT640" s="164" t="s">
        <v>2828</v>
      </c>
      <c r="AU640" s="169" t="s">
        <v>2828</v>
      </c>
      <c r="AV640" s="164" t="s">
        <v>2828</v>
      </c>
    </row>
    <row r="641" spans="2:48" ht="15" customHeight="1">
      <c r="B641" s="146" t="s">
        <v>1865</v>
      </c>
      <c r="C641" s="146" t="s">
        <v>3854</v>
      </c>
      <c r="D641" s="146" t="s">
        <v>1865</v>
      </c>
      <c r="E641" s="163"/>
      <c r="F641" s="164" t="s">
        <v>2828</v>
      </c>
      <c r="G641" s="164" t="s">
        <v>2828</v>
      </c>
      <c r="H641" s="164" t="s">
        <v>2828</v>
      </c>
      <c r="I641" s="164" t="s">
        <v>2828</v>
      </c>
      <c r="J641" s="164" t="s">
        <v>2828</v>
      </c>
      <c r="K641" s="164" t="s">
        <v>2828</v>
      </c>
      <c r="L641" s="164" t="s">
        <v>2828</v>
      </c>
      <c r="M641" s="164" t="s">
        <v>2828</v>
      </c>
      <c r="N641" s="164" t="s">
        <v>2828</v>
      </c>
      <c r="O641" s="164" t="s">
        <v>2828</v>
      </c>
      <c r="P641" s="153"/>
      <c r="Q641" s="164" t="s">
        <v>3849</v>
      </c>
      <c r="R641" s="164" t="s">
        <v>2830</v>
      </c>
      <c r="S641" s="164">
        <v>20</v>
      </c>
      <c r="T641" s="164">
        <v>0.53</v>
      </c>
      <c r="U641" s="164">
        <v>0.6</v>
      </c>
      <c r="V641" s="164">
        <v>90</v>
      </c>
      <c r="W641" s="164">
        <v>75</v>
      </c>
      <c r="X641" s="164">
        <v>22</v>
      </c>
      <c r="Y641" s="165">
        <v>1.485E-4</v>
      </c>
      <c r="Z641" s="164">
        <v>90</v>
      </c>
      <c r="AA641" s="164">
        <v>75</v>
      </c>
      <c r="AB641" s="164">
        <v>22</v>
      </c>
      <c r="AC641" s="165"/>
      <c r="AD641" s="166">
        <v>892314002630</v>
      </c>
      <c r="AE641" s="164" t="s">
        <v>2828</v>
      </c>
      <c r="AF641" s="167"/>
      <c r="AG641" s="168" t="s">
        <v>2831</v>
      </c>
      <c r="AH641" s="164" t="s">
        <v>2828</v>
      </c>
      <c r="AI641" s="164" t="s">
        <v>2828</v>
      </c>
      <c r="AJ641" s="164" t="s">
        <v>2828</v>
      </c>
      <c r="AK641" s="164" t="s">
        <v>2828</v>
      </c>
      <c r="AL641" s="164" t="s">
        <v>2828</v>
      </c>
      <c r="AM641" s="169" t="s">
        <v>2828</v>
      </c>
      <c r="AN641" s="164" t="s">
        <v>2828</v>
      </c>
      <c r="AO641" s="168" t="s">
        <v>2828</v>
      </c>
      <c r="AP641" s="164" t="s">
        <v>2828</v>
      </c>
      <c r="AQ641" s="164" t="s">
        <v>2828</v>
      </c>
      <c r="AR641" s="164" t="s">
        <v>2828</v>
      </c>
      <c r="AS641" s="164" t="s">
        <v>2828</v>
      </c>
      <c r="AT641" s="164" t="s">
        <v>2828</v>
      </c>
      <c r="AU641" s="169" t="s">
        <v>2828</v>
      </c>
      <c r="AV641" s="164" t="s">
        <v>2828</v>
      </c>
    </row>
    <row r="642" spans="2:48" ht="15" customHeight="1">
      <c r="B642" s="146" t="s">
        <v>1867</v>
      </c>
      <c r="C642" s="146" t="s">
        <v>3855</v>
      </c>
      <c r="D642" s="146" t="s">
        <v>1867</v>
      </c>
      <c r="E642" s="163"/>
      <c r="F642" s="164" t="s">
        <v>2828</v>
      </c>
      <c r="G642" s="164" t="s">
        <v>2828</v>
      </c>
      <c r="H642" s="164" t="s">
        <v>2828</v>
      </c>
      <c r="I642" s="164" t="s">
        <v>2828</v>
      </c>
      <c r="J642" s="164" t="s">
        <v>2828</v>
      </c>
      <c r="K642" s="164" t="s">
        <v>2828</v>
      </c>
      <c r="L642" s="164" t="s">
        <v>2828</v>
      </c>
      <c r="M642" s="164" t="s">
        <v>2828</v>
      </c>
      <c r="N642" s="164" t="s">
        <v>2828</v>
      </c>
      <c r="O642" s="164" t="s">
        <v>2828</v>
      </c>
      <c r="P642" s="153"/>
      <c r="Q642" s="164" t="s">
        <v>2829</v>
      </c>
      <c r="R642" s="164" t="s">
        <v>2830</v>
      </c>
      <c r="S642" s="164">
        <v>10</v>
      </c>
      <c r="T642" s="164">
        <v>0.40500000000000003</v>
      </c>
      <c r="U642" s="164">
        <v>0.42599999999999999</v>
      </c>
      <c r="V642" s="164">
        <v>100</v>
      </c>
      <c r="W642" s="164">
        <v>50</v>
      </c>
      <c r="X642" s="164">
        <v>100</v>
      </c>
      <c r="Y642" s="165">
        <v>5.0000000000000001E-4</v>
      </c>
      <c r="Z642" s="164">
        <v>100</v>
      </c>
      <c r="AA642" s="164">
        <v>50</v>
      </c>
      <c r="AB642" s="164">
        <v>100</v>
      </c>
      <c r="AC642" s="165">
        <v>5.0000000000000001E-4</v>
      </c>
      <c r="AD642" s="166">
        <v>892314002456</v>
      </c>
      <c r="AE642" s="164" t="s">
        <v>2828</v>
      </c>
      <c r="AF642" s="167"/>
      <c r="AG642" s="168" t="s">
        <v>2831</v>
      </c>
      <c r="AH642" s="164" t="s">
        <v>2828</v>
      </c>
      <c r="AI642" s="164" t="s">
        <v>2828</v>
      </c>
      <c r="AJ642" s="164" t="s">
        <v>2828</v>
      </c>
      <c r="AK642" s="164" t="s">
        <v>2828</v>
      </c>
      <c r="AL642" s="164" t="s">
        <v>2828</v>
      </c>
      <c r="AM642" s="169" t="s">
        <v>2828</v>
      </c>
      <c r="AN642" s="164" t="s">
        <v>2828</v>
      </c>
      <c r="AO642" s="168" t="s">
        <v>2828</v>
      </c>
      <c r="AP642" s="164" t="s">
        <v>2828</v>
      </c>
      <c r="AQ642" s="164" t="s">
        <v>2828</v>
      </c>
      <c r="AR642" s="164" t="s">
        <v>2828</v>
      </c>
      <c r="AS642" s="164" t="s">
        <v>2828</v>
      </c>
      <c r="AT642" s="164" t="s">
        <v>2828</v>
      </c>
      <c r="AU642" s="169" t="s">
        <v>2828</v>
      </c>
      <c r="AV642" s="164" t="s">
        <v>2828</v>
      </c>
    </row>
    <row r="643" spans="2:48" ht="15" customHeight="1">
      <c r="B643" s="146" t="s">
        <v>2697</v>
      </c>
      <c r="C643" s="146" t="s">
        <v>3856</v>
      </c>
      <c r="D643" s="146" t="s">
        <v>2697</v>
      </c>
      <c r="E643" s="163"/>
      <c r="F643" s="164" t="s">
        <v>2828</v>
      </c>
      <c r="G643" s="164" t="s">
        <v>2828</v>
      </c>
      <c r="H643" s="164" t="s">
        <v>2828</v>
      </c>
      <c r="I643" s="164" t="s">
        <v>2828</v>
      </c>
      <c r="J643" s="164" t="s">
        <v>2828</v>
      </c>
      <c r="K643" s="164" t="s">
        <v>2828</v>
      </c>
      <c r="L643" s="164" t="s">
        <v>2828</v>
      </c>
      <c r="M643" s="164" t="s">
        <v>2828</v>
      </c>
      <c r="N643" s="164" t="s">
        <v>2828</v>
      </c>
      <c r="O643" s="164" t="s">
        <v>2828</v>
      </c>
      <c r="P643" s="153"/>
      <c r="Q643" s="164"/>
      <c r="R643" s="164"/>
      <c r="S643" s="164"/>
      <c r="T643" s="164"/>
      <c r="U643" s="164"/>
      <c r="V643" s="164"/>
      <c r="W643" s="164"/>
      <c r="X643" s="164"/>
      <c r="Y643" s="165">
        <v>0</v>
      </c>
      <c r="Z643" s="164"/>
      <c r="AA643" s="164"/>
      <c r="AB643" s="164"/>
      <c r="AC643" s="165"/>
      <c r="AD643" s="166"/>
      <c r="AE643" s="164"/>
      <c r="AF643" s="167"/>
      <c r="AG643" s="168" t="s">
        <v>2831</v>
      </c>
      <c r="AH643" s="164" t="e">
        <v>#N/A</v>
      </c>
      <c r="AI643" s="164" t="e">
        <v>#N/A</v>
      </c>
      <c r="AJ643" s="164" t="e">
        <v>#N/A</v>
      </c>
      <c r="AK643" s="164" t="e">
        <v>#N/A</v>
      </c>
      <c r="AL643" s="164" t="e">
        <v>#N/A</v>
      </c>
      <c r="AM643" s="169" t="e">
        <v>#N/A</v>
      </c>
      <c r="AN643" s="164" t="e">
        <v>#N/A</v>
      </c>
      <c r="AO643" s="168" t="e">
        <v>#N/A</v>
      </c>
      <c r="AP643" s="164" t="e">
        <v>#N/A</v>
      </c>
      <c r="AQ643" s="164" t="e">
        <v>#N/A</v>
      </c>
      <c r="AR643" s="164" t="e">
        <v>#N/A</v>
      </c>
      <c r="AS643" s="164" t="e">
        <v>#N/A</v>
      </c>
      <c r="AT643" s="164" t="e">
        <v>#N/A</v>
      </c>
      <c r="AU643" s="169" t="e">
        <v>#N/A</v>
      </c>
      <c r="AV643" s="164" t="e">
        <v>#N/A</v>
      </c>
    </row>
    <row r="644" spans="2:48" ht="15" customHeight="1">
      <c r="B644" s="146" t="s">
        <v>2698</v>
      </c>
      <c r="C644" s="146" t="s">
        <v>3857</v>
      </c>
      <c r="D644" s="146" t="s">
        <v>2698</v>
      </c>
      <c r="E644" s="163"/>
      <c r="F644" s="164" t="s">
        <v>2828</v>
      </c>
      <c r="G644" s="164" t="s">
        <v>2828</v>
      </c>
      <c r="H644" s="164" t="s">
        <v>2828</v>
      </c>
      <c r="I644" s="164" t="s">
        <v>2828</v>
      </c>
      <c r="J644" s="164" t="s">
        <v>2828</v>
      </c>
      <c r="K644" s="164" t="s">
        <v>2828</v>
      </c>
      <c r="L644" s="164" t="s">
        <v>2828</v>
      </c>
      <c r="M644" s="164" t="s">
        <v>2828</v>
      </c>
      <c r="N644" s="164" t="s">
        <v>2828</v>
      </c>
      <c r="O644" s="164" t="s">
        <v>2828</v>
      </c>
      <c r="P644" s="153"/>
      <c r="Q644" s="164" t="s">
        <v>3858</v>
      </c>
      <c r="R644" s="164" t="s">
        <v>2830</v>
      </c>
      <c r="S644" s="164" t="s">
        <v>2828</v>
      </c>
      <c r="T644" s="164">
        <v>6.0000000000000001E-3</v>
      </c>
      <c r="U644" s="164">
        <v>5.0000000000000001E-3</v>
      </c>
      <c r="V644" s="164" t="s">
        <v>2828</v>
      </c>
      <c r="W644" s="164" t="s">
        <v>2828</v>
      </c>
      <c r="X644" s="164" t="s">
        <v>2828</v>
      </c>
      <c r="Y644" s="165"/>
      <c r="Z644" s="164" t="s">
        <v>2828</v>
      </c>
      <c r="AA644" s="164" t="s">
        <v>2828</v>
      </c>
      <c r="AB644" s="164" t="s">
        <v>2828</v>
      </c>
      <c r="AC644" s="165"/>
      <c r="AD644" s="166" t="s">
        <v>2828</v>
      </c>
      <c r="AE644" s="164">
        <v>8523591000</v>
      </c>
      <c r="AF644" s="167"/>
      <c r="AG644" s="168" t="s">
        <v>2831</v>
      </c>
      <c r="AH644" s="164" t="s">
        <v>2828</v>
      </c>
      <c r="AI644" s="164" t="s">
        <v>2828</v>
      </c>
      <c r="AJ644" s="164" t="s">
        <v>2828</v>
      </c>
      <c r="AK644" s="164" t="s">
        <v>2828</v>
      </c>
      <c r="AL644" s="164" t="s">
        <v>2828</v>
      </c>
      <c r="AM644" s="169" t="s">
        <v>2828</v>
      </c>
      <c r="AN644" s="164" t="s">
        <v>2828</v>
      </c>
      <c r="AO644" s="168" t="s">
        <v>2828</v>
      </c>
      <c r="AP644" s="164" t="s">
        <v>2828</v>
      </c>
      <c r="AQ644" s="164" t="s">
        <v>2828</v>
      </c>
      <c r="AR644" s="164" t="s">
        <v>2828</v>
      </c>
      <c r="AS644" s="164" t="s">
        <v>2828</v>
      </c>
      <c r="AT644" s="164" t="s">
        <v>2828</v>
      </c>
      <c r="AU644" s="169" t="s">
        <v>2828</v>
      </c>
      <c r="AV644" s="164" t="s">
        <v>2828</v>
      </c>
    </row>
    <row r="645" spans="2:48" ht="15" customHeight="1">
      <c r="B645" s="146" t="s">
        <v>2699</v>
      </c>
      <c r="C645" s="146" t="s">
        <v>3859</v>
      </c>
      <c r="D645" s="146" t="s">
        <v>2699</v>
      </c>
      <c r="E645" s="163"/>
      <c r="F645" s="164" t="s">
        <v>2828</v>
      </c>
      <c r="G645" s="164" t="s">
        <v>2828</v>
      </c>
      <c r="H645" s="164" t="s">
        <v>2828</v>
      </c>
      <c r="I645" s="164" t="s">
        <v>2828</v>
      </c>
      <c r="J645" s="164" t="s">
        <v>2828</v>
      </c>
      <c r="K645" s="164" t="s">
        <v>2828</v>
      </c>
      <c r="L645" s="164" t="s">
        <v>2828</v>
      </c>
      <c r="M645" s="164" t="s">
        <v>2828</v>
      </c>
      <c r="N645" s="164" t="s">
        <v>2828</v>
      </c>
      <c r="O645" s="164" t="s">
        <v>2828</v>
      </c>
      <c r="P645" s="153"/>
      <c r="Q645" s="164" t="s">
        <v>3860</v>
      </c>
      <c r="R645" s="164" t="s">
        <v>2830</v>
      </c>
      <c r="S645" s="164" t="s">
        <v>2828</v>
      </c>
      <c r="T645" s="164">
        <v>5.0000000000000001E-3</v>
      </c>
      <c r="U645" s="164">
        <v>4.0000000000000001E-3</v>
      </c>
      <c r="V645" s="164" t="s">
        <v>2828</v>
      </c>
      <c r="W645" s="164" t="s">
        <v>2828</v>
      </c>
      <c r="X645" s="164" t="s">
        <v>2828</v>
      </c>
      <c r="Y645" s="165"/>
      <c r="Z645" s="164" t="s">
        <v>2828</v>
      </c>
      <c r="AA645" s="164" t="s">
        <v>2828</v>
      </c>
      <c r="AB645" s="164" t="s">
        <v>2828</v>
      </c>
      <c r="AC645" s="165"/>
      <c r="AD645" s="166" t="s">
        <v>2828</v>
      </c>
      <c r="AE645" s="164">
        <v>8523591000</v>
      </c>
      <c r="AF645" s="167"/>
      <c r="AG645" s="168" t="s">
        <v>2831</v>
      </c>
      <c r="AH645" s="164" t="s">
        <v>2828</v>
      </c>
      <c r="AI645" s="164" t="s">
        <v>2828</v>
      </c>
      <c r="AJ645" s="164" t="s">
        <v>2828</v>
      </c>
      <c r="AK645" s="164" t="s">
        <v>2828</v>
      </c>
      <c r="AL645" s="164" t="s">
        <v>2828</v>
      </c>
      <c r="AM645" s="169" t="s">
        <v>2828</v>
      </c>
      <c r="AN645" s="164" t="s">
        <v>2828</v>
      </c>
      <c r="AO645" s="168" t="s">
        <v>2828</v>
      </c>
      <c r="AP645" s="164" t="s">
        <v>2828</v>
      </c>
      <c r="AQ645" s="164" t="s">
        <v>2828</v>
      </c>
      <c r="AR645" s="164" t="s">
        <v>2828</v>
      </c>
      <c r="AS645" s="164" t="s">
        <v>2828</v>
      </c>
      <c r="AT645" s="164" t="s">
        <v>2828</v>
      </c>
      <c r="AU645" s="169" t="s">
        <v>2828</v>
      </c>
      <c r="AV645" s="164" t="s">
        <v>2828</v>
      </c>
    </row>
    <row r="646" spans="2:48" ht="15" customHeight="1">
      <c r="B646" s="146" t="s">
        <v>2700</v>
      </c>
      <c r="C646" s="146" t="s">
        <v>3861</v>
      </c>
      <c r="D646" s="146" t="s">
        <v>2700</v>
      </c>
      <c r="E646" s="163"/>
      <c r="F646" s="164" t="s">
        <v>2828</v>
      </c>
      <c r="G646" s="164" t="s">
        <v>2828</v>
      </c>
      <c r="H646" s="164" t="s">
        <v>2828</v>
      </c>
      <c r="I646" s="164" t="s">
        <v>2828</v>
      </c>
      <c r="J646" s="164" t="s">
        <v>2828</v>
      </c>
      <c r="K646" s="164" t="s">
        <v>2828</v>
      </c>
      <c r="L646" s="164" t="s">
        <v>2828</v>
      </c>
      <c r="M646" s="164" t="s">
        <v>2828</v>
      </c>
      <c r="N646" s="164" t="s">
        <v>2828</v>
      </c>
      <c r="O646" s="164" t="s">
        <v>2828</v>
      </c>
      <c r="P646" s="153"/>
      <c r="Q646" s="164" t="s">
        <v>3860</v>
      </c>
      <c r="R646" s="164" t="s">
        <v>2830</v>
      </c>
      <c r="S646" s="164" t="s">
        <v>2828</v>
      </c>
      <c r="T646" s="164">
        <v>6.0000000000000001E-3</v>
      </c>
      <c r="U646" s="164">
        <v>4.0000000000000001E-3</v>
      </c>
      <c r="V646" s="164" t="s">
        <v>2828</v>
      </c>
      <c r="W646" s="164" t="s">
        <v>2828</v>
      </c>
      <c r="X646" s="164" t="s">
        <v>2828</v>
      </c>
      <c r="Y646" s="165"/>
      <c r="Z646" s="164" t="s">
        <v>2828</v>
      </c>
      <c r="AA646" s="164" t="s">
        <v>2828</v>
      </c>
      <c r="AB646" s="164" t="s">
        <v>2828</v>
      </c>
      <c r="AC646" s="165"/>
      <c r="AD646" s="166" t="s">
        <v>2828</v>
      </c>
      <c r="AE646" s="164">
        <v>8523591000</v>
      </c>
      <c r="AF646" s="167"/>
      <c r="AG646" s="168" t="s">
        <v>2831</v>
      </c>
      <c r="AH646" s="164" t="s">
        <v>2828</v>
      </c>
      <c r="AI646" s="164" t="s">
        <v>2828</v>
      </c>
      <c r="AJ646" s="164" t="s">
        <v>2828</v>
      </c>
      <c r="AK646" s="164" t="s">
        <v>2828</v>
      </c>
      <c r="AL646" s="164" t="s">
        <v>2828</v>
      </c>
      <c r="AM646" s="169" t="s">
        <v>2828</v>
      </c>
      <c r="AN646" s="164" t="s">
        <v>2828</v>
      </c>
      <c r="AO646" s="168" t="s">
        <v>2828</v>
      </c>
      <c r="AP646" s="164" t="s">
        <v>2828</v>
      </c>
      <c r="AQ646" s="164" t="s">
        <v>2828</v>
      </c>
      <c r="AR646" s="164" t="s">
        <v>2828</v>
      </c>
      <c r="AS646" s="164" t="s">
        <v>2828</v>
      </c>
      <c r="AT646" s="164" t="s">
        <v>2828</v>
      </c>
      <c r="AU646" s="169" t="s">
        <v>2828</v>
      </c>
      <c r="AV646" s="164" t="s">
        <v>2828</v>
      </c>
    </row>
    <row r="647" spans="2:48" ht="15" customHeight="1">
      <c r="B647" s="146" t="s">
        <v>2701</v>
      </c>
      <c r="C647" s="146" t="s">
        <v>3862</v>
      </c>
      <c r="D647" s="146" t="s">
        <v>2701</v>
      </c>
      <c r="E647" s="163"/>
      <c r="F647" s="164" t="s">
        <v>2828</v>
      </c>
      <c r="G647" s="164" t="s">
        <v>2828</v>
      </c>
      <c r="H647" s="164" t="s">
        <v>2828</v>
      </c>
      <c r="I647" s="164" t="s">
        <v>2828</v>
      </c>
      <c r="J647" s="164" t="s">
        <v>2828</v>
      </c>
      <c r="K647" s="164" t="s">
        <v>2828</v>
      </c>
      <c r="L647" s="164" t="s">
        <v>2828</v>
      </c>
      <c r="M647" s="164" t="s">
        <v>2828</v>
      </c>
      <c r="N647" s="164" t="s">
        <v>2828</v>
      </c>
      <c r="O647" s="164" t="s">
        <v>2828</v>
      </c>
      <c r="P647" s="153"/>
      <c r="Q647" s="164" t="s">
        <v>2829</v>
      </c>
      <c r="R647" s="164" t="s">
        <v>2830</v>
      </c>
      <c r="S647" s="164" t="s">
        <v>2828</v>
      </c>
      <c r="T647" s="164">
        <v>0.64200000000000002</v>
      </c>
      <c r="U647" s="164">
        <v>0.57099999999999995</v>
      </c>
      <c r="V647" s="164" t="s">
        <v>2828</v>
      </c>
      <c r="W647" s="164" t="s">
        <v>2828</v>
      </c>
      <c r="X647" s="164" t="s">
        <v>2828</v>
      </c>
      <c r="Y647" s="165"/>
      <c r="Z647" s="164" t="s">
        <v>2828</v>
      </c>
      <c r="AA647" s="164" t="s">
        <v>2828</v>
      </c>
      <c r="AB647" s="164" t="s">
        <v>2828</v>
      </c>
      <c r="AC647" s="165"/>
      <c r="AD647" s="166" t="s">
        <v>2828</v>
      </c>
      <c r="AE647" s="164">
        <v>8517620000</v>
      </c>
      <c r="AF647" s="167"/>
      <c r="AG647" s="168" t="s">
        <v>2831</v>
      </c>
      <c r="AH647" s="164" t="s">
        <v>2828</v>
      </c>
      <c r="AI647" s="164" t="s">
        <v>2828</v>
      </c>
      <c r="AJ647" s="164" t="s">
        <v>2828</v>
      </c>
      <c r="AK647" s="164" t="s">
        <v>2828</v>
      </c>
      <c r="AL647" s="164" t="s">
        <v>2828</v>
      </c>
      <c r="AM647" s="169" t="s">
        <v>2828</v>
      </c>
      <c r="AN647" s="164" t="s">
        <v>2828</v>
      </c>
      <c r="AO647" s="168" t="s">
        <v>2828</v>
      </c>
      <c r="AP647" s="164" t="s">
        <v>2828</v>
      </c>
      <c r="AQ647" s="164" t="s">
        <v>2828</v>
      </c>
      <c r="AR647" s="164" t="s">
        <v>2828</v>
      </c>
      <c r="AS647" s="164" t="s">
        <v>2828</v>
      </c>
      <c r="AT647" s="164" t="s">
        <v>2828</v>
      </c>
      <c r="AU647" s="169" t="s">
        <v>2828</v>
      </c>
      <c r="AV647" s="164" t="s">
        <v>2828</v>
      </c>
    </row>
    <row r="648" spans="2:48" ht="15" customHeight="1">
      <c r="B648" s="146" t="s">
        <v>2702</v>
      </c>
      <c r="C648" s="146" t="s">
        <v>3863</v>
      </c>
      <c r="D648" s="146" t="s">
        <v>2702</v>
      </c>
      <c r="E648" s="163"/>
      <c r="F648" s="164" t="s">
        <v>2828</v>
      </c>
      <c r="G648" s="164" t="s">
        <v>2828</v>
      </c>
      <c r="H648" s="164" t="s">
        <v>2828</v>
      </c>
      <c r="I648" s="164" t="s">
        <v>2828</v>
      </c>
      <c r="J648" s="164" t="s">
        <v>2828</v>
      </c>
      <c r="K648" s="164" t="s">
        <v>2828</v>
      </c>
      <c r="L648" s="164" t="s">
        <v>2828</v>
      </c>
      <c r="M648" s="164" t="s">
        <v>2828</v>
      </c>
      <c r="N648" s="164" t="s">
        <v>2828</v>
      </c>
      <c r="O648" s="164" t="s">
        <v>2828</v>
      </c>
      <c r="P648" s="153"/>
      <c r="Q648" s="164" t="s">
        <v>3864</v>
      </c>
      <c r="R648" s="164" t="s">
        <v>2830</v>
      </c>
      <c r="S648" s="164" t="s">
        <v>2828</v>
      </c>
      <c r="T648" s="164">
        <v>0.505</v>
      </c>
      <c r="U648" s="164">
        <v>0.48499999999999999</v>
      </c>
      <c r="V648" s="164" t="s">
        <v>2828</v>
      </c>
      <c r="W648" s="164" t="s">
        <v>2828</v>
      </c>
      <c r="X648" s="164" t="s">
        <v>2828</v>
      </c>
      <c r="Y648" s="165"/>
      <c r="Z648" s="164" t="s">
        <v>2828</v>
      </c>
      <c r="AA648" s="164" t="s">
        <v>2828</v>
      </c>
      <c r="AB648" s="164" t="s">
        <v>2828</v>
      </c>
      <c r="AC648" s="165"/>
      <c r="AD648" s="166" t="s">
        <v>2828</v>
      </c>
      <c r="AE648" s="164">
        <v>8517620000</v>
      </c>
      <c r="AF648" s="167"/>
      <c r="AG648" s="168" t="s">
        <v>2831</v>
      </c>
      <c r="AH648" s="164" t="s">
        <v>2828</v>
      </c>
      <c r="AI648" s="164" t="s">
        <v>2828</v>
      </c>
      <c r="AJ648" s="164" t="s">
        <v>2828</v>
      </c>
      <c r="AK648" s="164" t="s">
        <v>2828</v>
      </c>
      <c r="AL648" s="164" t="s">
        <v>2828</v>
      </c>
      <c r="AM648" s="169" t="s">
        <v>2828</v>
      </c>
      <c r="AN648" s="164" t="s">
        <v>2828</v>
      </c>
      <c r="AO648" s="168" t="s">
        <v>2828</v>
      </c>
      <c r="AP648" s="164" t="s">
        <v>2828</v>
      </c>
      <c r="AQ648" s="164" t="s">
        <v>2828</v>
      </c>
      <c r="AR648" s="164" t="s">
        <v>2828</v>
      </c>
      <c r="AS648" s="164" t="s">
        <v>2828</v>
      </c>
      <c r="AT648" s="164" t="s">
        <v>2828</v>
      </c>
      <c r="AU648" s="169" t="s">
        <v>2828</v>
      </c>
      <c r="AV648" s="164" t="s">
        <v>2828</v>
      </c>
    </row>
    <row r="649" spans="2:48" ht="15" customHeight="1">
      <c r="B649" s="146" t="s">
        <v>2703</v>
      </c>
      <c r="C649" s="146" t="s">
        <v>3865</v>
      </c>
      <c r="D649" s="146" t="s">
        <v>2703</v>
      </c>
      <c r="E649" s="163"/>
      <c r="F649" s="164" t="s">
        <v>2828</v>
      </c>
      <c r="G649" s="164" t="s">
        <v>2828</v>
      </c>
      <c r="H649" s="164" t="s">
        <v>2828</v>
      </c>
      <c r="I649" s="164" t="s">
        <v>2828</v>
      </c>
      <c r="J649" s="164" t="s">
        <v>2828</v>
      </c>
      <c r="K649" s="164" t="s">
        <v>2828</v>
      </c>
      <c r="L649" s="164" t="s">
        <v>2828</v>
      </c>
      <c r="M649" s="164" t="s">
        <v>2828</v>
      </c>
      <c r="N649" s="164" t="s">
        <v>2828</v>
      </c>
      <c r="O649" s="164" t="s">
        <v>2828</v>
      </c>
      <c r="P649" s="153"/>
      <c r="Q649" s="164" t="s">
        <v>3864</v>
      </c>
      <c r="R649" s="164" t="s">
        <v>2830</v>
      </c>
      <c r="S649" s="164" t="s">
        <v>2828</v>
      </c>
      <c r="T649" s="164">
        <v>0.5</v>
      </c>
      <c r="U649" s="164">
        <v>0.47399999999999998</v>
      </c>
      <c r="V649" s="164" t="s">
        <v>2828</v>
      </c>
      <c r="W649" s="164" t="s">
        <v>2828</v>
      </c>
      <c r="X649" s="164" t="s">
        <v>2828</v>
      </c>
      <c r="Y649" s="165"/>
      <c r="Z649" s="164" t="s">
        <v>2828</v>
      </c>
      <c r="AA649" s="164" t="s">
        <v>2828</v>
      </c>
      <c r="AB649" s="164" t="s">
        <v>2828</v>
      </c>
      <c r="AC649" s="165"/>
      <c r="AD649" s="166" t="s">
        <v>2828</v>
      </c>
      <c r="AE649" s="164">
        <v>8517620000</v>
      </c>
      <c r="AF649" s="167"/>
      <c r="AG649" s="168" t="s">
        <v>2831</v>
      </c>
      <c r="AH649" s="164" t="s">
        <v>2828</v>
      </c>
      <c r="AI649" s="164" t="s">
        <v>2828</v>
      </c>
      <c r="AJ649" s="164" t="s">
        <v>2828</v>
      </c>
      <c r="AK649" s="164" t="s">
        <v>2828</v>
      </c>
      <c r="AL649" s="164" t="s">
        <v>2828</v>
      </c>
      <c r="AM649" s="169" t="s">
        <v>2828</v>
      </c>
      <c r="AN649" s="164" t="s">
        <v>2828</v>
      </c>
      <c r="AO649" s="168" t="s">
        <v>2828</v>
      </c>
      <c r="AP649" s="164" t="s">
        <v>2828</v>
      </c>
      <c r="AQ649" s="164" t="s">
        <v>2828</v>
      </c>
      <c r="AR649" s="164" t="s">
        <v>2828</v>
      </c>
      <c r="AS649" s="164" t="s">
        <v>2828</v>
      </c>
      <c r="AT649" s="164" t="s">
        <v>2828</v>
      </c>
      <c r="AU649" s="169" t="s">
        <v>2828</v>
      </c>
      <c r="AV649" s="164" t="s">
        <v>2828</v>
      </c>
    </row>
    <row r="650" spans="2:48" ht="15" customHeight="1">
      <c r="B650" s="146" t="s">
        <v>2704</v>
      </c>
      <c r="C650" s="146" t="s">
        <v>3866</v>
      </c>
      <c r="D650" s="146" t="s">
        <v>2704</v>
      </c>
      <c r="E650" s="163"/>
      <c r="F650" s="164" t="s">
        <v>2828</v>
      </c>
      <c r="G650" s="164" t="s">
        <v>2828</v>
      </c>
      <c r="H650" s="164" t="s">
        <v>2828</v>
      </c>
      <c r="I650" s="164" t="s">
        <v>2828</v>
      </c>
      <c r="J650" s="164" t="s">
        <v>2828</v>
      </c>
      <c r="K650" s="164" t="s">
        <v>2828</v>
      </c>
      <c r="L650" s="164" t="s">
        <v>2828</v>
      </c>
      <c r="M650" s="164" t="s">
        <v>2828</v>
      </c>
      <c r="N650" s="164" t="s">
        <v>2828</v>
      </c>
      <c r="O650" s="164" t="s">
        <v>2828</v>
      </c>
      <c r="P650" s="153"/>
      <c r="Q650" s="164" t="s">
        <v>3864</v>
      </c>
      <c r="R650" s="164" t="s">
        <v>2830</v>
      </c>
      <c r="S650" s="164" t="s">
        <v>2828</v>
      </c>
      <c r="T650" s="164">
        <v>0.49</v>
      </c>
      <c r="U650" s="164">
        <v>0.44800000000000001</v>
      </c>
      <c r="V650" s="164" t="s">
        <v>2828</v>
      </c>
      <c r="W650" s="164" t="s">
        <v>2828</v>
      </c>
      <c r="X650" s="164" t="s">
        <v>2828</v>
      </c>
      <c r="Y650" s="165"/>
      <c r="Z650" s="164" t="s">
        <v>2828</v>
      </c>
      <c r="AA650" s="164" t="s">
        <v>2828</v>
      </c>
      <c r="AB650" s="164" t="s">
        <v>2828</v>
      </c>
      <c r="AC650" s="165"/>
      <c r="AD650" s="166" t="s">
        <v>2828</v>
      </c>
      <c r="AE650" s="164">
        <v>8517620000</v>
      </c>
      <c r="AF650" s="167"/>
      <c r="AG650" s="168" t="s">
        <v>2831</v>
      </c>
      <c r="AH650" s="164" t="s">
        <v>2828</v>
      </c>
      <c r="AI650" s="164" t="s">
        <v>2828</v>
      </c>
      <c r="AJ650" s="164" t="s">
        <v>2828</v>
      </c>
      <c r="AK650" s="164" t="s">
        <v>2828</v>
      </c>
      <c r="AL650" s="164" t="s">
        <v>2828</v>
      </c>
      <c r="AM650" s="169" t="s">
        <v>2828</v>
      </c>
      <c r="AN650" s="164" t="s">
        <v>2828</v>
      </c>
      <c r="AO650" s="168" t="s">
        <v>2828</v>
      </c>
      <c r="AP650" s="164" t="s">
        <v>2828</v>
      </c>
      <c r="AQ650" s="164" t="s">
        <v>2828</v>
      </c>
      <c r="AR650" s="164" t="s">
        <v>2828</v>
      </c>
      <c r="AS650" s="164" t="s">
        <v>2828</v>
      </c>
      <c r="AT650" s="164" t="s">
        <v>2828</v>
      </c>
      <c r="AU650" s="169" t="s">
        <v>2828</v>
      </c>
      <c r="AV650" s="164" t="s">
        <v>2828</v>
      </c>
    </row>
    <row r="651" spans="2:48" ht="15" customHeight="1">
      <c r="B651" s="146" t="s">
        <v>2705</v>
      </c>
      <c r="C651" s="146" t="s">
        <v>3867</v>
      </c>
      <c r="D651" s="146" t="s">
        <v>2705</v>
      </c>
      <c r="E651" s="163"/>
      <c r="F651" s="164" t="s">
        <v>2828</v>
      </c>
      <c r="G651" s="164" t="s">
        <v>2828</v>
      </c>
      <c r="H651" s="164" t="s">
        <v>2828</v>
      </c>
      <c r="I651" s="164" t="s">
        <v>2828</v>
      </c>
      <c r="J651" s="164" t="s">
        <v>2828</v>
      </c>
      <c r="K651" s="164" t="s">
        <v>2828</v>
      </c>
      <c r="L651" s="164" t="s">
        <v>2828</v>
      </c>
      <c r="M651" s="164" t="s">
        <v>2828</v>
      </c>
      <c r="N651" s="164" t="s">
        <v>2828</v>
      </c>
      <c r="O651" s="164" t="s">
        <v>2828</v>
      </c>
      <c r="P651" s="153"/>
      <c r="Q651" s="164"/>
      <c r="R651" s="164"/>
      <c r="S651" s="164"/>
      <c r="T651" s="164"/>
      <c r="U651" s="164"/>
      <c r="V651" s="164"/>
      <c r="W651" s="164"/>
      <c r="X651" s="164"/>
      <c r="Y651" s="165">
        <v>0</v>
      </c>
      <c r="Z651" s="164"/>
      <c r="AA651" s="164"/>
      <c r="AB651" s="164"/>
      <c r="AC651" s="165"/>
      <c r="AD651" s="166"/>
      <c r="AE651" s="164"/>
      <c r="AF651" s="167"/>
      <c r="AG651" s="168" t="s">
        <v>2831</v>
      </c>
      <c r="AH651" s="164" t="e">
        <v>#N/A</v>
      </c>
      <c r="AI651" s="164" t="e">
        <v>#N/A</v>
      </c>
      <c r="AJ651" s="164" t="e">
        <v>#N/A</v>
      </c>
      <c r="AK651" s="164" t="e">
        <v>#N/A</v>
      </c>
      <c r="AL651" s="164" t="e">
        <v>#N/A</v>
      </c>
      <c r="AM651" s="169" t="e">
        <v>#N/A</v>
      </c>
      <c r="AN651" s="164" t="e">
        <v>#N/A</v>
      </c>
      <c r="AO651" s="168" t="e">
        <v>#N/A</v>
      </c>
      <c r="AP651" s="164" t="e">
        <v>#N/A</v>
      </c>
      <c r="AQ651" s="164" t="e">
        <v>#N/A</v>
      </c>
      <c r="AR651" s="164" t="e">
        <v>#N/A</v>
      </c>
      <c r="AS651" s="164" t="e">
        <v>#N/A</v>
      </c>
      <c r="AT651" s="164" t="e">
        <v>#N/A</v>
      </c>
      <c r="AU651" s="169" t="e">
        <v>#N/A</v>
      </c>
      <c r="AV651" s="164" t="e">
        <v>#N/A</v>
      </c>
    </row>
    <row r="652" spans="2:48" ht="15" customHeight="1">
      <c r="B652" s="146" t="s">
        <v>2706</v>
      </c>
      <c r="C652" s="146" t="s">
        <v>3868</v>
      </c>
      <c r="D652" s="146" t="s">
        <v>2706</v>
      </c>
      <c r="E652" s="163"/>
      <c r="F652" s="164" t="s">
        <v>2828</v>
      </c>
      <c r="G652" s="164" t="s">
        <v>2828</v>
      </c>
      <c r="H652" s="164" t="s">
        <v>2828</v>
      </c>
      <c r="I652" s="164" t="s">
        <v>2828</v>
      </c>
      <c r="J652" s="164" t="s">
        <v>2828</v>
      </c>
      <c r="K652" s="164" t="s">
        <v>2828</v>
      </c>
      <c r="L652" s="164" t="s">
        <v>2828</v>
      </c>
      <c r="M652" s="164" t="s">
        <v>2828</v>
      </c>
      <c r="N652" s="164" t="s">
        <v>2828</v>
      </c>
      <c r="O652" s="164" t="s">
        <v>2828</v>
      </c>
      <c r="P652" s="153"/>
      <c r="Q652" s="164"/>
      <c r="R652" s="164"/>
      <c r="S652" s="164"/>
      <c r="T652" s="164"/>
      <c r="U652" s="164"/>
      <c r="V652" s="164"/>
      <c r="W652" s="164"/>
      <c r="X652" s="164"/>
      <c r="Y652" s="165">
        <v>0</v>
      </c>
      <c r="Z652" s="164"/>
      <c r="AA652" s="164"/>
      <c r="AB652" s="164"/>
      <c r="AC652" s="165"/>
      <c r="AD652" s="166"/>
      <c r="AE652" s="164"/>
      <c r="AF652" s="167"/>
      <c r="AG652" s="168" t="s">
        <v>2831</v>
      </c>
      <c r="AH652" s="164" t="e">
        <v>#N/A</v>
      </c>
      <c r="AI652" s="164" t="e">
        <v>#N/A</v>
      </c>
      <c r="AJ652" s="164" t="e">
        <v>#N/A</v>
      </c>
      <c r="AK652" s="164" t="e">
        <v>#N/A</v>
      </c>
      <c r="AL652" s="164" t="e">
        <v>#N/A</v>
      </c>
      <c r="AM652" s="169" t="e">
        <v>#N/A</v>
      </c>
      <c r="AN652" s="164" t="e">
        <v>#N/A</v>
      </c>
      <c r="AO652" s="168" t="e">
        <v>#N/A</v>
      </c>
      <c r="AP652" s="164" t="e">
        <v>#N/A</v>
      </c>
      <c r="AQ652" s="164" t="e">
        <v>#N/A</v>
      </c>
      <c r="AR652" s="164" t="e">
        <v>#N/A</v>
      </c>
      <c r="AS652" s="164" t="e">
        <v>#N/A</v>
      </c>
      <c r="AT652" s="164" t="e">
        <v>#N/A</v>
      </c>
      <c r="AU652" s="169" t="e">
        <v>#N/A</v>
      </c>
      <c r="AV652" s="164" t="e">
        <v>#N/A</v>
      </c>
    </row>
    <row r="653" spans="2:48" ht="15" customHeight="1">
      <c r="B653" s="146" t="s">
        <v>2707</v>
      </c>
      <c r="C653" s="146" t="s">
        <v>3869</v>
      </c>
      <c r="D653" s="146" t="s">
        <v>2707</v>
      </c>
      <c r="E653" s="163"/>
      <c r="F653" s="164" t="s">
        <v>2828</v>
      </c>
      <c r="G653" s="164" t="s">
        <v>2828</v>
      </c>
      <c r="H653" s="164" t="s">
        <v>2828</v>
      </c>
      <c r="I653" s="164" t="s">
        <v>2828</v>
      </c>
      <c r="J653" s="164" t="s">
        <v>2828</v>
      </c>
      <c r="K653" s="164" t="s">
        <v>2828</v>
      </c>
      <c r="L653" s="164" t="s">
        <v>2828</v>
      </c>
      <c r="M653" s="164" t="s">
        <v>2828</v>
      </c>
      <c r="N653" s="164" t="s">
        <v>2828</v>
      </c>
      <c r="O653" s="164" t="s">
        <v>2828</v>
      </c>
      <c r="P653" s="153"/>
      <c r="Q653" s="164"/>
      <c r="R653" s="164"/>
      <c r="S653" s="164"/>
      <c r="T653" s="164"/>
      <c r="U653" s="164"/>
      <c r="V653" s="164"/>
      <c r="W653" s="164"/>
      <c r="X653" s="164"/>
      <c r="Y653" s="165">
        <v>0</v>
      </c>
      <c r="Z653" s="164"/>
      <c r="AA653" s="164"/>
      <c r="AB653" s="164"/>
      <c r="AC653" s="165"/>
      <c r="AD653" s="166"/>
      <c r="AE653" s="164"/>
      <c r="AF653" s="167"/>
      <c r="AG653" s="168" t="s">
        <v>2831</v>
      </c>
      <c r="AH653" s="164" t="e">
        <v>#N/A</v>
      </c>
      <c r="AI653" s="164" t="e">
        <v>#N/A</v>
      </c>
      <c r="AJ653" s="164" t="e">
        <v>#N/A</v>
      </c>
      <c r="AK653" s="164" t="e">
        <v>#N/A</v>
      </c>
      <c r="AL653" s="164" t="e">
        <v>#N/A</v>
      </c>
      <c r="AM653" s="169" t="e">
        <v>#N/A</v>
      </c>
      <c r="AN653" s="164" t="e">
        <v>#N/A</v>
      </c>
      <c r="AO653" s="168" t="e">
        <v>#N/A</v>
      </c>
      <c r="AP653" s="164" t="e">
        <v>#N/A</v>
      </c>
      <c r="AQ653" s="164" t="e">
        <v>#N/A</v>
      </c>
      <c r="AR653" s="164" t="e">
        <v>#N/A</v>
      </c>
      <c r="AS653" s="164" t="e">
        <v>#N/A</v>
      </c>
      <c r="AT653" s="164" t="e">
        <v>#N/A</v>
      </c>
      <c r="AU653" s="169" t="e">
        <v>#N/A</v>
      </c>
      <c r="AV653" s="164" t="e">
        <v>#N/A</v>
      </c>
    </row>
    <row r="654" spans="2:48" ht="15" customHeight="1">
      <c r="B654" s="146" t="s">
        <v>2708</v>
      </c>
      <c r="C654" s="146" t="s">
        <v>3870</v>
      </c>
      <c r="D654" s="146" t="s">
        <v>2708</v>
      </c>
      <c r="E654" s="163"/>
      <c r="F654" s="164" t="s">
        <v>2828</v>
      </c>
      <c r="G654" s="164" t="s">
        <v>2828</v>
      </c>
      <c r="H654" s="164" t="s">
        <v>2828</v>
      </c>
      <c r="I654" s="164" t="s">
        <v>2828</v>
      </c>
      <c r="J654" s="164" t="s">
        <v>2828</v>
      </c>
      <c r="K654" s="164" t="s">
        <v>2828</v>
      </c>
      <c r="L654" s="164" t="s">
        <v>2828</v>
      </c>
      <c r="M654" s="164" t="s">
        <v>2828</v>
      </c>
      <c r="N654" s="164" t="s">
        <v>2828</v>
      </c>
      <c r="O654" s="164" t="s">
        <v>2828</v>
      </c>
      <c r="P654" s="153"/>
      <c r="Q654" s="164" t="s">
        <v>3864</v>
      </c>
      <c r="R654" s="164" t="s">
        <v>2830</v>
      </c>
      <c r="S654" s="164" t="s">
        <v>2828</v>
      </c>
      <c r="T654" s="164">
        <v>0.223</v>
      </c>
      <c r="U654" s="164">
        <v>0.219</v>
      </c>
      <c r="V654" s="164" t="s">
        <v>2828</v>
      </c>
      <c r="W654" s="164" t="s">
        <v>2828</v>
      </c>
      <c r="X654" s="164" t="s">
        <v>2828</v>
      </c>
      <c r="Y654" s="165"/>
      <c r="Z654" s="164" t="s">
        <v>2828</v>
      </c>
      <c r="AA654" s="164" t="s">
        <v>2828</v>
      </c>
      <c r="AB654" s="164" t="s">
        <v>2828</v>
      </c>
      <c r="AC654" s="165"/>
      <c r="AD654" s="166" t="s">
        <v>2828</v>
      </c>
      <c r="AE654" s="164">
        <v>8517620000</v>
      </c>
      <c r="AF654" s="167"/>
      <c r="AG654" s="168" t="s">
        <v>2831</v>
      </c>
      <c r="AH654" s="164" t="s">
        <v>2828</v>
      </c>
      <c r="AI654" s="164" t="s">
        <v>2828</v>
      </c>
      <c r="AJ654" s="164" t="s">
        <v>2828</v>
      </c>
      <c r="AK654" s="164" t="s">
        <v>2828</v>
      </c>
      <c r="AL654" s="164" t="s">
        <v>2828</v>
      </c>
      <c r="AM654" s="169" t="s">
        <v>2828</v>
      </c>
      <c r="AN654" s="164" t="s">
        <v>2828</v>
      </c>
      <c r="AO654" s="168" t="s">
        <v>2828</v>
      </c>
      <c r="AP654" s="164" t="s">
        <v>2828</v>
      </c>
      <c r="AQ654" s="164" t="s">
        <v>2828</v>
      </c>
      <c r="AR654" s="164" t="s">
        <v>2828</v>
      </c>
      <c r="AS654" s="164" t="s">
        <v>2828</v>
      </c>
      <c r="AT654" s="164" t="s">
        <v>2828</v>
      </c>
      <c r="AU654" s="169" t="s">
        <v>2828</v>
      </c>
      <c r="AV654" s="164" t="s">
        <v>2828</v>
      </c>
    </row>
    <row r="655" spans="2:48" ht="15" customHeight="1">
      <c r="B655" s="146" t="s">
        <v>2709</v>
      </c>
      <c r="C655" s="146" t="s">
        <v>3871</v>
      </c>
      <c r="D655" s="146" t="s">
        <v>2709</v>
      </c>
      <c r="E655" s="163"/>
      <c r="F655" s="164" t="s">
        <v>2828</v>
      </c>
      <c r="G655" s="164" t="s">
        <v>2828</v>
      </c>
      <c r="H655" s="164" t="s">
        <v>2828</v>
      </c>
      <c r="I655" s="164" t="s">
        <v>2828</v>
      </c>
      <c r="J655" s="164" t="s">
        <v>2828</v>
      </c>
      <c r="K655" s="164" t="s">
        <v>2828</v>
      </c>
      <c r="L655" s="164" t="s">
        <v>2828</v>
      </c>
      <c r="M655" s="164" t="s">
        <v>2828</v>
      </c>
      <c r="N655" s="164" t="s">
        <v>2828</v>
      </c>
      <c r="O655" s="164" t="s">
        <v>2828</v>
      </c>
      <c r="P655" s="153"/>
      <c r="Q655" s="164" t="s">
        <v>3864</v>
      </c>
      <c r="R655" s="164" t="s">
        <v>2830</v>
      </c>
      <c r="S655" s="164" t="s">
        <v>2828</v>
      </c>
      <c r="T655" s="164">
        <v>0.23100000000000001</v>
      </c>
      <c r="U655" s="164">
        <v>0.21</v>
      </c>
      <c r="V655" s="164" t="s">
        <v>2828</v>
      </c>
      <c r="W655" s="164" t="s">
        <v>2828</v>
      </c>
      <c r="X655" s="164" t="s">
        <v>2828</v>
      </c>
      <c r="Y655" s="165"/>
      <c r="Z655" s="164" t="s">
        <v>2828</v>
      </c>
      <c r="AA655" s="164" t="s">
        <v>2828</v>
      </c>
      <c r="AB655" s="164" t="s">
        <v>2828</v>
      </c>
      <c r="AC655" s="165"/>
      <c r="AD655" s="166" t="s">
        <v>2828</v>
      </c>
      <c r="AE655" s="164">
        <v>8517620000</v>
      </c>
      <c r="AF655" s="167"/>
      <c r="AG655" s="168" t="s">
        <v>2831</v>
      </c>
      <c r="AH655" s="164" t="s">
        <v>2828</v>
      </c>
      <c r="AI655" s="164" t="s">
        <v>2828</v>
      </c>
      <c r="AJ655" s="164" t="s">
        <v>2828</v>
      </c>
      <c r="AK655" s="164" t="s">
        <v>2828</v>
      </c>
      <c r="AL655" s="164" t="s">
        <v>2828</v>
      </c>
      <c r="AM655" s="169" t="s">
        <v>2828</v>
      </c>
      <c r="AN655" s="164" t="s">
        <v>2828</v>
      </c>
      <c r="AO655" s="168" t="s">
        <v>2828</v>
      </c>
      <c r="AP655" s="164" t="s">
        <v>2828</v>
      </c>
      <c r="AQ655" s="164" t="s">
        <v>2828</v>
      </c>
      <c r="AR655" s="164" t="s">
        <v>2828</v>
      </c>
      <c r="AS655" s="164" t="s">
        <v>2828</v>
      </c>
      <c r="AT655" s="164" t="s">
        <v>2828</v>
      </c>
      <c r="AU655" s="169" t="s">
        <v>2828</v>
      </c>
      <c r="AV655" s="164" t="s">
        <v>2828</v>
      </c>
    </row>
    <row r="656" spans="2:48" ht="15" customHeight="1">
      <c r="B656" s="146" t="s">
        <v>2710</v>
      </c>
      <c r="C656" s="146" t="s">
        <v>3872</v>
      </c>
      <c r="D656" s="146" t="s">
        <v>2710</v>
      </c>
      <c r="E656" s="163"/>
      <c r="F656" s="164" t="s">
        <v>2828</v>
      </c>
      <c r="G656" s="164" t="s">
        <v>2828</v>
      </c>
      <c r="H656" s="164" t="s">
        <v>2828</v>
      </c>
      <c r="I656" s="164" t="s">
        <v>2828</v>
      </c>
      <c r="J656" s="164" t="s">
        <v>2828</v>
      </c>
      <c r="K656" s="164" t="s">
        <v>2828</v>
      </c>
      <c r="L656" s="164" t="s">
        <v>2828</v>
      </c>
      <c r="M656" s="164" t="s">
        <v>2828</v>
      </c>
      <c r="N656" s="164" t="s">
        <v>2828</v>
      </c>
      <c r="O656" s="164" t="s">
        <v>2828</v>
      </c>
      <c r="P656" s="153"/>
      <c r="Q656" s="164"/>
      <c r="R656" s="164"/>
      <c r="S656" s="164"/>
      <c r="T656" s="164"/>
      <c r="U656" s="164"/>
      <c r="V656" s="164"/>
      <c r="W656" s="164"/>
      <c r="X656" s="164"/>
      <c r="Y656" s="165">
        <v>0</v>
      </c>
      <c r="Z656" s="164"/>
      <c r="AA656" s="164"/>
      <c r="AB656" s="164"/>
      <c r="AC656" s="165"/>
      <c r="AD656" s="166"/>
      <c r="AE656" s="164"/>
      <c r="AF656" s="167"/>
      <c r="AG656" s="168" t="s">
        <v>2831</v>
      </c>
      <c r="AH656" s="164" t="e">
        <v>#N/A</v>
      </c>
      <c r="AI656" s="164" t="e">
        <v>#N/A</v>
      </c>
      <c r="AJ656" s="164" t="e">
        <v>#N/A</v>
      </c>
      <c r="AK656" s="164" t="e">
        <v>#N/A</v>
      </c>
      <c r="AL656" s="164" t="e">
        <v>#N/A</v>
      </c>
      <c r="AM656" s="169" t="e">
        <v>#N/A</v>
      </c>
      <c r="AN656" s="164" t="e">
        <v>#N/A</v>
      </c>
      <c r="AO656" s="168" t="e">
        <v>#N/A</v>
      </c>
      <c r="AP656" s="164" t="e">
        <v>#N/A</v>
      </c>
      <c r="AQ656" s="164" t="e">
        <v>#N/A</v>
      </c>
      <c r="AR656" s="164" t="e">
        <v>#N/A</v>
      </c>
      <c r="AS656" s="164" t="e">
        <v>#N/A</v>
      </c>
      <c r="AT656" s="164" t="e">
        <v>#N/A</v>
      </c>
      <c r="AU656" s="169" t="e">
        <v>#N/A</v>
      </c>
      <c r="AV656" s="164" t="e">
        <v>#N/A</v>
      </c>
    </row>
    <row r="657" spans="2:48" ht="15" customHeight="1">
      <c r="B657" s="146" t="s">
        <v>2711</v>
      </c>
      <c r="C657" s="146" t="s">
        <v>3873</v>
      </c>
      <c r="D657" s="146" t="s">
        <v>2711</v>
      </c>
      <c r="E657" s="163"/>
      <c r="F657" s="164" t="s">
        <v>2828</v>
      </c>
      <c r="G657" s="164" t="s">
        <v>2828</v>
      </c>
      <c r="H657" s="164" t="s">
        <v>2828</v>
      </c>
      <c r="I657" s="164" t="s">
        <v>2828</v>
      </c>
      <c r="J657" s="164" t="s">
        <v>2828</v>
      </c>
      <c r="K657" s="164" t="s">
        <v>2828</v>
      </c>
      <c r="L657" s="164" t="s">
        <v>2828</v>
      </c>
      <c r="M657" s="164" t="s">
        <v>2828</v>
      </c>
      <c r="N657" s="164" t="s">
        <v>2828</v>
      </c>
      <c r="O657" s="164" t="s">
        <v>2828</v>
      </c>
      <c r="P657" s="153"/>
      <c r="Q657" s="164" t="s">
        <v>3864</v>
      </c>
      <c r="R657" s="164" t="s">
        <v>2830</v>
      </c>
      <c r="S657" s="164" t="s">
        <v>2828</v>
      </c>
      <c r="T657" s="164">
        <v>0.35199999999999998</v>
      </c>
      <c r="U657" s="164">
        <v>0.32800000000000001</v>
      </c>
      <c r="V657" s="164" t="s">
        <v>2828</v>
      </c>
      <c r="W657" s="164" t="s">
        <v>2828</v>
      </c>
      <c r="X657" s="164" t="s">
        <v>2828</v>
      </c>
      <c r="Y657" s="165"/>
      <c r="Z657" s="164" t="s">
        <v>2828</v>
      </c>
      <c r="AA657" s="164" t="s">
        <v>2828</v>
      </c>
      <c r="AB657" s="164" t="s">
        <v>2828</v>
      </c>
      <c r="AC657" s="165"/>
      <c r="AD657" s="166" t="s">
        <v>2828</v>
      </c>
      <c r="AE657" s="164">
        <v>8517620000</v>
      </c>
      <c r="AF657" s="167"/>
      <c r="AG657" s="168" t="s">
        <v>2831</v>
      </c>
      <c r="AH657" s="164" t="s">
        <v>2828</v>
      </c>
      <c r="AI657" s="164" t="s">
        <v>2828</v>
      </c>
      <c r="AJ657" s="164" t="s">
        <v>2828</v>
      </c>
      <c r="AK657" s="164" t="s">
        <v>2828</v>
      </c>
      <c r="AL657" s="164" t="s">
        <v>2828</v>
      </c>
      <c r="AM657" s="169" t="s">
        <v>2828</v>
      </c>
      <c r="AN657" s="164" t="s">
        <v>2828</v>
      </c>
      <c r="AO657" s="168" t="s">
        <v>2828</v>
      </c>
      <c r="AP657" s="164" t="s">
        <v>2828</v>
      </c>
      <c r="AQ657" s="164" t="s">
        <v>2828</v>
      </c>
      <c r="AR657" s="164" t="s">
        <v>2828</v>
      </c>
      <c r="AS657" s="164" t="s">
        <v>2828</v>
      </c>
      <c r="AT657" s="164" t="s">
        <v>2828</v>
      </c>
      <c r="AU657" s="169" t="s">
        <v>2828</v>
      </c>
      <c r="AV657" s="164" t="s">
        <v>2828</v>
      </c>
    </row>
    <row r="658" spans="2:48" ht="15" customHeight="1">
      <c r="B658" s="146" t="s">
        <v>2712</v>
      </c>
      <c r="C658" s="146" t="s">
        <v>3874</v>
      </c>
      <c r="D658" s="146" t="s">
        <v>2712</v>
      </c>
      <c r="E658" s="163"/>
      <c r="F658" s="164" t="s">
        <v>2828</v>
      </c>
      <c r="G658" s="164" t="s">
        <v>2828</v>
      </c>
      <c r="H658" s="164" t="s">
        <v>2828</v>
      </c>
      <c r="I658" s="164" t="s">
        <v>2828</v>
      </c>
      <c r="J658" s="164" t="s">
        <v>2828</v>
      </c>
      <c r="K658" s="164" t="s">
        <v>2828</v>
      </c>
      <c r="L658" s="164" t="s">
        <v>2828</v>
      </c>
      <c r="M658" s="164" t="s">
        <v>2828</v>
      </c>
      <c r="N658" s="164" t="s">
        <v>2828</v>
      </c>
      <c r="O658" s="164" t="s">
        <v>2828</v>
      </c>
      <c r="P658" s="153"/>
      <c r="Q658" s="164" t="s">
        <v>3864</v>
      </c>
      <c r="R658" s="164" t="s">
        <v>2830</v>
      </c>
      <c r="S658" s="164" t="s">
        <v>2828</v>
      </c>
      <c r="T658" s="164">
        <v>0.34499999999999997</v>
      </c>
      <c r="U658" s="164">
        <v>0.32700000000000001</v>
      </c>
      <c r="V658" s="164" t="s">
        <v>2828</v>
      </c>
      <c r="W658" s="164" t="s">
        <v>2828</v>
      </c>
      <c r="X658" s="164" t="s">
        <v>2828</v>
      </c>
      <c r="Y658" s="165"/>
      <c r="Z658" s="164" t="s">
        <v>2828</v>
      </c>
      <c r="AA658" s="164" t="s">
        <v>2828</v>
      </c>
      <c r="AB658" s="164" t="s">
        <v>2828</v>
      </c>
      <c r="AC658" s="165"/>
      <c r="AD658" s="166" t="s">
        <v>2828</v>
      </c>
      <c r="AE658" s="164">
        <v>8517620000</v>
      </c>
      <c r="AF658" s="167"/>
      <c r="AG658" s="168" t="s">
        <v>2831</v>
      </c>
      <c r="AH658" s="164" t="s">
        <v>2828</v>
      </c>
      <c r="AI658" s="164" t="s">
        <v>2828</v>
      </c>
      <c r="AJ658" s="164" t="s">
        <v>2828</v>
      </c>
      <c r="AK658" s="164" t="s">
        <v>2828</v>
      </c>
      <c r="AL658" s="164" t="s">
        <v>2828</v>
      </c>
      <c r="AM658" s="169" t="s">
        <v>2828</v>
      </c>
      <c r="AN658" s="164" t="s">
        <v>2828</v>
      </c>
      <c r="AO658" s="168" t="s">
        <v>2828</v>
      </c>
      <c r="AP658" s="164" t="s">
        <v>2828</v>
      </c>
      <c r="AQ658" s="164" t="s">
        <v>2828</v>
      </c>
      <c r="AR658" s="164" t="s">
        <v>2828</v>
      </c>
      <c r="AS658" s="164" t="s">
        <v>2828</v>
      </c>
      <c r="AT658" s="164" t="s">
        <v>2828</v>
      </c>
      <c r="AU658" s="169" t="s">
        <v>2828</v>
      </c>
      <c r="AV658" s="164" t="s">
        <v>2828</v>
      </c>
    </row>
    <row r="659" spans="2:48" ht="15" customHeight="1">
      <c r="B659" s="146" t="s">
        <v>2713</v>
      </c>
      <c r="C659" s="146" t="s">
        <v>3875</v>
      </c>
      <c r="D659" s="146" t="s">
        <v>2713</v>
      </c>
      <c r="E659" s="163"/>
      <c r="F659" s="164" t="s">
        <v>2828</v>
      </c>
      <c r="G659" s="164" t="s">
        <v>2828</v>
      </c>
      <c r="H659" s="164" t="s">
        <v>2828</v>
      </c>
      <c r="I659" s="164" t="s">
        <v>2828</v>
      </c>
      <c r="J659" s="164" t="s">
        <v>2828</v>
      </c>
      <c r="K659" s="164" t="s">
        <v>2828</v>
      </c>
      <c r="L659" s="164" t="s">
        <v>2828</v>
      </c>
      <c r="M659" s="164" t="s">
        <v>2828</v>
      </c>
      <c r="N659" s="164" t="s">
        <v>2828</v>
      </c>
      <c r="O659" s="164" t="s">
        <v>2828</v>
      </c>
      <c r="P659" s="153"/>
      <c r="Q659" s="164"/>
      <c r="R659" s="164"/>
      <c r="S659" s="164"/>
      <c r="T659" s="164"/>
      <c r="U659" s="164"/>
      <c r="V659" s="164"/>
      <c r="W659" s="164"/>
      <c r="X659" s="164"/>
      <c r="Y659" s="165">
        <v>0</v>
      </c>
      <c r="Z659" s="164"/>
      <c r="AA659" s="164"/>
      <c r="AB659" s="164"/>
      <c r="AC659" s="165"/>
      <c r="AD659" s="166"/>
      <c r="AE659" s="164"/>
      <c r="AF659" s="167"/>
      <c r="AG659" s="168" t="s">
        <v>2831</v>
      </c>
      <c r="AH659" s="164" t="e">
        <v>#N/A</v>
      </c>
      <c r="AI659" s="164" t="e">
        <v>#N/A</v>
      </c>
      <c r="AJ659" s="164" t="e">
        <v>#N/A</v>
      </c>
      <c r="AK659" s="164" t="e">
        <v>#N/A</v>
      </c>
      <c r="AL659" s="164" t="e">
        <v>#N/A</v>
      </c>
      <c r="AM659" s="169" t="e">
        <v>#N/A</v>
      </c>
      <c r="AN659" s="164" t="e">
        <v>#N/A</v>
      </c>
      <c r="AO659" s="168" t="e">
        <v>#N/A</v>
      </c>
      <c r="AP659" s="164" t="e">
        <v>#N/A</v>
      </c>
      <c r="AQ659" s="164" t="e">
        <v>#N/A</v>
      </c>
      <c r="AR659" s="164" t="e">
        <v>#N/A</v>
      </c>
      <c r="AS659" s="164" t="e">
        <v>#N/A</v>
      </c>
      <c r="AT659" s="164" t="e">
        <v>#N/A</v>
      </c>
      <c r="AU659" s="169" t="e">
        <v>#N/A</v>
      </c>
      <c r="AV659" s="164" t="e">
        <v>#N/A</v>
      </c>
    </row>
    <row r="660" spans="2:48" ht="15" customHeight="1">
      <c r="B660" s="146" t="s">
        <v>2714</v>
      </c>
      <c r="C660" s="146" t="s">
        <v>3876</v>
      </c>
      <c r="D660" s="146" t="s">
        <v>2714</v>
      </c>
      <c r="E660" s="163"/>
      <c r="F660" s="164" t="s">
        <v>2828</v>
      </c>
      <c r="G660" s="164" t="s">
        <v>2828</v>
      </c>
      <c r="H660" s="164" t="s">
        <v>2828</v>
      </c>
      <c r="I660" s="164" t="s">
        <v>2828</v>
      </c>
      <c r="J660" s="164" t="s">
        <v>2828</v>
      </c>
      <c r="K660" s="164" t="s">
        <v>2828</v>
      </c>
      <c r="L660" s="164" t="s">
        <v>2828</v>
      </c>
      <c r="M660" s="164" t="s">
        <v>2828</v>
      </c>
      <c r="N660" s="164" t="s">
        <v>2828</v>
      </c>
      <c r="O660" s="164" t="s">
        <v>2828</v>
      </c>
      <c r="P660" s="153"/>
      <c r="Q660" s="164" t="s">
        <v>3864</v>
      </c>
      <c r="R660" s="164" t="s">
        <v>2830</v>
      </c>
      <c r="S660" s="164" t="s">
        <v>2828</v>
      </c>
      <c r="T660" s="164">
        <v>0.34</v>
      </c>
      <c r="U660" s="164">
        <v>0.33600000000000002</v>
      </c>
      <c r="V660" s="164" t="s">
        <v>2828</v>
      </c>
      <c r="W660" s="164" t="s">
        <v>2828</v>
      </c>
      <c r="X660" s="164" t="s">
        <v>2828</v>
      </c>
      <c r="Y660" s="165"/>
      <c r="Z660" s="164" t="s">
        <v>2828</v>
      </c>
      <c r="AA660" s="164" t="s">
        <v>2828</v>
      </c>
      <c r="AB660" s="164" t="s">
        <v>2828</v>
      </c>
      <c r="AC660" s="165"/>
      <c r="AD660" s="166" t="s">
        <v>2828</v>
      </c>
      <c r="AE660" s="164">
        <v>8517620000</v>
      </c>
      <c r="AF660" s="167"/>
      <c r="AG660" s="168" t="s">
        <v>2831</v>
      </c>
      <c r="AH660" s="164" t="s">
        <v>2828</v>
      </c>
      <c r="AI660" s="164" t="s">
        <v>2828</v>
      </c>
      <c r="AJ660" s="164" t="s">
        <v>2828</v>
      </c>
      <c r="AK660" s="164" t="s">
        <v>2828</v>
      </c>
      <c r="AL660" s="164" t="s">
        <v>2828</v>
      </c>
      <c r="AM660" s="169" t="s">
        <v>2828</v>
      </c>
      <c r="AN660" s="164" t="s">
        <v>2828</v>
      </c>
      <c r="AO660" s="168" t="s">
        <v>2828</v>
      </c>
      <c r="AP660" s="164" t="s">
        <v>2828</v>
      </c>
      <c r="AQ660" s="164" t="s">
        <v>2828</v>
      </c>
      <c r="AR660" s="164" t="s">
        <v>2828</v>
      </c>
      <c r="AS660" s="164" t="s">
        <v>2828</v>
      </c>
      <c r="AT660" s="164" t="s">
        <v>2828</v>
      </c>
      <c r="AU660" s="169" t="s">
        <v>2828</v>
      </c>
      <c r="AV660" s="164" t="s">
        <v>2828</v>
      </c>
    </row>
    <row r="661" spans="2:48" ht="15" customHeight="1">
      <c r="B661" s="146" t="s">
        <v>2715</v>
      </c>
      <c r="C661" s="146" t="s">
        <v>3877</v>
      </c>
      <c r="D661" s="146" t="s">
        <v>2715</v>
      </c>
      <c r="E661" s="163"/>
      <c r="F661" s="164" t="s">
        <v>2828</v>
      </c>
      <c r="G661" s="164" t="s">
        <v>2828</v>
      </c>
      <c r="H661" s="164" t="s">
        <v>2828</v>
      </c>
      <c r="I661" s="164" t="s">
        <v>2828</v>
      </c>
      <c r="J661" s="164" t="s">
        <v>2828</v>
      </c>
      <c r="K661" s="164" t="s">
        <v>2828</v>
      </c>
      <c r="L661" s="164" t="s">
        <v>2828</v>
      </c>
      <c r="M661" s="164" t="s">
        <v>2828</v>
      </c>
      <c r="N661" s="164" t="s">
        <v>2828</v>
      </c>
      <c r="O661" s="164" t="s">
        <v>2828</v>
      </c>
      <c r="P661" s="153"/>
      <c r="Q661" s="164" t="s">
        <v>3864</v>
      </c>
      <c r="R661" s="164" t="s">
        <v>2830</v>
      </c>
      <c r="S661" s="164" t="s">
        <v>2828</v>
      </c>
      <c r="T661" s="164">
        <v>0.35299999999999998</v>
      </c>
      <c r="U661" s="164" t="s">
        <v>2828</v>
      </c>
      <c r="V661" s="164" t="s">
        <v>2828</v>
      </c>
      <c r="W661" s="164" t="s">
        <v>2828</v>
      </c>
      <c r="X661" s="164" t="s">
        <v>2828</v>
      </c>
      <c r="Y661" s="165"/>
      <c r="Z661" s="164" t="s">
        <v>2828</v>
      </c>
      <c r="AA661" s="164" t="s">
        <v>2828</v>
      </c>
      <c r="AB661" s="164" t="s">
        <v>2828</v>
      </c>
      <c r="AC661" s="165"/>
      <c r="AD661" s="166" t="s">
        <v>2828</v>
      </c>
      <c r="AE661" s="164">
        <v>8517620000</v>
      </c>
      <c r="AF661" s="167"/>
      <c r="AG661" s="168" t="s">
        <v>2831</v>
      </c>
      <c r="AH661" s="164" t="s">
        <v>2828</v>
      </c>
      <c r="AI661" s="164" t="s">
        <v>2828</v>
      </c>
      <c r="AJ661" s="164" t="s">
        <v>2828</v>
      </c>
      <c r="AK661" s="164" t="s">
        <v>2828</v>
      </c>
      <c r="AL661" s="164" t="s">
        <v>2828</v>
      </c>
      <c r="AM661" s="169" t="s">
        <v>2828</v>
      </c>
      <c r="AN661" s="164" t="s">
        <v>2828</v>
      </c>
      <c r="AO661" s="168" t="s">
        <v>2828</v>
      </c>
      <c r="AP661" s="164" t="s">
        <v>2828</v>
      </c>
      <c r="AQ661" s="164" t="s">
        <v>2828</v>
      </c>
      <c r="AR661" s="164" t="s">
        <v>2828</v>
      </c>
      <c r="AS661" s="164" t="s">
        <v>2828</v>
      </c>
      <c r="AT661" s="164" t="s">
        <v>2828</v>
      </c>
      <c r="AU661" s="169" t="s">
        <v>2828</v>
      </c>
      <c r="AV661" s="164" t="s">
        <v>2828</v>
      </c>
    </row>
    <row r="662" spans="2:48" ht="15" customHeight="1">
      <c r="B662" s="146" t="s">
        <v>2716</v>
      </c>
      <c r="C662" s="146" t="s">
        <v>3878</v>
      </c>
      <c r="D662" s="146" t="s">
        <v>2716</v>
      </c>
      <c r="E662" s="163"/>
      <c r="F662" s="164" t="s">
        <v>2828</v>
      </c>
      <c r="G662" s="164" t="s">
        <v>2828</v>
      </c>
      <c r="H662" s="164" t="s">
        <v>2828</v>
      </c>
      <c r="I662" s="164" t="s">
        <v>2828</v>
      </c>
      <c r="J662" s="164" t="s">
        <v>2828</v>
      </c>
      <c r="K662" s="164" t="s">
        <v>2828</v>
      </c>
      <c r="L662" s="164" t="s">
        <v>2828</v>
      </c>
      <c r="M662" s="164" t="s">
        <v>2828</v>
      </c>
      <c r="N662" s="164" t="s">
        <v>2828</v>
      </c>
      <c r="O662" s="164" t="s">
        <v>2828</v>
      </c>
      <c r="P662" s="153"/>
      <c r="Q662" s="164" t="s">
        <v>2851</v>
      </c>
      <c r="R662" s="164" t="s">
        <v>2830</v>
      </c>
      <c r="S662" s="164" t="s">
        <v>2828</v>
      </c>
      <c r="T662" s="164">
        <v>0.57999999999999996</v>
      </c>
      <c r="U662" s="164">
        <v>0.52200000000000002</v>
      </c>
      <c r="V662" s="164" t="s">
        <v>2828</v>
      </c>
      <c r="W662" s="164" t="s">
        <v>2828</v>
      </c>
      <c r="X662" s="164" t="s">
        <v>2828</v>
      </c>
      <c r="Y662" s="165"/>
      <c r="Z662" s="164" t="s">
        <v>2828</v>
      </c>
      <c r="AA662" s="164" t="s">
        <v>2828</v>
      </c>
      <c r="AB662" s="164" t="s">
        <v>2828</v>
      </c>
      <c r="AC662" s="165"/>
      <c r="AD662" s="166" t="s">
        <v>2828</v>
      </c>
      <c r="AE662" s="164">
        <v>8517620000</v>
      </c>
      <c r="AF662" s="167"/>
      <c r="AG662" s="168" t="s">
        <v>2831</v>
      </c>
      <c r="AH662" s="164" t="s">
        <v>2828</v>
      </c>
      <c r="AI662" s="164" t="s">
        <v>2828</v>
      </c>
      <c r="AJ662" s="164" t="s">
        <v>2828</v>
      </c>
      <c r="AK662" s="164" t="s">
        <v>2828</v>
      </c>
      <c r="AL662" s="164" t="s">
        <v>2828</v>
      </c>
      <c r="AM662" s="169" t="s">
        <v>2828</v>
      </c>
      <c r="AN662" s="164" t="s">
        <v>2828</v>
      </c>
      <c r="AO662" s="168" t="s">
        <v>2828</v>
      </c>
      <c r="AP662" s="164" t="s">
        <v>2828</v>
      </c>
      <c r="AQ662" s="164" t="s">
        <v>2828</v>
      </c>
      <c r="AR662" s="164" t="s">
        <v>2828</v>
      </c>
      <c r="AS662" s="164" t="s">
        <v>2828</v>
      </c>
      <c r="AT662" s="164" t="s">
        <v>2828</v>
      </c>
      <c r="AU662" s="169" t="s">
        <v>2828</v>
      </c>
      <c r="AV662" s="164" t="s">
        <v>2828</v>
      </c>
    </row>
    <row r="663" spans="2:48" ht="15" customHeight="1">
      <c r="B663" s="146" t="s">
        <v>2717</v>
      </c>
      <c r="C663" s="146" t="s">
        <v>3879</v>
      </c>
      <c r="D663" s="146" t="s">
        <v>2717</v>
      </c>
      <c r="E663" s="163"/>
      <c r="F663" s="164" t="s">
        <v>2828</v>
      </c>
      <c r="G663" s="164" t="s">
        <v>2828</v>
      </c>
      <c r="H663" s="164" t="s">
        <v>2828</v>
      </c>
      <c r="I663" s="164" t="s">
        <v>2828</v>
      </c>
      <c r="J663" s="164" t="s">
        <v>2828</v>
      </c>
      <c r="K663" s="164" t="s">
        <v>2828</v>
      </c>
      <c r="L663" s="164" t="s">
        <v>2828</v>
      </c>
      <c r="M663" s="164" t="s">
        <v>2828</v>
      </c>
      <c r="N663" s="164" t="s">
        <v>2828</v>
      </c>
      <c r="O663" s="164" t="s">
        <v>2828</v>
      </c>
      <c r="P663" s="153"/>
      <c r="Q663" s="164"/>
      <c r="R663" s="164"/>
      <c r="S663" s="164"/>
      <c r="T663" s="164"/>
      <c r="U663" s="164"/>
      <c r="V663" s="164"/>
      <c r="W663" s="164"/>
      <c r="X663" s="164"/>
      <c r="Y663" s="165">
        <v>0</v>
      </c>
      <c r="Z663" s="164"/>
      <c r="AA663" s="164"/>
      <c r="AB663" s="164"/>
      <c r="AC663" s="165"/>
      <c r="AD663" s="166"/>
      <c r="AE663" s="164"/>
      <c r="AF663" s="167"/>
      <c r="AG663" s="168" t="s">
        <v>2831</v>
      </c>
      <c r="AH663" s="164" t="e">
        <v>#N/A</v>
      </c>
      <c r="AI663" s="164" t="e">
        <v>#N/A</v>
      </c>
      <c r="AJ663" s="164" t="e">
        <v>#N/A</v>
      </c>
      <c r="AK663" s="164" t="e">
        <v>#N/A</v>
      </c>
      <c r="AL663" s="164" t="e">
        <v>#N/A</v>
      </c>
      <c r="AM663" s="169" t="e">
        <v>#N/A</v>
      </c>
      <c r="AN663" s="164" t="e">
        <v>#N/A</v>
      </c>
      <c r="AO663" s="168" t="e">
        <v>#N/A</v>
      </c>
      <c r="AP663" s="164" t="e">
        <v>#N/A</v>
      </c>
      <c r="AQ663" s="164" t="e">
        <v>#N/A</v>
      </c>
      <c r="AR663" s="164" t="e">
        <v>#N/A</v>
      </c>
      <c r="AS663" s="164" t="e">
        <v>#N/A</v>
      </c>
      <c r="AT663" s="164" t="e">
        <v>#N/A</v>
      </c>
      <c r="AU663" s="169" t="e">
        <v>#N/A</v>
      </c>
      <c r="AV663" s="164" t="e">
        <v>#N/A</v>
      </c>
    </row>
    <row r="664" spans="2:48" ht="15" customHeight="1">
      <c r="B664" s="146" t="s">
        <v>2718</v>
      </c>
      <c r="C664" s="146" t="s">
        <v>3880</v>
      </c>
      <c r="D664" s="146" t="s">
        <v>2718</v>
      </c>
      <c r="E664" s="163"/>
      <c r="F664" s="164" t="s">
        <v>2828</v>
      </c>
      <c r="G664" s="164" t="s">
        <v>2828</v>
      </c>
      <c r="H664" s="164" t="s">
        <v>2828</v>
      </c>
      <c r="I664" s="164" t="s">
        <v>2828</v>
      </c>
      <c r="J664" s="164" t="s">
        <v>2828</v>
      </c>
      <c r="K664" s="164" t="s">
        <v>2828</v>
      </c>
      <c r="L664" s="164" t="s">
        <v>2828</v>
      </c>
      <c r="M664" s="164" t="s">
        <v>2828</v>
      </c>
      <c r="N664" s="164" t="s">
        <v>2828</v>
      </c>
      <c r="O664" s="164" t="s">
        <v>2828</v>
      </c>
      <c r="P664" s="153"/>
      <c r="Q664" s="164"/>
      <c r="R664" s="164"/>
      <c r="S664" s="164"/>
      <c r="T664" s="164"/>
      <c r="U664" s="164"/>
      <c r="V664" s="164"/>
      <c r="W664" s="164"/>
      <c r="X664" s="164"/>
      <c r="Y664" s="165">
        <v>0</v>
      </c>
      <c r="Z664" s="164"/>
      <c r="AA664" s="164"/>
      <c r="AB664" s="164"/>
      <c r="AC664" s="165"/>
      <c r="AD664" s="166"/>
      <c r="AE664" s="164"/>
      <c r="AF664" s="167"/>
      <c r="AG664" s="168" t="s">
        <v>2831</v>
      </c>
      <c r="AH664" s="164" t="e">
        <v>#N/A</v>
      </c>
      <c r="AI664" s="164" t="e">
        <v>#N/A</v>
      </c>
      <c r="AJ664" s="164" t="e">
        <v>#N/A</v>
      </c>
      <c r="AK664" s="164" t="e">
        <v>#N/A</v>
      </c>
      <c r="AL664" s="164" t="e">
        <v>#N/A</v>
      </c>
      <c r="AM664" s="169" t="e">
        <v>#N/A</v>
      </c>
      <c r="AN664" s="164" t="e">
        <v>#N/A</v>
      </c>
      <c r="AO664" s="168" t="e">
        <v>#N/A</v>
      </c>
      <c r="AP664" s="164" t="e">
        <v>#N/A</v>
      </c>
      <c r="AQ664" s="164" t="e">
        <v>#N/A</v>
      </c>
      <c r="AR664" s="164" t="e">
        <v>#N/A</v>
      </c>
      <c r="AS664" s="164" t="e">
        <v>#N/A</v>
      </c>
      <c r="AT664" s="164" t="e">
        <v>#N/A</v>
      </c>
      <c r="AU664" s="169" t="e">
        <v>#N/A</v>
      </c>
      <c r="AV664" s="164" t="e">
        <v>#N/A</v>
      </c>
    </row>
    <row r="665" spans="2:48" ht="15" customHeight="1">
      <c r="B665" s="146" t="s">
        <v>2719</v>
      </c>
      <c r="C665" s="146" t="s">
        <v>3881</v>
      </c>
      <c r="D665" s="146" t="s">
        <v>2719</v>
      </c>
      <c r="E665" s="163"/>
      <c r="F665" s="164" t="s">
        <v>2828</v>
      </c>
      <c r="G665" s="164" t="s">
        <v>2828</v>
      </c>
      <c r="H665" s="164" t="s">
        <v>2828</v>
      </c>
      <c r="I665" s="164" t="s">
        <v>2828</v>
      </c>
      <c r="J665" s="164" t="s">
        <v>2828</v>
      </c>
      <c r="K665" s="164" t="s">
        <v>2828</v>
      </c>
      <c r="L665" s="164" t="s">
        <v>2828</v>
      </c>
      <c r="M665" s="164" t="s">
        <v>2828</v>
      </c>
      <c r="N665" s="164" t="s">
        <v>2828</v>
      </c>
      <c r="O665" s="164" t="s">
        <v>2828</v>
      </c>
      <c r="P665" s="153"/>
      <c r="Q665" s="164"/>
      <c r="R665" s="164"/>
      <c r="S665" s="164"/>
      <c r="T665" s="164"/>
      <c r="U665" s="164"/>
      <c r="V665" s="164"/>
      <c r="W665" s="164"/>
      <c r="X665" s="164"/>
      <c r="Y665" s="165">
        <v>0</v>
      </c>
      <c r="Z665" s="164"/>
      <c r="AA665" s="164"/>
      <c r="AB665" s="164"/>
      <c r="AC665" s="165"/>
      <c r="AD665" s="166"/>
      <c r="AE665" s="164"/>
      <c r="AF665" s="167"/>
      <c r="AG665" s="168" t="s">
        <v>2831</v>
      </c>
      <c r="AH665" s="164" t="e">
        <v>#N/A</v>
      </c>
      <c r="AI665" s="164" t="e">
        <v>#N/A</v>
      </c>
      <c r="AJ665" s="164" t="e">
        <v>#N/A</v>
      </c>
      <c r="AK665" s="164" t="e">
        <v>#N/A</v>
      </c>
      <c r="AL665" s="164" t="e">
        <v>#N/A</v>
      </c>
      <c r="AM665" s="169" t="e">
        <v>#N/A</v>
      </c>
      <c r="AN665" s="164" t="e">
        <v>#N/A</v>
      </c>
      <c r="AO665" s="168" t="e">
        <v>#N/A</v>
      </c>
      <c r="AP665" s="164" t="e">
        <v>#N/A</v>
      </c>
      <c r="AQ665" s="164" t="e">
        <v>#N/A</v>
      </c>
      <c r="AR665" s="164" t="e">
        <v>#N/A</v>
      </c>
      <c r="AS665" s="164" t="e">
        <v>#N/A</v>
      </c>
      <c r="AT665" s="164" t="e">
        <v>#N/A</v>
      </c>
      <c r="AU665" s="169" t="e">
        <v>#N/A</v>
      </c>
      <c r="AV665" s="164" t="e">
        <v>#N/A</v>
      </c>
    </row>
    <row r="666" spans="2:48" ht="15" customHeight="1">
      <c r="B666" s="146" t="s">
        <v>2720</v>
      </c>
      <c r="C666" s="146" t="s">
        <v>3882</v>
      </c>
      <c r="D666" s="146" t="s">
        <v>2720</v>
      </c>
      <c r="E666" s="163"/>
      <c r="F666" s="164" t="s">
        <v>2828</v>
      </c>
      <c r="G666" s="164" t="s">
        <v>2828</v>
      </c>
      <c r="H666" s="164" t="s">
        <v>2828</v>
      </c>
      <c r="I666" s="164" t="s">
        <v>2828</v>
      </c>
      <c r="J666" s="164" t="s">
        <v>2828</v>
      </c>
      <c r="K666" s="164" t="s">
        <v>2828</v>
      </c>
      <c r="L666" s="164" t="s">
        <v>2828</v>
      </c>
      <c r="M666" s="164" t="s">
        <v>2828</v>
      </c>
      <c r="N666" s="164" t="s">
        <v>2828</v>
      </c>
      <c r="O666" s="164" t="s">
        <v>2828</v>
      </c>
      <c r="P666" s="153"/>
      <c r="Q666" s="164" t="s">
        <v>2829</v>
      </c>
      <c r="R666" s="164" t="s">
        <v>2830</v>
      </c>
      <c r="S666" s="164" t="s">
        <v>3883</v>
      </c>
      <c r="T666" s="164" t="s">
        <v>3884</v>
      </c>
      <c r="U666" s="164">
        <v>1.151</v>
      </c>
      <c r="V666" s="164" t="s">
        <v>2828</v>
      </c>
      <c r="W666" s="164" t="s">
        <v>2828</v>
      </c>
      <c r="X666" s="164" t="s">
        <v>2828</v>
      </c>
      <c r="Y666" s="165"/>
      <c r="Z666" s="164" t="s">
        <v>2828</v>
      </c>
      <c r="AA666" s="164" t="s">
        <v>2828</v>
      </c>
      <c r="AB666" s="164" t="s">
        <v>2828</v>
      </c>
      <c r="AC666" s="165"/>
      <c r="AD666" s="166" t="s">
        <v>2828</v>
      </c>
      <c r="AE666" s="164">
        <v>8517620000</v>
      </c>
      <c r="AF666" s="167"/>
      <c r="AG666" s="168" t="s">
        <v>2831</v>
      </c>
      <c r="AH666" s="164" t="s">
        <v>2828</v>
      </c>
      <c r="AI666" s="164" t="s">
        <v>2828</v>
      </c>
      <c r="AJ666" s="164" t="s">
        <v>2828</v>
      </c>
      <c r="AK666" s="164" t="s">
        <v>2828</v>
      </c>
      <c r="AL666" s="164" t="s">
        <v>2828</v>
      </c>
      <c r="AM666" s="169" t="s">
        <v>2828</v>
      </c>
      <c r="AN666" s="164" t="s">
        <v>2828</v>
      </c>
      <c r="AO666" s="168" t="s">
        <v>2828</v>
      </c>
      <c r="AP666" s="164" t="s">
        <v>2828</v>
      </c>
      <c r="AQ666" s="164" t="s">
        <v>2828</v>
      </c>
      <c r="AR666" s="164" t="s">
        <v>2828</v>
      </c>
      <c r="AS666" s="164" t="s">
        <v>2828</v>
      </c>
      <c r="AT666" s="164" t="s">
        <v>2828</v>
      </c>
      <c r="AU666" s="169" t="s">
        <v>2828</v>
      </c>
      <c r="AV666" s="164" t="s">
        <v>2828</v>
      </c>
    </row>
    <row r="667" spans="2:48" ht="15" customHeight="1">
      <c r="B667" s="146" t="s">
        <v>2721</v>
      </c>
      <c r="C667" s="146" t="s">
        <v>3885</v>
      </c>
      <c r="D667" s="146" t="s">
        <v>2721</v>
      </c>
      <c r="E667" s="163"/>
      <c r="F667" s="164" t="s">
        <v>2828</v>
      </c>
      <c r="G667" s="164" t="s">
        <v>2828</v>
      </c>
      <c r="H667" s="164" t="s">
        <v>2828</v>
      </c>
      <c r="I667" s="164" t="s">
        <v>2828</v>
      </c>
      <c r="J667" s="164" t="s">
        <v>2828</v>
      </c>
      <c r="K667" s="164" t="s">
        <v>2828</v>
      </c>
      <c r="L667" s="164" t="s">
        <v>2828</v>
      </c>
      <c r="M667" s="164" t="s">
        <v>2828</v>
      </c>
      <c r="N667" s="164" t="s">
        <v>2828</v>
      </c>
      <c r="O667" s="164" t="s">
        <v>2828</v>
      </c>
      <c r="P667" s="153"/>
      <c r="Q667" s="164" t="s">
        <v>2851</v>
      </c>
      <c r="R667" s="164" t="s">
        <v>2830</v>
      </c>
      <c r="S667" s="164" t="s">
        <v>2828</v>
      </c>
      <c r="T667" s="164">
        <v>0.248</v>
      </c>
      <c r="U667" s="164">
        <v>0.22500000000000001</v>
      </c>
      <c r="V667" s="164" t="s">
        <v>2828</v>
      </c>
      <c r="W667" s="164" t="s">
        <v>2828</v>
      </c>
      <c r="X667" s="164" t="s">
        <v>2828</v>
      </c>
      <c r="Y667" s="165"/>
      <c r="Z667" s="164" t="s">
        <v>2828</v>
      </c>
      <c r="AA667" s="164" t="s">
        <v>2828</v>
      </c>
      <c r="AB667" s="164" t="s">
        <v>2828</v>
      </c>
      <c r="AC667" s="165"/>
      <c r="AD667" s="166" t="s">
        <v>2828</v>
      </c>
      <c r="AE667" s="164">
        <v>8517620000</v>
      </c>
      <c r="AF667" s="167"/>
      <c r="AG667" s="168" t="s">
        <v>2831</v>
      </c>
      <c r="AH667" s="164" t="s">
        <v>2828</v>
      </c>
      <c r="AI667" s="164" t="s">
        <v>2828</v>
      </c>
      <c r="AJ667" s="164" t="s">
        <v>2828</v>
      </c>
      <c r="AK667" s="164" t="s">
        <v>2828</v>
      </c>
      <c r="AL667" s="164" t="s">
        <v>2828</v>
      </c>
      <c r="AM667" s="169" t="s">
        <v>2828</v>
      </c>
      <c r="AN667" s="164" t="s">
        <v>2828</v>
      </c>
      <c r="AO667" s="168" t="s">
        <v>2828</v>
      </c>
      <c r="AP667" s="164" t="s">
        <v>2828</v>
      </c>
      <c r="AQ667" s="164" t="s">
        <v>2828</v>
      </c>
      <c r="AR667" s="164" t="s">
        <v>2828</v>
      </c>
      <c r="AS667" s="164" t="s">
        <v>2828</v>
      </c>
      <c r="AT667" s="164" t="s">
        <v>2828</v>
      </c>
      <c r="AU667" s="169" t="s">
        <v>2828</v>
      </c>
      <c r="AV667" s="164" t="s">
        <v>2828</v>
      </c>
    </row>
    <row r="668" spans="2:48" ht="15" customHeight="1">
      <c r="B668" s="146" t="s">
        <v>2722</v>
      </c>
      <c r="C668" s="146" t="s">
        <v>3886</v>
      </c>
      <c r="D668" s="146" t="s">
        <v>2722</v>
      </c>
      <c r="E668" s="163"/>
      <c r="F668" s="164" t="s">
        <v>2828</v>
      </c>
      <c r="G668" s="164" t="s">
        <v>2828</v>
      </c>
      <c r="H668" s="164" t="s">
        <v>2828</v>
      </c>
      <c r="I668" s="164" t="s">
        <v>2828</v>
      </c>
      <c r="J668" s="164" t="s">
        <v>2828</v>
      </c>
      <c r="K668" s="164" t="s">
        <v>2828</v>
      </c>
      <c r="L668" s="164" t="s">
        <v>2828</v>
      </c>
      <c r="M668" s="164" t="s">
        <v>2828</v>
      </c>
      <c r="N668" s="164" t="s">
        <v>2828</v>
      </c>
      <c r="O668" s="164" t="s">
        <v>2828</v>
      </c>
      <c r="P668" s="153"/>
      <c r="Q668" s="164" t="s">
        <v>2851</v>
      </c>
      <c r="R668" s="164" t="s">
        <v>2830</v>
      </c>
      <c r="S668" s="164" t="s">
        <v>2904</v>
      </c>
      <c r="T668" s="164">
        <v>8600</v>
      </c>
      <c r="U668" s="164">
        <v>8.5790000000000006</v>
      </c>
      <c r="V668" s="164" t="s">
        <v>2828</v>
      </c>
      <c r="W668" s="164" t="s">
        <v>2828</v>
      </c>
      <c r="X668" s="164" t="s">
        <v>2828</v>
      </c>
      <c r="Y668" s="165"/>
      <c r="Z668" s="164" t="s">
        <v>2828</v>
      </c>
      <c r="AA668" s="164" t="s">
        <v>2828</v>
      </c>
      <c r="AB668" s="164" t="s">
        <v>2828</v>
      </c>
      <c r="AC668" s="165"/>
      <c r="AD668" s="166" t="s">
        <v>2828</v>
      </c>
      <c r="AE668" s="164">
        <v>8504403090</v>
      </c>
      <c r="AF668" s="167"/>
      <c r="AG668" s="168" t="s">
        <v>2831</v>
      </c>
      <c r="AH668" s="164" t="s">
        <v>2828</v>
      </c>
      <c r="AI668" s="164" t="s">
        <v>2828</v>
      </c>
      <c r="AJ668" s="164" t="s">
        <v>2828</v>
      </c>
      <c r="AK668" s="164" t="s">
        <v>2828</v>
      </c>
      <c r="AL668" s="164" t="s">
        <v>2828</v>
      </c>
      <c r="AM668" s="169" t="s">
        <v>2828</v>
      </c>
      <c r="AN668" s="164" t="s">
        <v>2828</v>
      </c>
      <c r="AO668" s="168" t="s">
        <v>2828</v>
      </c>
      <c r="AP668" s="164" t="s">
        <v>2828</v>
      </c>
      <c r="AQ668" s="164" t="s">
        <v>2828</v>
      </c>
      <c r="AR668" s="164" t="s">
        <v>2828</v>
      </c>
      <c r="AS668" s="164" t="s">
        <v>2828</v>
      </c>
      <c r="AT668" s="164" t="s">
        <v>2828</v>
      </c>
      <c r="AU668" s="169" t="s">
        <v>2828</v>
      </c>
      <c r="AV668" s="164" t="s">
        <v>2828</v>
      </c>
    </row>
    <row r="669" spans="2:48" ht="15" customHeight="1">
      <c r="B669" s="146" t="s">
        <v>1484</v>
      </c>
      <c r="C669" s="146" t="s">
        <v>3887</v>
      </c>
      <c r="D669" s="146" t="s">
        <v>1484</v>
      </c>
      <c r="E669" s="163"/>
      <c r="F669" s="164" t="s">
        <v>2844</v>
      </c>
      <c r="G669" s="164" t="s">
        <v>73</v>
      </c>
      <c r="H669" s="164" t="s">
        <v>2824</v>
      </c>
      <c r="I669" s="164" t="s">
        <v>2951</v>
      </c>
      <c r="J669" s="164" t="s">
        <v>3191</v>
      </c>
      <c r="K669" s="164" t="s">
        <v>2955</v>
      </c>
      <c r="L669" s="164" t="s">
        <v>3195</v>
      </c>
      <c r="M669" s="164" t="s">
        <v>2836</v>
      </c>
      <c r="N669" s="164" t="s">
        <v>2859</v>
      </c>
      <c r="O669" s="164" t="s">
        <v>2828</v>
      </c>
      <c r="P669" s="153"/>
      <c r="Q669" s="164" t="s">
        <v>2881</v>
      </c>
      <c r="R669" s="164" t="s">
        <v>2830</v>
      </c>
      <c r="S669" s="164">
        <v>4</v>
      </c>
      <c r="T669" s="164">
        <v>1.2</v>
      </c>
      <c r="U669" s="164">
        <v>2.0510000000000002</v>
      </c>
      <c r="V669" s="164"/>
      <c r="W669" s="164"/>
      <c r="X669" s="164"/>
      <c r="Y669" s="165">
        <v>0</v>
      </c>
      <c r="Z669" s="164">
        <v>350</v>
      </c>
      <c r="AA669" s="164">
        <v>174</v>
      </c>
      <c r="AB669" s="164">
        <v>180</v>
      </c>
      <c r="AC669" s="165">
        <v>1.0962E-2</v>
      </c>
      <c r="AD669" s="166"/>
      <c r="AE669" s="164">
        <v>8525809190</v>
      </c>
      <c r="AF669" s="167"/>
      <c r="AG669" s="168" t="s">
        <v>2831</v>
      </c>
      <c r="AH669" s="164" t="s">
        <v>2860</v>
      </c>
      <c r="AI669" s="164" t="s">
        <v>2839</v>
      </c>
      <c r="AJ669" s="164" t="s">
        <v>2840</v>
      </c>
      <c r="AK669" s="164">
        <v>1</v>
      </c>
      <c r="AL669" s="164">
        <v>7.0000000000000007E-2</v>
      </c>
      <c r="AM669" s="169" t="s">
        <v>2841</v>
      </c>
      <c r="AN669" s="164" t="s">
        <v>2842</v>
      </c>
      <c r="AO669" s="168" t="s">
        <v>2828</v>
      </c>
      <c r="AP669" s="164" t="s">
        <v>2828</v>
      </c>
      <c r="AQ669" s="164" t="s">
        <v>2828</v>
      </c>
      <c r="AR669" s="164" t="s">
        <v>2828</v>
      </c>
      <c r="AS669" s="164" t="s">
        <v>2828</v>
      </c>
      <c r="AT669" s="164" t="s">
        <v>2828</v>
      </c>
      <c r="AU669" s="169" t="s">
        <v>2828</v>
      </c>
      <c r="AV669" s="164" t="s">
        <v>2828</v>
      </c>
    </row>
    <row r="670" spans="2:48" ht="15" customHeight="1">
      <c r="B670" s="146" t="s">
        <v>2617</v>
      </c>
      <c r="C670" s="146" t="s">
        <v>3888</v>
      </c>
      <c r="D670" s="146" t="s">
        <v>2617</v>
      </c>
      <c r="E670" s="163"/>
      <c r="F670" s="164" t="s">
        <v>2844</v>
      </c>
      <c r="G670" s="164" t="s">
        <v>73</v>
      </c>
      <c r="H670" s="164" t="s">
        <v>2824</v>
      </c>
      <c r="I670" s="164" t="s">
        <v>2951</v>
      </c>
      <c r="J670" s="164" t="s">
        <v>3191</v>
      </c>
      <c r="K670" s="164" t="s">
        <v>2955</v>
      </c>
      <c r="L670" s="164" t="s">
        <v>3195</v>
      </c>
      <c r="M670" s="164" t="s">
        <v>2836</v>
      </c>
      <c r="N670" s="164" t="s">
        <v>2859</v>
      </c>
      <c r="O670" s="164" t="s">
        <v>2828</v>
      </c>
      <c r="P670" s="153"/>
      <c r="Q670" s="164" t="s">
        <v>2829</v>
      </c>
      <c r="R670" s="164" t="s">
        <v>2830</v>
      </c>
      <c r="S670" s="164">
        <v>4</v>
      </c>
      <c r="T670" s="164">
        <v>1.2</v>
      </c>
      <c r="U670" s="164">
        <v>2.0510000000000002</v>
      </c>
      <c r="V670" s="164">
        <v>350</v>
      </c>
      <c r="W670" s="164">
        <v>174</v>
      </c>
      <c r="X670" s="164">
        <v>180</v>
      </c>
      <c r="Y670" s="165">
        <v>1.0962E-2</v>
      </c>
      <c r="Z670" s="164">
        <v>350</v>
      </c>
      <c r="AA670" s="164">
        <v>174</v>
      </c>
      <c r="AB670" s="164">
        <v>180</v>
      </c>
      <c r="AC670" s="165">
        <v>1.0962E-2</v>
      </c>
      <c r="AD670" s="166">
        <v>8801089091871</v>
      </c>
      <c r="AE670" s="164">
        <v>8525809190</v>
      </c>
      <c r="AF670" s="167"/>
      <c r="AG670" s="168" t="s">
        <v>2831</v>
      </c>
      <c r="AH670" s="164" t="s">
        <v>2860</v>
      </c>
      <c r="AI670" s="164" t="s">
        <v>2839</v>
      </c>
      <c r="AJ670" s="164" t="s">
        <v>2840</v>
      </c>
      <c r="AK670" s="164">
        <v>1</v>
      </c>
      <c r="AL670" s="164">
        <v>7.0000000000000007E-2</v>
      </c>
      <c r="AM670" s="169" t="s">
        <v>2841</v>
      </c>
      <c r="AN670" s="164" t="s">
        <v>2842</v>
      </c>
      <c r="AO670" s="168" t="s">
        <v>2828</v>
      </c>
      <c r="AP670" s="164" t="s">
        <v>2828</v>
      </c>
      <c r="AQ670" s="164" t="s">
        <v>2828</v>
      </c>
      <c r="AR670" s="164" t="s">
        <v>2828</v>
      </c>
      <c r="AS670" s="164" t="s">
        <v>2828</v>
      </c>
      <c r="AT670" s="164" t="s">
        <v>2828</v>
      </c>
      <c r="AU670" s="169" t="s">
        <v>2828</v>
      </c>
      <c r="AV670" s="164" t="s">
        <v>2828</v>
      </c>
    </row>
    <row r="671" spans="2:48" ht="15" customHeight="1">
      <c r="B671" s="146" t="s">
        <v>1487</v>
      </c>
      <c r="C671" s="146" t="s">
        <v>3889</v>
      </c>
      <c r="D671" s="146" t="s">
        <v>1487</v>
      </c>
      <c r="E671" s="163"/>
      <c r="F671" s="164" t="s">
        <v>2844</v>
      </c>
      <c r="G671" s="164" t="s">
        <v>73</v>
      </c>
      <c r="H671" s="164" t="s">
        <v>2824</v>
      </c>
      <c r="I671" s="164" t="s">
        <v>2951</v>
      </c>
      <c r="J671" s="164" t="s">
        <v>3191</v>
      </c>
      <c r="K671" s="164" t="s">
        <v>2955</v>
      </c>
      <c r="L671" s="164" t="s">
        <v>3195</v>
      </c>
      <c r="M671" s="164" t="s">
        <v>2836</v>
      </c>
      <c r="N671" s="164" t="s">
        <v>2859</v>
      </c>
      <c r="O671" s="164" t="s">
        <v>2828</v>
      </c>
      <c r="P671" s="153"/>
      <c r="Q671" s="164" t="s">
        <v>2829</v>
      </c>
      <c r="R671" s="164" t="s">
        <v>2830</v>
      </c>
      <c r="S671" s="164">
        <v>4</v>
      </c>
      <c r="T671" s="164">
        <v>1.2</v>
      </c>
      <c r="U671" s="164">
        <v>2.0510000000000002</v>
      </c>
      <c r="V671" s="164">
        <v>350</v>
      </c>
      <c r="W671" s="164">
        <v>174</v>
      </c>
      <c r="X671" s="164">
        <v>180</v>
      </c>
      <c r="Y671" s="165">
        <v>1.0962E-2</v>
      </c>
      <c r="Z671" s="164">
        <v>350</v>
      </c>
      <c r="AA671" s="164">
        <v>174</v>
      </c>
      <c r="AB671" s="164">
        <v>180</v>
      </c>
      <c r="AC671" s="165">
        <v>1.0962E-2</v>
      </c>
      <c r="AD671" s="166">
        <v>8801089091871</v>
      </c>
      <c r="AE671" s="164">
        <v>8525809190</v>
      </c>
      <c r="AF671" s="167"/>
      <c r="AG671" s="168" t="s">
        <v>2831</v>
      </c>
      <c r="AH671" s="164" t="s">
        <v>2860</v>
      </c>
      <c r="AI671" s="164" t="s">
        <v>2839</v>
      </c>
      <c r="AJ671" s="164" t="s">
        <v>2840</v>
      </c>
      <c r="AK671" s="164">
        <v>1</v>
      </c>
      <c r="AL671" s="164">
        <v>7.0000000000000007E-2</v>
      </c>
      <c r="AM671" s="169" t="s">
        <v>2841</v>
      </c>
      <c r="AN671" s="164" t="s">
        <v>2842</v>
      </c>
      <c r="AO671" s="168" t="s">
        <v>2828</v>
      </c>
      <c r="AP671" s="164" t="s">
        <v>2828</v>
      </c>
      <c r="AQ671" s="164" t="s">
        <v>2828</v>
      </c>
      <c r="AR671" s="164" t="s">
        <v>2828</v>
      </c>
      <c r="AS671" s="164" t="s">
        <v>2828</v>
      </c>
      <c r="AT671" s="164" t="s">
        <v>2828</v>
      </c>
      <c r="AU671" s="169" t="s">
        <v>2828</v>
      </c>
      <c r="AV671" s="164" t="s">
        <v>2828</v>
      </c>
    </row>
    <row r="672" spans="2:48" ht="15" customHeight="1">
      <c r="B672" s="146" t="s">
        <v>2618</v>
      </c>
      <c r="C672" s="146" t="s">
        <v>3890</v>
      </c>
      <c r="D672" s="148" t="s">
        <v>1490</v>
      </c>
      <c r="E672" s="163"/>
      <c r="F672" s="164" t="s">
        <v>2823</v>
      </c>
      <c r="G672" s="164" t="s">
        <v>89</v>
      </c>
      <c r="H672" s="164" t="s">
        <v>2824</v>
      </c>
      <c r="I672" s="164" t="s">
        <v>2825</v>
      </c>
      <c r="J672" s="164" t="s">
        <v>3054</v>
      </c>
      <c r="K672" s="164" t="s">
        <v>3192</v>
      </c>
      <c r="L672" s="164" t="s">
        <v>3193</v>
      </c>
      <c r="M672" s="164" t="s">
        <v>2836</v>
      </c>
      <c r="N672" s="164" t="s">
        <v>2827</v>
      </c>
      <c r="O672" s="164"/>
      <c r="P672" s="153"/>
      <c r="Q672" s="164" t="s">
        <v>2829</v>
      </c>
      <c r="R672" s="164" t="s">
        <v>2830</v>
      </c>
      <c r="S672" s="164">
        <v>8</v>
      </c>
      <c r="T672" s="164">
        <v>0.52900000000000003</v>
      </c>
      <c r="U672" s="164">
        <v>0.622</v>
      </c>
      <c r="V672" s="164">
        <v>143</v>
      </c>
      <c r="W672" s="164">
        <v>143</v>
      </c>
      <c r="X672" s="164">
        <v>118</v>
      </c>
      <c r="Y672" s="165">
        <v>2.4129820000000001E-3</v>
      </c>
      <c r="Z672" s="164">
        <v>143</v>
      </c>
      <c r="AA672" s="164">
        <v>143</v>
      </c>
      <c r="AB672" s="164">
        <v>118</v>
      </c>
      <c r="AC672" s="165">
        <v>2.4129820000000001E-3</v>
      </c>
      <c r="AD672" s="166">
        <v>8801089093554</v>
      </c>
      <c r="AE672" s="164">
        <v>8525809190</v>
      </c>
      <c r="AF672" s="167"/>
      <c r="AG672" s="168" t="s">
        <v>2831</v>
      </c>
      <c r="AH672" s="164" t="s">
        <v>2860</v>
      </c>
      <c r="AI672" s="164" t="s">
        <v>2839</v>
      </c>
      <c r="AJ672" s="164" t="s">
        <v>2840</v>
      </c>
      <c r="AK672" s="164">
        <v>1</v>
      </c>
      <c r="AL672" s="164">
        <v>7.0000000000000007E-2</v>
      </c>
      <c r="AM672" s="169" t="s">
        <v>2841</v>
      </c>
      <c r="AN672" s="164" t="s">
        <v>2842</v>
      </c>
      <c r="AO672" s="168"/>
      <c r="AP672" s="164"/>
      <c r="AQ672" s="164"/>
      <c r="AR672" s="164"/>
      <c r="AS672" s="164"/>
      <c r="AT672" s="164" t="s">
        <v>2828</v>
      </c>
      <c r="AU672" s="169"/>
      <c r="AV672" s="164"/>
    </row>
    <row r="673" spans="2:48" ht="15" customHeight="1">
      <c r="B673" s="146" t="s">
        <v>2618</v>
      </c>
      <c r="C673" s="146" t="s">
        <v>3891</v>
      </c>
      <c r="D673" s="146" t="s">
        <v>2618</v>
      </c>
      <c r="E673" s="163"/>
      <c r="F673" s="164" t="s">
        <v>2823</v>
      </c>
      <c r="G673" s="164" t="s">
        <v>89</v>
      </c>
      <c r="H673" s="164" t="s">
        <v>2824</v>
      </c>
      <c r="I673" s="164" t="s">
        <v>2825</v>
      </c>
      <c r="J673" s="164" t="s">
        <v>3054</v>
      </c>
      <c r="K673" s="164" t="s">
        <v>3192</v>
      </c>
      <c r="L673" s="164" t="s">
        <v>3193</v>
      </c>
      <c r="M673" s="164" t="s">
        <v>2836</v>
      </c>
      <c r="N673" s="164" t="s">
        <v>2827</v>
      </c>
      <c r="O673" s="164"/>
      <c r="P673" s="153"/>
      <c r="Q673" s="164" t="s">
        <v>2829</v>
      </c>
      <c r="R673" s="164" t="s">
        <v>2830</v>
      </c>
      <c r="S673" s="164">
        <v>8</v>
      </c>
      <c r="T673" s="164">
        <v>0.52900000000000003</v>
      </c>
      <c r="U673" s="164">
        <v>0.622</v>
      </c>
      <c r="V673" s="164">
        <v>143</v>
      </c>
      <c r="W673" s="164">
        <v>143</v>
      </c>
      <c r="X673" s="164">
        <v>118</v>
      </c>
      <c r="Y673" s="165">
        <v>2.4129820000000001E-3</v>
      </c>
      <c r="Z673" s="164">
        <v>143</v>
      </c>
      <c r="AA673" s="164">
        <v>143</v>
      </c>
      <c r="AB673" s="164">
        <v>118</v>
      </c>
      <c r="AC673" s="165">
        <v>2.4129820000000001E-3</v>
      </c>
      <c r="AD673" s="166">
        <v>8801089093554</v>
      </c>
      <c r="AE673" s="164">
        <v>8525809190</v>
      </c>
      <c r="AF673" s="167"/>
      <c r="AG673" s="168" t="s">
        <v>2831</v>
      </c>
      <c r="AH673" s="164" t="s">
        <v>2860</v>
      </c>
      <c r="AI673" s="164" t="s">
        <v>2839</v>
      </c>
      <c r="AJ673" s="164" t="s">
        <v>2840</v>
      </c>
      <c r="AK673" s="164">
        <v>1</v>
      </c>
      <c r="AL673" s="164">
        <v>7.0000000000000007E-2</v>
      </c>
      <c r="AM673" s="169" t="s">
        <v>2841</v>
      </c>
      <c r="AN673" s="164" t="s">
        <v>2842</v>
      </c>
      <c r="AO673" s="168"/>
      <c r="AP673" s="164"/>
      <c r="AQ673" s="164"/>
      <c r="AR673" s="164"/>
      <c r="AS673" s="164"/>
      <c r="AT673" s="164" t="s">
        <v>2828</v>
      </c>
      <c r="AU673" s="169"/>
      <c r="AV673" s="164"/>
    </row>
    <row r="674" spans="2:48" ht="15" customHeight="1">
      <c r="B674" s="146" t="s">
        <v>1493</v>
      </c>
      <c r="C674" s="146" t="s">
        <v>3892</v>
      </c>
      <c r="D674" s="146" t="s">
        <v>1493</v>
      </c>
      <c r="E674" s="163"/>
      <c r="F674" s="164" t="s">
        <v>2823</v>
      </c>
      <c r="G674" s="164" t="s">
        <v>20</v>
      </c>
      <c r="H674" s="164" t="s">
        <v>2890</v>
      </c>
      <c r="I674" s="164" t="s">
        <v>2825</v>
      </c>
      <c r="J674" s="164" t="s">
        <v>2825</v>
      </c>
      <c r="K674" s="164" t="s">
        <v>2891</v>
      </c>
      <c r="L674" s="164" t="s">
        <v>2892</v>
      </c>
      <c r="M674" s="164" t="s">
        <v>2808</v>
      </c>
      <c r="N674" s="164" t="s">
        <v>2893</v>
      </c>
      <c r="O674" s="164" t="s">
        <v>2828</v>
      </c>
      <c r="P674" s="153"/>
      <c r="Q674" s="164" t="s">
        <v>2851</v>
      </c>
      <c r="R674" s="164" t="s">
        <v>2830</v>
      </c>
      <c r="S674" s="164">
        <v>16</v>
      </c>
      <c r="T674" s="164">
        <v>0.38300000000000001</v>
      </c>
      <c r="U674" s="164">
        <v>0.45</v>
      </c>
      <c r="V674" s="164">
        <v>275</v>
      </c>
      <c r="W674" s="164">
        <v>141</v>
      </c>
      <c r="X674" s="164">
        <v>57</v>
      </c>
      <c r="Y674" s="165">
        <v>2.210175E-3</v>
      </c>
      <c r="Z674" s="164">
        <v>275</v>
      </c>
      <c r="AA674" s="164">
        <v>141</v>
      </c>
      <c r="AB674" s="164">
        <v>57</v>
      </c>
      <c r="AC674" s="165">
        <v>2.210175E-3</v>
      </c>
      <c r="AD674" s="166">
        <v>8801089106872</v>
      </c>
      <c r="AE674" s="164">
        <v>8525809190</v>
      </c>
      <c r="AF674" s="167"/>
      <c r="AG674" s="168" t="s">
        <v>2831</v>
      </c>
      <c r="AH674" s="164" t="s">
        <v>2860</v>
      </c>
      <c r="AI674" s="164" t="s">
        <v>2839</v>
      </c>
      <c r="AJ674" s="164" t="s">
        <v>2840</v>
      </c>
      <c r="AK674" s="164">
        <v>1</v>
      </c>
      <c r="AL674" s="164">
        <v>7.0000000000000007E-2</v>
      </c>
      <c r="AM674" s="169" t="s">
        <v>2841</v>
      </c>
      <c r="AN674" s="164" t="s">
        <v>2842</v>
      </c>
      <c r="AO674" s="168"/>
      <c r="AP674" s="164"/>
      <c r="AQ674" s="164"/>
      <c r="AR674" s="164"/>
      <c r="AS674" s="164"/>
      <c r="AT674" s="164" t="s">
        <v>2828</v>
      </c>
      <c r="AU674" s="169"/>
      <c r="AV674" s="164"/>
    </row>
    <row r="675" spans="2:48" ht="15" customHeight="1">
      <c r="B675" s="146" t="s">
        <v>1496</v>
      </c>
      <c r="C675" s="146" t="s">
        <v>3893</v>
      </c>
      <c r="D675" s="146" t="s">
        <v>1496</v>
      </c>
      <c r="E675" s="163"/>
      <c r="F675" s="164" t="s">
        <v>2844</v>
      </c>
      <c r="G675" s="164" t="s">
        <v>73</v>
      </c>
      <c r="H675" s="164" t="s">
        <v>2824</v>
      </c>
      <c r="I675" s="164" t="s">
        <v>2951</v>
      </c>
      <c r="J675" s="164" t="s">
        <v>3191</v>
      </c>
      <c r="K675" s="164" t="s">
        <v>2955</v>
      </c>
      <c r="L675" s="164" t="s">
        <v>3195</v>
      </c>
      <c r="M675" s="164" t="s">
        <v>2836</v>
      </c>
      <c r="N675" s="164" t="s">
        <v>2859</v>
      </c>
      <c r="O675" s="164" t="s">
        <v>2828</v>
      </c>
      <c r="P675" s="153"/>
      <c r="Q675" s="164" t="s">
        <v>2829</v>
      </c>
      <c r="R675" s="164" t="s">
        <v>2830</v>
      </c>
      <c r="S675" s="164">
        <v>4</v>
      </c>
      <c r="T675" s="164">
        <v>1.2</v>
      </c>
      <c r="U675" s="164">
        <v>2.0510000000000002</v>
      </c>
      <c r="V675" s="164">
        <v>350</v>
      </c>
      <c r="W675" s="164">
        <v>174</v>
      </c>
      <c r="X675" s="164">
        <v>180</v>
      </c>
      <c r="Y675" s="165">
        <v>1.0962E-2</v>
      </c>
      <c r="Z675" s="164">
        <v>350</v>
      </c>
      <c r="AA675" s="164">
        <v>174</v>
      </c>
      <c r="AB675" s="164">
        <v>180</v>
      </c>
      <c r="AC675" s="165">
        <v>1.0962E-2</v>
      </c>
      <c r="AD675" s="166">
        <v>8801089091871</v>
      </c>
      <c r="AE675" s="164">
        <v>8525809190</v>
      </c>
      <c r="AF675" s="167"/>
      <c r="AG675" s="168" t="s">
        <v>2831</v>
      </c>
      <c r="AH675" s="164" t="s">
        <v>2860</v>
      </c>
      <c r="AI675" s="164" t="s">
        <v>2839</v>
      </c>
      <c r="AJ675" s="164" t="s">
        <v>2840</v>
      </c>
      <c r="AK675" s="164">
        <v>1</v>
      </c>
      <c r="AL675" s="164">
        <v>7.0000000000000007E-2</v>
      </c>
      <c r="AM675" s="169" t="s">
        <v>2841</v>
      </c>
      <c r="AN675" s="164" t="s">
        <v>2842</v>
      </c>
      <c r="AO675" s="168" t="s">
        <v>2828</v>
      </c>
      <c r="AP675" s="164" t="s">
        <v>2828</v>
      </c>
      <c r="AQ675" s="164" t="s">
        <v>2828</v>
      </c>
      <c r="AR675" s="164" t="s">
        <v>2828</v>
      </c>
      <c r="AS675" s="164" t="s">
        <v>2828</v>
      </c>
      <c r="AT675" s="164" t="s">
        <v>2828</v>
      </c>
      <c r="AU675" s="169" t="s">
        <v>2828</v>
      </c>
      <c r="AV675" s="164" t="s">
        <v>2828</v>
      </c>
    </row>
    <row r="676" spans="2:48" ht="15" customHeight="1">
      <c r="B676" s="146" t="s">
        <v>1499</v>
      </c>
      <c r="C676" s="146" t="s">
        <v>3894</v>
      </c>
      <c r="D676" s="146" t="s">
        <v>1499</v>
      </c>
      <c r="E676" s="163"/>
      <c r="F676" s="164" t="s">
        <v>2844</v>
      </c>
      <c r="G676" s="164" t="s">
        <v>73</v>
      </c>
      <c r="H676" s="164" t="s">
        <v>2824</v>
      </c>
      <c r="I676" s="164" t="s">
        <v>2951</v>
      </c>
      <c r="J676" s="164" t="s">
        <v>3191</v>
      </c>
      <c r="K676" s="164" t="s">
        <v>2955</v>
      </c>
      <c r="L676" s="164" t="s">
        <v>3195</v>
      </c>
      <c r="M676" s="164" t="s">
        <v>2836</v>
      </c>
      <c r="N676" s="164" t="s">
        <v>2859</v>
      </c>
      <c r="O676" s="164" t="s">
        <v>2828</v>
      </c>
      <c r="P676" s="153"/>
      <c r="Q676" s="164" t="s">
        <v>2829</v>
      </c>
      <c r="R676" s="164" t="s">
        <v>2830</v>
      </c>
      <c r="S676" s="164">
        <v>4</v>
      </c>
      <c r="T676" s="164">
        <v>1.2</v>
      </c>
      <c r="U676" s="164">
        <v>2.0510000000000002</v>
      </c>
      <c r="V676" s="164">
        <v>350</v>
      </c>
      <c r="W676" s="164">
        <v>174</v>
      </c>
      <c r="X676" s="164">
        <v>180</v>
      </c>
      <c r="Y676" s="165">
        <v>1.0962E-2</v>
      </c>
      <c r="Z676" s="164">
        <v>350</v>
      </c>
      <c r="AA676" s="164">
        <v>174</v>
      </c>
      <c r="AB676" s="164">
        <v>180</v>
      </c>
      <c r="AC676" s="165">
        <v>1.0962E-2</v>
      </c>
      <c r="AD676" s="166">
        <v>8801089091871</v>
      </c>
      <c r="AE676" s="164">
        <v>8525809190</v>
      </c>
      <c r="AF676" s="167"/>
      <c r="AG676" s="168" t="s">
        <v>2831</v>
      </c>
      <c r="AH676" s="164" t="s">
        <v>2860</v>
      </c>
      <c r="AI676" s="164" t="s">
        <v>2839</v>
      </c>
      <c r="AJ676" s="164" t="s">
        <v>2840</v>
      </c>
      <c r="AK676" s="164">
        <v>1</v>
      </c>
      <c r="AL676" s="164">
        <v>7.0000000000000007E-2</v>
      </c>
      <c r="AM676" s="169" t="s">
        <v>2841</v>
      </c>
      <c r="AN676" s="164" t="s">
        <v>2842</v>
      </c>
      <c r="AO676" s="168" t="s">
        <v>2828</v>
      </c>
      <c r="AP676" s="164" t="s">
        <v>2828</v>
      </c>
      <c r="AQ676" s="164" t="s">
        <v>2828</v>
      </c>
      <c r="AR676" s="164" t="s">
        <v>2828</v>
      </c>
      <c r="AS676" s="164" t="s">
        <v>2828</v>
      </c>
      <c r="AT676" s="164" t="s">
        <v>2828</v>
      </c>
      <c r="AU676" s="169" t="s">
        <v>2828</v>
      </c>
      <c r="AV676" s="164" t="s">
        <v>2828</v>
      </c>
    </row>
    <row r="677" spans="2:48" ht="15" customHeight="1">
      <c r="B677" s="146" t="s">
        <v>1501</v>
      </c>
      <c r="C677" s="146" t="s">
        <v>3895</v>
      </c>
      <c r="D677" s="146" t="s">
        <v>1501</v>
      </c>
      <c r="E677" s="163"/>
      <c r="F677" s="164" t="s">
        <v>2844</v>
      </c>
      <c r="G677" s="164" t="s">
        <v>73</v>
      </c>
      <c r="H677" s="164" t="s">
        <v>2824</v>
      </c>
      <c r="I677" s="164" t="s">
        <v>2951</v>
      </c>
      <c r="J677" s="164" t="s">
        <v>3191</v>
      </c>
      <c r="K677" s="164" t="s">
        <v>2955</v>
      </c>
      <c r="L677" s="164" t="s">
        <v>3195</v>
      </c>
      <c r="M677" s="164" t="s">
        <v>2836</v>
      </c>
      <c r="N677" s="164" t="s">
        <v>2859</v>
      </c>
      <c r="O677" s="164" t="s">
        <v>2828</v>
      </c>
      <c r="P677" s="153"/>
      <c r="Q677" s="164" t="s">
        <v>2829</v>
      </c>
      <c r="R677" s="164" t="s">
        <v>2830</v>
      </c>
      <c r="S677" s="164">
        <v>4</v>
      </c>
      <c r="T677" s="164">
        <v>1.2</v>
      </c>
      <c r="U677" s="164">
        <v>2.0510000000000002</v>
      </c>
      <c r="V677" s="164">
        <v>350</v>
      </c>
      <c r="W677" s="164">
        <v>174</v>
      </c>
      <c r="X677" s="164">
        <v>180</v>
      </c>
      <c r="Y677" s="165">
        <v>1.0962E-2</v>
      </c>
      <c r="Z677" s="164">
        <v>350</v>
      </c>
      <c r="AA677" s="164">
        <v>174</v>
      </c>
      <c r="AB677" s="164">
        <v>180</v>
      </c>
      <c r="AC677" s="165">
        <v>1.0962E-2</v>
      </c>
      <c r="AD677" s="166">
        <v>8801089091871</v>
      </c>
      <c r="AE677" s="164">
        <v>8525809190</v>
      </c>
      <c r="AF677" s="167"/>
      <c r="AG677" s="168" t="s">
        <v>2831</v>
      </c>
      <c r="AH677" s="164" t="s">
        <v>2860</v>
      </c>
      <c r="AI677" s="164" t="s">
        <v>2839</v>
      </c>
      <c r="AJ677" s="164" t="s">
        <v>2840</v>
      </c>
      <c r="AK677" s="164">
        <v>1</v>
      </c>
      <c r="AL677" s="164">
        <v>7.0000000000000007E-2</v>
      </c>
      <c r="AM677" s="169" t="s">
        <v>2841</v>
      </c>
      <c r="AN677" s="164" t="s">
        <v>2842</v>
      </c>
      <c r="AO677" s="168" t="s">
        <v>2828</v>
      </c>
      <c r="AP677" s="164" t="s">
        <v>2828</v>
      </c>
      <c r="AQ677" s="164" t="s">
        <v>2828</v>
      </c>
      <c r="AR677" s="164" t="s">
        <v>2828</v>
      </c>
      <c r="AS677" s="164" t="s">
        <v>2828</v>
      </c>
      <c r="AT677" s="164" t="s">
        <v>2828</v>
      </c>
      <c r="AU677" s="169" t="s">
        <v>2828</v>
      </c>
      <c r="AV677" s="164" t="s">
        <v>2828</v>
      </c>
    </row>
    <row r="678" spans="2:48" ht="15" customHeight="1">
      <c r="B678" s="146" t="s">
        <v>2776</v>
      </c>
      <c r="C678" s="146" t="s">
        <v>3896</v>
      </c>
      <c r="D678" s="146" t="s">
        <v>2776</v>
      </c>
      <c r="E678" s="163"/>
      <c r="F678" s="164" t="s">
        <v>2844</v>
      </c>
      <c r="G678" s="164" t="s">
        <v>2854</v>
      </c>
      <c r="H678" s="164" t="s">
        <v>3897</v>
      </c>
      <c r="I678" s="164" t="s">
        <v>2825</v>
      </c>
      <c r="J678" s="164" t="s">
        <v>2856</v>
      </c>
      <c r="K678" s="164" t="s">
        <v>2983</v>
      </c>
      <c r="L678" s="164" t="s">
        <v>3217</v>
      </c>
      <c r="M678" s="164" t="s">
        <v>2808</v>
      </c>
      <c r="N678" s="164" t="s">
        <v>2859</v>
      </c>
      <c r="O678" s="164" t="s">
        <v>2828</v>
      </c>
      <c r="P678" s="153"/>
      <c r="Q678" s="164" t="s">
        <v>2829</v>
      </c>
      <c r="R678" s="164" t="s">
        <v>2830</v>
      </c>
      <c r="S678" s="164">
        <v>8</v>
      </c>
      <c r="T678" s="164">
        <v>0.877</v>
      </c>
      <c r="U678" s="164">
        <v>1.032</v>
      </c>
      <c r="V678" s="164">
        <v>262</v>
      </c>
      <c r="W678" s="164">
        <v>232</v>
      </c>
      <c r="X678" s="164">
        <v>204</v>
      </c>
      <c r="Y678" s="165">
        <v>1.2399936E-2</v>
      </c>
      <c r="Z678" s="164">
        <v>262</v>
      </c>
      <c r="AA678" s="164">
        <v>232</v>
      </c>
      <c r="AB678" s="164">
        <v>204</v>
      </c>
      <c r="AC678" s="165">
        <v>1.2399936E-2</v>
      </c>
      <c r="AD678" s="166" t="s">
        <v>2828</v>
      </c>
      <c r="AE678" s="164">
        <v>8525809190</v>
      </c>
      <c r="AF678" s="167"/>
      <c r="AG678" s="168" t="s">
        <v>2831</v>
      </c>
      <c r="AH678" s="164" t="s">
        <v>2838</v>
      </c>
      <c r="AI678" s="164" t="s">
        <v>2839</v>
      </c>
      <c r="AJ678" s="164" t="s">
        <v>2840</v>
      </c>
      <c r="AK678" s="164">
        <v>1</v>
      </c>
      <c r="AL678" s="164">
        <v>0.23</v>
      </c>
      <c r="AM678" s="169" t="s">
        <v>2841</v>
      </c>
      <c r="AN678" s="164" t="s">
        <v>2842</v>
      </c>
      <c r="AO678" s="168" t="s">
        <v>2828</v>
      </c>
      <c r="AP678" s="164" t="s">
        <v>2828</v>
      </c>
      <c r="AQ678" s="164" t="s">
        <v>2828</v>
      </c>
      <c r="AR678" s="164" t="s">
        <v>2828</v>
      </c>
      <c r="AS678" s="164" t="s">
        <v>2828</v>
      </c>
      <c r="AT678" s="164" t="s">
        <v>2828</v>
      </c>
      <c r="AU678" s="169" t="s">
        <v>2828</v>
      </c>
      <c r="AV678" s="164" t="s">
        <v>2828</v>
      </c>
    </row>
    <row r="679" spans="2:48" ht="15" customHeight="1">
      <c r="B679" s="146" t="s">
        <v>2362</v>
      </c>
      <c r="C679" s="146" t="s">
        <v>3898</v>
      </c>
      <c r="D679" s="146" t="s">
        <v>2362</v>
      </c>
      <c r="E679" s="163"/>
      <c r="F679" s="164" t="s">
        <v>2823</v>
      </c>
      <c r="G679" s="164" t="s">
        <v>99</v>
      </c>
      <c r="H679" s="164" t="s">
        <v>2824</v>
      </c>
      <c r="I679" s="164">
        <v>15</v>
      </c>
      <c r="J679" s="164" t="s">
        <v>3361</v>
      </c>
      <c r="K679" s="164" t="s">
        <v>3362</v>
      </c>
      <c r="L679" s="164" t="s">
        <v>3363</v>
      </c>
      <c r="M679" s="164" t="s">
        <v>2836</v>
      </c>
      <c r="N679" s="164" t="s">
        <v>2827</v>
      </c>
      <c r="O679" s="164"/>
      <c r="P679" s="153"/>
      <c r="Q679" s="164" t="s">
        <v>2829</v>
      </c>
      <c r="R679" s="164" t="s">
        <v>2830</v>
      </c>
      <c r="S679" s="164">
        <v>8</v>
      </c>
      <c r="T679" s="164">
        <v>0.98399999999999999</v>
      </c>
      <c r="U679" s="164">
        <v>1.1579999999999999</v>
      </c>
      <c r="V679" s="164">
        <v>175</v>
      </c>
      <c r="W679" s="164">
        <v>175</v>
      </c>
      <c r="X679" s="164">
        <v>166</v>
      </c>
      <c r="Y679" s="165">
        <v>5.0837499999999997E-3</v>
      </c>
      <c r="Z679" s="164">
        <v>175</v>
      </c>
      <c r="AA679" s="164">
        <v>175</v>
      </c>
      <c r="AB679" s="164">
        <v>166</v>
      </c>
      <c r="AC679" s="165">
        <v>5.0837499999999997E-3</v>
      </c>
      <c r="AD679" s="166" t="s">
        <v>2828</v>
      </c>
      <c r="AE679" s="164">
        <v>8525809190</v>
      </c>
      <c r="AF679" s="167"/>
      <c r="AG679" s="168" t="s">
        <v>2831</v>
      </c>
      <c r="AH679" s="164" t="s">
        <v>2860</v>
      </c>
      <c r="AI679" s="164" t="s">
        <v>2839</v>
      </c>
      <c r="AJ679" s="164" t="s">
        <v>2840</v>
      </c>
      <c r="AK679" s="164">
        <v>1</v>
      </c>
      <c r="AL679" s="164">
        <v>7.0000000000000007E-2</v>
      </c>
      <c r="AM679" s="169" t="s">
        <v>2841</v>
      </c>
      <c r="AN679" s="164" t="s">
        <v>2842</v>
      </c>
      <c r="AO679" s="168"/>
      <c r="AP679" s="164"/>
      <c r="AQ679" s="164"/>
      <c r="AR679" s="164"/>
      <c r="AS679" s="164"/>
      <c r="AT679" s="164" t="s">
        <v>2828</v>
      </c>
      <c r="AU679" s="169"/>
      <c r="AV679" s="164"/>
    </row>
    <row r="680" spans="2:48" ht="15" customHeight="1">
      <c r="B680" s="146" t="s">
        <v>1622</v>
      </c>
      <c r="C680" s="146" t="s">
        <v>3899</v>
      </c>
      <c r="D680" s="146" t="s">
        <v>1622</v>
      </c>
      <c r="E680" s="163"/>
      <c r="F680" s="164" t="s">
        <v>2823</v>
      </c>
      <c r="G680" s="164" t="s">
        <v>99</v>
      </c>
      <c r="H680" s="164" t="s">
        <v>2824</v>
      </c>
      <c r="I680" s="164">
        <v>15</v>
      </c>
      <c r="J680" s="164" t="s">
        <v>3361</v>
      </c>
      <c r="K680" s="164" t="s">
        <v>3362</v>
      </c>
      <c r="L680" s="164" t="s">
        <v>3363</v>
      </c>
      <c r="M680" s="164" t="s">
        <v>2836</v>
      </c>
      <c r="N680" s="164" t="s">
        <v>2827</v>
      </c>
      <c r="O680" s="164"/>
      <c r="P680" s="153"/>
      <c r="Q680" s="164" t="s">
        <v>2829</v>
      </c>
      <c r="R680" s="164" t="s">
        <v>2830</v>
      </c>
      <c r="S680" s="164">
        <v>8</v>
      </c>
      <c r="T680" s="164">
        <v>0.98399999999999999</v>
      </c>
      <c r="U680" s="164">
        <v>1.1579999999999999</v>
      </c>
      <c r="V680" s="164">
        <v>175</v>
      </c>
      <c r="W680" s="164">
        <v>175</v>
      </c>
      <c r="X680" s="164">
        <v>166</v>
      </c>
      <c r="Y680" s="165">
        <v>5.0837499999999997E-3</v>
      </c>
      <c r="Z680" s="164">
        <v>175</v>
      </c>
      <c r="AA680" s="164">
        <v>175</v>
      </c>
      <c r="AB680" s="164">
        <v>166</v>
      </c>
      <c r="AC680" s="165">
        <v>5.0837499999999997E-3</v>
      </c>
      <c r="AD680" s="166" t="s">
        <v>2828</v>
      </c>
      <c r="AE680" s="164">
        <v>8525809190</v>
      </c>
      <c r="AF680" s="167"/>
      <c r="AG680" s="168" t="s">
        <v>2831</v>
      </c>
      <c r="AH680" s="164" t="s">
        <v>2860</v>
      </c>
      <c r="AI680" s="164" t="s">
        <v>2839</v>
      </c>
      <c r="AJ680" s="164" t="s">
        <v>2840</v>
      </c>
      <c r="AK680" s="164">
        <v>1</v>
      </c>
      <c r="AL680" s="164">
        <v>7.0000000000000007E-2</v>
      </c>
      <c r="AM680" s="169" t="s">
        <v>2841</v>
      </c>
      <c r="AN680" s="164" t="s">
        <v>2842</v>
      </c>
      <c r="AO680" s="168"/>
      <c r="AP680" s="164"/>
      <c r="AQ680" s="164"/>
      <c r="AR680" s="164"/>
      <c r="AS680" s="164"/>
      <c r="AT680" s="164" t="s">
        <v>2828</v>
      </c>
      <c r="AU680" s="169"/>
      <c r="AV680" s="164"/>
    </row>
    <row r="681" spans="2:48" ht="15" customHeight="1">
      <c r="B681" s="146" t="s">
        <v>2363</v>
      </c>
      <c r="C681" s="146" t="s">
        <v>3900</v>
      </c>
      <c r="D681" s="146" t="s">
        <v>2363</v>
      </c>
      <c r="E681" s="163"/>
      <c r="F681" s="164" t="s">
        <v>2823</v>
      </c>
      <c r="G681" s="164" t="s">
        <v>99</v>
      </c>
      <c r="H681" s="164" t="s">
        <v>2824</v>
      </c>
      <c r="I681" s="164">
        <v>15</v>
      </c>
      <c r="J681" s="164" t="s">
        <v>3361</v>
      </c>
      <c r="K681" s="164" t="s">
        <v>3362</v>
      </c>
      <c r="L681" s="164" t="s">
        <v>3363</v>
      </c>
      <c r="M681" s="164" t="s">
        <v>2836</v>
      </c>
      <c r="N681" s="164" t="s">
        <v>2827</v>
      </c>
      <c r="O681" s="164"/>
      <c r="P681" s="153"/>
      <c r="Q681" s="164" t="s">
        <v>2829</v>
      </c>
      <c r="R681" s="164" t="s">
        <v>2830</v>
      </c>
      <c r="S681" s="164">
        <v>8</v>
      </c>
      <c r="T681" s="164">
        <v>0.98399999999999999</v>
      </c>
      <c r="U681" s="164">
        <v>1.1579999999999999</v>
      </c>
      <c r="V681" s="164">
        <v>175</v>
      </c>
      <c r="W681" s="164">
        <v>175</v>
      </c>
      <c r="X681" s="164">
        <v>166</v>
      </c>
      <c r="Y681" s="165">
        <v>5.0837499999999997E-3</v>
      </c>
      <c r="Z681" s="164">
        <v>175</v>
      </c>
      <c r="AA681" s="164">
        <v>175</v>
      </c>
      <c r="AB681" s="164">
        <v>166</v>
      </c>
      <c r="AC681" s="165">
        <v>5.0837499999999997E-3</v>
      </c>
      <c r="AD681" s="166" t="s">
        <v>2828</v>
      </c>
      <c r="AE681" s="164">
        <v>8525809190</v>
      </c>
      <c r="AF681" s="167"/>
      <c r="AG681" s="168" t="s">
        <v>2831</v>
      </c>
      <c r="AH681" s="164" t="s">
        <v>2860</v>
      </c>
      <c r="AI681" s="164" t="s">
        <v>2839</v>
      </c>
      <c r="AJ681" s="164" t="s">
        <v>2840</v>
      </c>
      <c r="AK681" s="164">
        <v>1</v>
      </c>
      <c r="AL681" s="164">
        <v>7.0000000000000007E-2</v>
      </c>
      <c r="AM681" s="169" t="s">
        <v>2841</v>
      </c>
      <c r="AN681" s="164" t="s">
        <v>2842</v>
      </c>
      <c r="AO681" s="168"/>
      <c r="AP681" s="164"/>
      <c r="AQ681" s="164"/>
      <c r="AR681" s="164"/>
      <c r="AS681" s="164"/>
      <c r="AT681" s="164" t="s">
        <v>2828</v>
      </c>
      <c r="AU681" s="169"/>
      <c r="AV681" s="164"/>
    </row>
    <row r="682" spans="2:48" ht="15" customHeight="1">
      <c r="B682" s="148" t="s">
        <v>1626</v>
      </c>
      <c r="C682" s="148" t="s">
        <v>3901</v>
      </c>
      <c r="D682" s="148" t="s">
        <v>1626</v>
      </c>
      <c r="E682" s="163"/>
      <c r="F682" s="164" t="s">
        <v>2823</v>
      </c>
      <c r="G682" s="164" t="s">
        <v>2854</v>
      </c>
      <c r="H682" s="164" t="s">
        <v>2824</v>
      </c>
      <c r="I682" s="164" t="s">
        <v>2825</v>
      </c>
      <c r="J682" s="164" t="s">
        <v>3054</v>
      </c>
      <c r="K682" s="164" t="s">
        <v>3027</v>
      </c>
      <c r="L682" s="164" t="s">
        <v>3198</v>
      </c>
      <c r="M682" s="164" t="s">
        <v>2836</v>
      </c>
      <c r="N682" s="164" t="s">
        <v>2827</v>
      </c>
      <c r="O682" s="164"/>
      <c r="P682" s="153"/>
      <c r="Q682" s="164" t="s">
        <v>2881</v>
      </c>
      <c r="R682" s="164" t="s">
        <v>2830</v>
      </c>
      <c r="S682" s="164">
        <v>4</v>
      </c>
      <c r="T682" s="164">
        <v>1.052</v>
      </c>
      <c r="U682" s="164">
        <v>1.238</v>
      </c>
      <c r="V682" s="164">
        <v>175</v>
      </c>
      <c r="W682" s="164">
        <v>175</v>
      </c>
      <c r="X682" s="164">
        <v>166</v>
      </c>
      <c r="Y682" s="165">
        <v>5.0837499999999997E-3</v>
      </c>
      <c r="Z682" s="164">
        <v>175</v>
      </c>
      <c r="AA682" s="164">
        <v>175</v>
      </c>
      <c r="AB682" s="164">
        <v>166</v>
      </c>
      <c r="AC682" s="165">
        <v>5.0837499999999997E-3</v>
      </c>
      <c r="AD682" s="166" t="s">
        <v>2828</v>
      </c>
      <c r="AE682" s="164">
        <v>8525809190</v>
      </c>
      <c r="AF682" s="167"/>
      <c r="AG682" s="168" t="s">
        <v>2831</v>
      </c>
      <c r="AH682" s="164" t="s">
        <v>2860</v>
      </c>
      <c r="AI682" s="164" t="s">
        <v>2839</v>
      </c>
      <c r="AJ682" s="164" t="s">
        <v>2840</v>
      </c>
      <c r="AK682" s="164">
        <v>1</v>
      </c>
      <c r="AL682" s="164">
        <v>7.0000000000000007E-2</v>
      </c>
      <c r="AM682" s="169" t="s">
        <v>2841</v>
      </c>
      <c r="AN682" s="164" t="s">
        <v>2842</v>
      </c>
      <c r="AO682" s="168"/>
      <c r="AP682" s="164"/>
      <c r="AQ682" s="164"/>
      <c r="AR682" s="164"/>
      <c r="AS682" s="164"/>
      <c r="AT682" s="164" t="s">
        <v>2828</v>
      </c>
      <c r="AU682" s="169"/>
      <c r="AV682" s="164"/>
    </row>
    <row r="683" spans="2:48" ht="15" customHeight="1">
      <c r="B683" s="146" t="s">
        <v>2364</v>
      </c>
      <c r="C683" s="146" t="s">
        <v>3902</v>
      </c>
      <c r="D683" s="146" t="s">
        <v>2364</v>
      </c>
      <c r="E683" s="163"/>
      <c r="F683" s="164" t="s">
        <v>2823</v>
      </c>
      <c r="G683" s="164" t="s">
        <v>2854</v>
      </c>
      <c r="H683" s="164" t="s">
        <v>2824</v>
      </c>
      <c r="I683" s="164" t="s">
        <v>2825</v>
      </c>
      <c r="J683" s="164" t="s">
        <v>3054</v>
      </c>
      <c r="K683" s="164" t="s">
        <v>3027</v>
      </c>
      <c r="L683" s="164" t="s">
        <v>3198</v>
      </c>
      <c r="M683" s="164" t="s">
        <v>2836</v>
      </c>
      <c r="N683" s="164" t="s">
        <v>2827</v>
      </c>
      <c r="O683" s="164"/>
      <c r="P683" s="153"/>
      <c r="Q683" s="164" t="s">
        <v>2829</v>
      </c>
      <c r="R683" s="164" t="s">
        <v>2830</v>
      </c>
      <c r="S683" s="164">
        <v>4</v>
      </c>
      <c r="T683" s="164">
        <v>1.052</v>
      </c>
      <c r="U683" s="164">
        <v>1.238</v>
      </c>
      <c r="V683" s="164">
        <v>175</v>
      </c>
      <c r="W683" s="164">
        <v>175</v>
      </c>
      <c r="X683" s="164">
        <v>166</v>
      </c>
      <c r="Y683" s="165">
        <v>5.0837499999999997E-3</v>
      </c>
      <c r="Z683" s="164">
        <v>175</v>
      </c>
      <c r="AA683" s="164">
        <v>175</v>
      </c>
      <c r="AB683" s="164">
        <v>166</v>
      </c>
      <c r="AC683" s="165">
        <v>5.0837499999999997E-3</v>
      </c>
      <c r="AD683" s="166" t="s">
        <v>2828</v>
      </c>
      <c r="AE683" s="164">
        <v>8525809190</v>
      </c>
      <c r="AF683" s="167"/>
      <c r="AG683" s="168" t="s">
        <v>2831</v>
      </c>
      <c r="AH683" s="164" t="s">
        <v>2860</v>
      </c>
      <c r="AI683" s="164" t="s">
        <v>2839</v>
      </c>
      <c r="AJ683" s="164" t="s">
        <v>2840</v>
      </c>
      <c r="AK683" s="164">
        <v>1</v>
      </c>
      <c r="AL683" s="164">
        <v>7.0000000000000007E-2</v>
      </c>
      <c r="AM683" s="169" t="s">
        <v>2841</v>
      </c>
      <c r="AN683" s="164" t="s">
        <v>2842</v>
      </c>
      <c r="AO683" s="168"/>
      <c r="AP683" s="164"/>
      <c r="AQ683" s="164"/>
      <c r="AR683" s="164"/>
      <c r="AS683" s="164"/>
      <c r="AT683" s="164" t="s">
        <v>2828</v>
      </c>
      <c r="AU683" s="169"/>
      <c r="AV683" s="164"/>
    </row>
    <row r="684" spans="2:48" ht="15" customHeight="1">
      <c r="B684" s="146" t="s">
        <v>2365</v>
      </c>
      <c r="C684" s="146" t="s">
        <v>3903</v>
      </c>
      <c r="D684" s="146" t="s">
        <v>2365</v>
      </c>
      <c r="E684" s="163"/>
      <c r="F684" s="164" t="s">
        <v>2823</v>
      </c>
      <c r="G684" s="164" t="s">
        <v>2854</v>
      </c>
      <c r="H684" s="164" t="s">
        <v>2824</v>
      </c>
      <c r="I684" s="164" t="s">
        <v>2825</v>
      </c>
      <c r="J684" s="164" t="s">
        <v>3054</v>
      </c>
      <c r="K684" s="164" t="s">
        <v>3027</v>
      </c>
      <c r="L684" s="164" t="s">
        <v>3198</v>
      </c>
      <c r="M684" s="164" t="s">
        <v>2836</v>
      </c>
      <c r="N684" s="164" t="s">
        <v>2827</v>
      </c>
      <c r="O684" s="164"/>
      <c r="P684" s="153"/>
      <c r="Q684" s="164" t="s">
        <v>2829</v>
      </c>
      <c r="R684" s="164" t="s">
        <v>2830</v>
      </c>
      <c r="S684" s="164">
        <v>4</v>
      </c>
      <c r="T684" s="164">
        <v>1.052</v>
      </c>
      <c r="U684" s="164">
        <v>1.238</v>
      </c>
      <c r="V684" s="164">
        <v>175</v>
      </c>
      <c r="W684" s="164">
        <v>175</v>
      </c>
      <c r="X684" s="164">
        <v>166</v>
      </c>
      <c r="Y684" s="165">
        <v>5.0837499999999997E-3</v>
      </c>
      <c r="Z684" s="164">
        <v>175</v>
      </c>
      <c r="AA684" s="164">
        <v>175</v>
      </c>
      <c r="AB684" s="164">
        <v>166</v>
      </c>
      <c r="AC684" s="165">
        <v>5.0837499999999997E-3</v>
      </c>
      <c r="AD684" s="166" t="s">
        <v>2828</v>
      </c>
      <c r="AE684" s="164">
        <v>8525809190</v>
      </c>
      <c r="AF684" s="167"/>
      <c r="AG684" s="168" t="s">
        <v>2831</v>
      </c>
      <c r="AH684" s="164" t="s">
        <v>2860</v>
      </c>
      <c r="AI684" s="164" t="s">
        <v>2839</v>
      </c>
      <c r="AJ684" s="164" t="s">
        <v>2840</v>
      </c>
      <c r="AK684" s="164">
        <v>1</v>
      </c>
      <c r="AL684" s="164">
        <v>7.0000000000000007E-2</v>
      </c>
      <c r="AM684" s="169" t="s">
        <v>2841</v>
      </c>
      <c r="AN684" s="164" t="s">
        <v>2842</v>
      </c>
      <c r="AO684" s="168"/>
      <c r="AP684" s="164"/>
      <c r="AQ684" s="164"/>
      <c r="AR684" s="164"/>
      <c r="AS684" s="164"/>
      <c r="AT684" s="164" t="s">
        <v>2828</v>
      </c>
      <c r="AU684" s="169"/>
      <c r="AV684" s="164"/>
    </row>
    <row r="685" spans="2:48" ht="15" customHeight="1">
      <c r="B685" s="146" t="s">
        <v>2366</v>
      </c>
      <c r="C685" s="146" t="s">
        <v>3904</v>
      </c>
      <c r="D685" s="146" t="s">
        <v>2366</v>
      </c>
      <c r="E685" s="163"/>
      <c r="F685" s="164" t="s">
        <v>2823</v>
      </c>
      <c r="G685" s="164" t="s">
        <v>2854</v>
      </c>
      <c r="H685" s="164" t="s">
        <v>2824</v>
      </c>
      <c r="I685" s="164" t="s">
        <v>2825</v>
      </c>
      <c r="J685" s="164" t="s">
        <v>3054</v>
      </c>
      <c r="K685" s="164" t="s">
        <v>3027</v>
      </c>
      <c r="L685" s="164" t="s">
        <v>3198</v>
      </c>
      <c r="M685" s="164" t="s">
        <v>2836</v>
      </c>
      <c r="N685" s="164" t="s">
        <v>2827</v>
      </c>
      <c r="O685" s="164"/>
      <c r="P685" s="153"/>
      <c r="Q685" s="164" t="s">
        <v>2829</v>
      </c>
      <c r="R685" s="164" t="s">
        <v>2830</v>
      </c>
      <c r="S685" s="164">
        <v>4</v>
      </c>
      <c r="T685" s="164">
        <v>1.052</v>
      </c>
      <c r="U685" s="164">
        <v>1.238</v>
      </c>
      <c r="V685" s="164">
        <v>175</v>
      </c>
      <c r="W685" s="164">
        <v>175</v>
      </c>
      <c r="X685" s="164">
        <v>166</v>
      </c>
      <c r="Y685" s="165">
        <v>5.0837499999999997E-3</v>
      </c>
      <c r="Z685" s="164">
        <v>175</v>
      </c>
      <c r="AA685" s="164">
        <v>175</v>
      </c>
      <c r="AB685" s="164">
        <v>166</v>
      </c>
      <c r="AC685" s="165">
        <v>5.0837499999999997E-3</v>
      </c>
      <c r="AD685" s="166" t="s">
        <v>2828</v>
      </c>
      <c r="AE685" s="164">
        <v>8525809190</v>
      </c>
      <c r="AF685" s="167"/>
      <c r="AG685" s="168" t="s">
        <v>2831</v>
      </c>
      <c r="AH685" s="164" t="s">
        <v>2860</v>
      </c>
      <c r="AI685" s="164" t="s">
        <v>2839</v>
      </c>
      <c r="AJ685" s="164" t="s">
        <v>2840</v>
      </c>
      <c r="AK685" s="164">
        <v>1</v>
      </c>
      <c r="AL685" s="164">
        <v>7.0000000000000007E-2</v>
      </c>
      <c r="AM685" s="169" t="s">
        <v>2841</v>
      </c>
      <c r="AN685" s="164" t="s">
        <v>2842</v>
      </c>
      <c r="AO685" s="168"/>
      <c r="AP685" s="164"/>
      <c r="AQ685" s="164"/>
      <c r="AR685" s="164"/>
      <c r="AS685" s="164"/>
      <c r="AT685" s="164" t="s">
        <v>2828</v>
      </c>
      <c r="AU685" s="169"/>
      <c r="AV685" s="164"/>
    </row>
    <row r="686" spans="2:48" ht="15" customHeight="1">
      <c r="B686" s="146" t="s">
        <v>2367</v>
      </c>
      <c r="C686" s="146" t="s">
        <v>3905</v>
      </c>
      <c r="D686" s="146" t="s">
        <v>2367</v>
      </c>
      <c r="E686" s="163"/>
      <c r="F686" s="164" t="s">
        <v>2823</v>
      </c>
      <c r="G686" s="164" t="s">
        <v>99</v>
      </c>
      <c r="H686" s="164" t="s">
        <v>2824</v>
      </c>
      <c r="I686" s="164" t="s">
        <v>2855</v>
      </c>
      <c r="J686" s="164" t="s">
        <v>2825</v>
      </c>
      <c r="K686" s="164" t="s">
        <v>3313</v>
      </c>
      <c r="L686" s="164" t="s">
        <v>3314</v>
      </c>
      <c r="M686" s="164" t="s">
        <v>2836</v>
      </c>
      <c r="N686" s="164" t="s">
        <v>2962</v>
      </c>
      <c r="O686" s="164" t="s">
        <v>2828</v>
      </c>
      <c r="P686" s="153"/>
      <c r="Q686" s="164" t="s">
        <v>2829</v>
      </c>
      <c r="R686" s="164" t="s">
        <v>2830</v>
      </c>
      <c r="S686" s="164">
        <v>4</v>
      </c>
      <c r="T686" s="164">
        <v>0.92200000000000004</v>
      </c>
      <c r="U686" s="164">
        <v>1.085</v>
      </c>
      <c r="V686" s="164">
        <v>177</v>
      </c>
      <c r="W686" s="164">
        <v>177</v>
      </c>
      <c r="X686" s="164">
        <v>167</v>
      </c>
      <c r="Y686" s="165">
        <v>5.2319430000000002E-3</v>
      </c>
      <c r="Z686" s="164">
        <v>177</v>
      </c>
      <c r="AA686" s="164">
        <v>177</v>
      </c>
      <c r="AB686" s="164">
        <v>167</v>
      </c>
      <c r="AC686" s="165">
        <v>5.2319430000000002E-3</v>
      </c>
      <c r="AD686" s="166" t="s">
        <v>2828</v>
      </c>
      <c r="AE686" s="164">
        <v>8525809190</v>
      </c>
      <c r="AF686" s="167"/>
      <c r="AG686" s="168" t="s">
        <v>2831</v>
      </c>
      <c r="AH686" s="164" t="s">
        <v>2860</v>
      </c>
      <c r="AI686" s="164" t="s">
        <v>2839</v>
      </c>
      <c r="AJ686" s="164" t="s">
        <v>2840</v>
      </c>
      <c r="AK686" s="164">
        <v>1</v>
      </c>
      <c r="AL686" s="164">
        <v>7.0000000000000007E-2</v>
      </c>
      <c r="AM686" s="169" t="s">
        <v>2841</v>
      </c>
      <c r="AN686" s="164" t="s">
        <v>2842</v>
      </c>
      <c r="AO686" s="168"/>
      <c r="AP686" s="164"/>
      <c r="AQ686" s="164"/>
      <c r="AR686" s="164"/>
      <c r="AS686" s="164"/>
      <c r="AT686" s="164" t="s">
        <v>2828</v>
      </c>
      <c r="AU686" s="169"/>
      <c r="AV686" s="164"/>
    </row>
    <row r="687" spans="2:48" ht="15" customHeight="1">
      <c r="B687" s="146" t="s">
        <v>1629</v>
      </c>
      <c r="C687" s="146" t="s">
        <v>3906</v>
      </c>
      <c r="D687" s="146" t="s">
        <v>1629</v>
      </c>
      <c r="E687" s="163"/>
      <c r="F687" s="164" t="s">
        <v>2823</v>
      </c>
      <c r="G687" s="164" t="s">
        <v>99</v>
      </c>
      <c r="H687" s="164" t="s">
        <v>2824</v>
      </c>
      <c r="I687" s="164" t="s">
        <v>2855</v>
      </c>
      <c r="J687" s="164" t="s">
        <v>2825</v>
      </c>
      <c r="K687" s="164" t="s">
        <v>3313</v>
      </c>
      <c r="L687" s="164" t="s">
        <v>3314</v>
      </c>
      <c r="M687" s="164" t="s">
        <v>2836</v>
      </c>
      <c r="N687" s="164" t="s">
        <v>2962</v>
      </c>
      <c r="O687" s="164" t="s">
        <v>2828</v>
      </c>
      <c r="P687" s="153"/>
      <c r="Q687" s="164" t="s">
        <v>2829</v>
      </c>
      <c r="R687" s="164" t="s">
        <v>2830</v>
      </c>
      <c r="S687" s="164">
        <v>4</v>
      </c>
      <c r="T687" s="164">
        <v>0.92200000000000004</v>
      </c>
      <c r="U687" s="164">
        <v>1.085</v>
      </c>
      <c r="V687" s="164">
        <v>177</v>
      </c>
      <c r="W687" s="164">
        <v>177</v>
      </c>
      <c r="X687" s="164">
        <v>167</v>
      </c>
      <c r="Y687" s="165">
        <v>5.2319430000000002E-3</v>
      </c>
      <c r="Z687" s="164">
        <v>177</v>
      </c>
      <c r="AA687" s="164">
        <v>177</v>
      </c>
      <c r="AB687" s="164">
        <v>167</v>
      </c>
      <c r="AC687" s="165">
        <v>5.2319430000000002E-3</v>
      </c>
      <c r="AD687" s="166" t="s">
        <v>2828</v>
      </c>
      <c r="AE687" s="164">
        <v>8525809190</v>
      </c>
      <c r="AF687" s="167"/>
      <c r="AG687" s="168" t="s">
        <v>2831</v>
      </c>
      <c r="AH687" s="164" t="s">
        <v>2860</v>
      </c>
      <c r="AI687" s="164" t="s">
        <v>2839</v>
      </c>
      <c r="AJ687" s="164" t="s">
        <v>2840</v>
      </c>
      <c r="AK687" s="164">
        <v>1</v>
      </c>
      <c r="AL687" s="164">
        <v>7.0000000000000007E-2</v>
      </c>
      <c r="AM687" s="169" t="s">
        <v>2841</v>
      </c>
      <c r="AN687" s="164" t="s">
        <v>2842</v>
      </c>
      <c r="AO687" s="168"/>
      <c r="AP687" s="164"/>
      <c r="AQ687" s="164"/>
      <c r="AR687" s="164"/>
      <c r="AS687" s="164"/>
      <c r="AT687" s="164" t="s">
        <v>2828</v>
      </c>
      <c r="AU687" s="169"/>
      <c r="AV687" s="164"/>
    </row>
    <row r="688" spans="2:48" ht="15" customHeight="1">
      <c r="B688" s="146" t="s">
        <v>2368</v>
      </c>
      <c r="C688" s="146" t="s">
        <v>3907</v>
      </c>
      <c r="D688" s="146" t="s">
        <v>2368</v>
      </c>
      <c r="E688" s="163"/>
      <c r="F688" s="164" t="s">
        <v>2823</v>
      </c>
      <c r="G688" s="164" t="s">
        <v>99</v>
      </c>
      <c r="H688" s="164" t="s">
        <v>2824</v>
      </c>
      <c r="I688" s="164" t="s">
        <v>2855</v>
      </c>
      <c r="J688" s="164" t="s">
        <v>2825</v>
      </c>
      <c r="K688" s="164" t="s">
        <v>3313</v>
      </c>
      <c r="L688" s="164" t="s">
        <v>3314</v>
      </c>
      <c r="M688" s="164" t="s">
        <v>2836</v>
      </c>
      <c r="N688" s="164" t="s">
        <v>2962</v>
      </c>
      <c r="O688" s="164" t="s">
        <v>2828</v>
      </c>
      <c r="P688" s="153"/>
      <c r="Q688" s="164" t="s">
        <v>2829</v>
      </c>
      <c r="R688" s="164" t="s">
        <v>2830</v>
      </c>
      <c r="S688" s="164">
        <v>4</v>
      </c>
      <c r="T688" s="164">
        <v>0.92200000000000004</v>
      </c>
      <c r="U688" s="164">
        <v>1.085</v>
      </c>
      <c r="V688" s="164">
        <v>177</v>
      </c>
      <c r="W688" s="164">
        <v>177</v>
      </c>
      <c r="X688" s="164">
        <v>167</v>
      </c>
      <c r="Y688" s="165">
        <v>5.2319430000000002E-3</v>
      </c>
      <c r="Z688" s="164">
        <v>177</v>
      </c>
      <c r="AA688" s="164">
        <v>177</v>
      </c>
      <c r="AB688" s="164">
        <v>167</v>
      </c>
      <c r="AC688" s="165">
        <v>5.2319430000000002E-3</v>
      </c>
      <c r="AD688" s="166" t="s">
        <v>2828</v>
      </c>
      <c r="AE688" s="164">
        <v>8525809190</v>
      </c>
      <c r="AF688" s="167"/>
      <c r="AG688" s="168" t="s">
        <v>2831</v>
      </c>
      <c r="AH688" s="164" t="s">
        <v>2860</v>
      </c>
      <c r="AI688" s="164" t="s">
        <v>2839</v>
      </c>
      <c r="AJ688" s="164" t="s">
        <v>2840</v>
      </c>
      <c r="AK688" s="164">
        <v>1</v>
      </c>
      <c r="AL688" s="164">
        <v>7.0000000000000007E-2</v>
      </c>
      <c r="AM688" s="169" t="s">
        <v>2841</v>
      </c>
      <c r="AN688" s="164" t="s">
        <v>2842</v>
      </c>
      <c r="AO688" s="168"/>
      <c r="AP688" s="164"/>
      <c r="AQ688" s="164"/>
      <c r="AR688" s="164"/>
      <c r="AS688" s="164"/>
      <c r="AT688" s="164" t="s">
        <v>2828</v>
      </c>
      <c r="AU688" s="169"/>
      <c r="AV688" s="164"/>
    </row>
    <row r="689" spans="2:48" ht="15" customHeight="1">
      <c r="B689" s="146" t="s">
        <v>2254</v>
      </c>
      <c r="C689" s="146" t="s">
        <v>3908</v>
      </c>
      <c r="D689" s="146" t="s">
        <v>2254</v>
      </c>
      <c r="E689" s="163"/>
      <c r="F689" s="164" t="s">
        <v>2844</v>
      </c>
      <c r="G689" s="164" t="s">
        <v>73</v>
      </c>
      <c r="H689" s="164" t="s">
        <v>2824</v>
      </c>
      <c r="I689" s="164" t="s">
        <v>2855</v>
      </c>
      <c r="J689" s="164" t="s">
        <v>2846</v>
      </c>
      <c r="K689" s="164" t="s">
        <v>3909</v>
      </c>
      <c r="L689" s="164" t="s">
        <v>3910</v>
      </c>
      <c r="M689" s="164" t="s">
        <v>2808</v>
      </c>
      <c r="N689" s="164" t="s">
        <v>2859</v>
      </c>
      <c r="O689" s="164" t="s">
        <v>2828</v>
      </c>
      <c r="P689" s="153"/>
      <c r="Q689" s="164" t="s">
        <v>2829</v>
      </c>
      <c r="R689" s="164" t="s">
        <v>2830</v>
      </c>
      <c r="S689" s="164">
        <v>4</v>
      </c>
      <c r="T689" s="164">
        <v>0.997</v>
      </c>
      <c r="U689" s="164">
        <v>1.1739999999999999</v>
      </c>
      <c r="V689" s="164">
        <v>294</v>
      </c>
      <c r="W689" s="164">
        <v>257</v>
      </c>
      <c r="X689" s="164">
        <v>126</v>
      </c>
      <c r="Y689" s="165">
        <v>9.5203079999999999E-3</v>
      </c>
      <c r="Z689" s="164">
        <v>294</v>
      </c>
      <c r="AA689" s="164">
        <v>257</v>
      </c>
      <c r="AB689" s="164">
        <v>126</v>
      </c>
      <c r="AC689" s="165">
        <v>9.5203079999999999E-3</v>
      </c>
      <c r="AD689" s="166" t="s">
        <v>2828</v>
      </c>
      <c r="AE689" s="164">
        <v>8525809190</v>
      </c>
      <c r="AF689" s="167"/>
      <c r="AG689" s="168" t="s">
        <v>2831</v>
      </c>
      <c r="AH689" s="164" t="s">
        <v>2838</v>
      </c>
      <c r="AI689" s="164" t="s">
        <v>2839</v>
      </c>
      <c r="AJ689" s="164" t="s">
        <v>2840</v>
      </c>
      <c r="AK689" s="164">
        <v>1</v>
      </c>
      <c r="AL689" s="164">
        <v>0.23</v>
      </c>
      <c r="AM689" s="169" t="s">
        <v>2841</v>
      </c>
      <c r="AN689" s="164" t="s">
        <v>2842</v>
      </c>
      <c r="AO689" s="168" t="s">
        <v>2828</v>
      </c>
      <c r="AP689" s="164" t="s">
        <v>2828</v>
      </c>
      <c r="AQ689" s="164" t="s">
        <v>2828</v>
      </c>
      <c r="AR689" s="164" t="s">
        <v>2828</v>
      </c>
      <c r="AS689" s="164" t="s">
        <v>2828</v>
      </c>
      <c r="AT689" s="164" t="s">
        <v>2828</v>
      </c>
      <c r="AU689" s="169" t="s">
        <v>2828</v>
      </c>
      <c r="AV689" s="164" t="s">
        <v>2828</v>
      </c>
    </row>
    <row r="690" spans="2:48" ht="15" customHeight="1">
      <c r="B690" s="146" t="s">
        <v>2771</v>
      </c>
      <c r="C690" s="146" t="s">
        <v>3911</v>
      </c>
      <c r="D690" s="146" t="s">
        <v>2771</v>
      </c>
      <c r="E690" s="163"/>
      <c r="F690" s="164" t="s">
        <v>2844</v>
      </c>
      <c r="G690" s="164" t="s">
        <v>73</v>
      </c>
      <c r="H690" s="164" t="s">
        <v>2824</v>
      </c>
      <c r="I690" s="164" t="s">
        <v>2951</v>
      </c>
      <c r="J690" s="164" t="s">
        <v>2856</v>
      </c>
      <c r="K690" s="164" t="s">
        <v>3912</v>
      </c>
      <c r="L690" s="164" t="s">
        <v>3913</v>
      </c>
      <c r="M690" s="164" t="s">
        <v>2869</v>
      </c>
      <c r="N690" s="164" t="s">
        <v>2865</v>
      </c>
      <c r="O690" s="164" t="s">
        <v>2828</v>
      </c>
      <c r="P690" s="153"/>
      <c r="Q690" s="164" t="s">
        <v>2829</v>
      </c>
      <c r="R690" s="164" t="s">
        <v>2830</v>
      </c>
      <c r="S690" s="164">
        <v>1</v>
      </c>
      <c r="T690" s="164">
        <v>1.718</v>
      </c>
      <c r="U690" s="164">
        <v>2.0209999999999999</v>
      </c>
      <c r="V690" s="164">
        <v>370</v>
      </c>
      <c r="W690" s="164">
        <v>370</v>
      </c>
      <c r="X690" s="164">
        <v>160</v>
      </c>
      <c r="Y690" s="165">
        <v>2.1904E-2</v>
      </c>
      <c r="Z690" s="164">
        <v>370</v>
      </c>
      <c r="AA690" s="164">
        <v>370</v>
      </c>
      <c r="AB690" s="164">
        <v>160</v>
      </c>
      <c r="AC690" s="165">
        <v>2.1904E-2</v>
      </c>
      <c r="AD690" s="166" t="s">
        <v>2828</v>
      </c>
      <c r="AE690" s="164">
        <v>8525809190</v>
      </c>
      <c r="AF690" s="167"/>
      <c r="AG690" s="168" t="s">
        <v>2831</v>
      </c>
      <c r="AH690" s="164" t="s">
        <v>2838</v>
      </c>
      <c r="AI690" s="164" t="s">
        <v>2839</v>
      </c>
      <c r="AJ690" s="164" t="s">
        <v>2840</v>
      </c>
      <c r="AK690" s="164">
        <v>1</v>
      </c>
      <c r="AL690" s="164">
        <v>0.23</v>
      </c>
      <c r="AM690" s="169" t="s">
        <v>2841</v>
      </c>
      <c r="AN690" s="164" t="s">
        <v>2842</v>
      </c>
      <c r="AO690" s="168" t="s">
        <v>2828</v>
      </c>
      <c r="AP690" s="164" t="s">
        <v>2828</v>
      </c>
      <c r="AQ690" s="164" t="s">
        <v>2828</v>
      </c>
      <c r="AR690" s="164" t="s">
        <v>2828</v>
      </c>
      <c r="AS690" s="164" t="s">
        <v>2828</v>
      </c>
      <c r="AT690" s="164" t="s">
        <v>2828</v>
      </c>
      <c r="AU690" s="169" t="s">
        <v>2828</v>
      </c>
      <c r="AV690" s="164" t="s">
        <v>2828</v>
      </c>
    </row>
    <row r="691" spans="2:48" ht="15" customHeight="1">
      <c r="B691" s="146" t="s">
        <v>2770</v>
      </c>
      <c r="C691" s="146" t="s">
        <v>3914</v>
      </c>
      <c r="D691" s="146" t="s">
        <v>2770</v>
      </c>
      <c r="E691" s="163"/>
      <c r="F691" s="164" t="s">
        <v>2828</v>
      </c>
      <c r="G691" s="164" t="s">
        <v>2828</v>
      </c>
      <c r="H691" s="164" t="s">
        <v>2828</v>
      </c>
      <c r="I691" s="164" t="s">
        <v>2828</v>
      </c>
      <c r="J691" s="164" t="s">
        <v>2828</v>
      </c>
      <c r="K691" s="164" t="s">
        <v>2828</v>
      </c>
      <c r="L691" s="164" t="s">
        <v>2828</v>
      </c>
      <c r="M691" s="164" t="s">
        <v>2828</v>
      </c>
      <c r="N691" s="164" t="s">
        <v>2828</v>
      </c>
      <c r="O691" s="164" t="s">
        <v>2828</v>
      </c>
      <c r="P691" s="153"/>
      <c r="Q691" s="164" t="s">
        <v>2829</v>
      </c>
      <c r="R691" s="164" t="s">
        <v>2830</v>
      </c>
      <c r="S691" s="164">
        <v>2</v>
      </c>
      <c r="T691" s="164">
        <v>5</v>
      </c>
      <c r="U691" s="164">
        <v>5.3689999999999998</v>
      </c>
      <c r="V691" s="164">
        <v>209</v>
      </c>
      <c r="W691" s="164">
        <v>119</v>
      </c>
      <c r="X691" s="164">
        <v>101</v>
      </c>
      <c r="Y691" s="165">
        <v>2.511971E-3</v>
      </c>
      <c r="Z691" s="164">
        <v>209</v>
      </c>
      <c r="AA691" s="164">
        <v>119</v>
      </c>
      <c r="AB691" s="164">
        <v>101</v>
      </c>
      <c r="AC691" s="165">
        <v>2.511971E-3</v>
      </c>
      <c r="AD691" s="166" t="s">
        <v>2828</v>
      </c>
      <c r="AE691" s="164">
        <v>8525809190</v>
      </c>
      <c r="AF691" s="167"/>
      <c r="AG691" s="168" t="s">
        <v>2831</v>
      </c>
      <c r="AH691" s="164" t="s">
        <v>2838</v>
      </c>
      <c r="AI691" s="164" t="s">
        <v>2839</v>
      </c>
      <c r="AJ691" s="164" t="s">
        <v>2840</v>
      </c>
      <c r="AK691" s="164">
        <v>1</v>
      </c>
      <c r="AL691" s="164">
        <v>0.23</v>
      </c>
      <c r="AM691" s="169" t="s">
        <v>2841</v>
      </c>
      <c r="AN691" s="164" t="s">
        <v>2842</v>
      </c>
      <c r="AO691" s="168" t="s">
        <v>2828</v>
      </c>
      <c r="AP691" s="164" t="s">
        <v>2828</v>
      </c>
      <c r="AQ691" s="164" t="s">
        <v>2828</v>
      </c>
      <c r="AR691" s="164" t="s">
        <v>2828</v>
      </c>
      <c r="AS691" s="164" t="s">
        <v>2828</v>
      </c>
      <c r="AT691" s="164" t="s">
        <v>2828</v>
      </c>
      <c r="AU691" s="169" t="s">
        <v>2828</v>
      </c>
      <c r="AV691" s="164" t="s">
        <v>2828</v>
      </c>
    </row>
    <row r="692" spans="2:48" ht="15" customHeight="1">
      <c r="B692" s="146" t="s">
        <v>1663</v>
      </c>
      <c r="C692" s="146" t="s">
        <v>3915</v>
      </c>
      <c r="D692" s="146" t="s">
        <v>1663</v>
      </c>
      <c r="E692" s="163"/>
      <c r="F692" s="164" t="s">
        <v>2844</v>
      </c>
      <c r="G692" s="164" t="s">
        <v>73</v>
      </c>
      <c r="H692" s="164" t="s">
        <v>2824</v>
      </c>
      <c r="I692" s="164" t="s">
        <v>3205</v>
      </c>
      <c r="J692" s="164" t="s">
        <v>3200</v>
      </c>
      <c r="K692" s="164" t="s">
        <v>3201</v>
      </c>
      <c r="L692" s="164" t="s">
        <v>3202</v>
      </c>
      <c r="M692" s="164" t="s">
        <v>2826</v>
      </c>
      <c r="N692" s="164" t="s">
        <v>3172</v>
      </c>
      <c r="O692" s="164" t="s">
        <v>2828</v>
      </c>
      <c r="P692" s="153"/>
      <c r="Q692" s="164" t="s">
        <v>2829</v>
      </c>
      <c r="R692" s="164" t="s">
        <v>2830</v>
      </c>
      <c r="S692" s="164">
        <v>2</v>
      </c>
      <c r="T692" s="164">
        <v>2.403</v>
      </c>
      <c r="U692" s="164">
        <v>2.827</v>
      </c>
      <c r="V692" s="164">
        <v>474</v>
      </c>
      <c r="W692" s="164">
        <v>180</v>
      </c>
      <c r="X692" s="164">
        <v>190</v>
      </c>
      <c r="Y692" s="165">
        <v>1.6210800000000001E-2</v>
      </c>
      <c r="Z692" s="164">
        <v>474</v>
      </c>
      <c r="AA692" s="164">
        <v>180</v>
      </c>
      <c r="AB692" s="164">
        <v>190</v>
      </c>
      <c r="AC692" s="165">
        <v>1.6210800000000001E-2</v>
      </c>
      <c r="AD692" s="166" t="s">
        <v>2828</v>
      </c>
      <c r="AE692" s="164">
        <v>8525809190</v>
      </c>
      <c r="AF692" s="167"/>
      <c r="AG692" s="168" t="s">
        <v>2831</v>
      </c>
      <c r="AH692" s="164" t="s">
        <v>2860</v>
      </c>
      <c r="AI692" s="164" t="s">
        <v>2839</v>
      </c>
      <c r="AJ692" s="164" t="s">
        <v>2840</v>
      </c>
      <c r="AK692" s="164">
        <v>1</v>
      </c>
      <c r="AL692" s="164">
        <v>7.0000000000000007E-2</v>
      </c>
      <c r="AM692" s="169" t="s">
        <v>2841</v>
      </c>
      <c r="AN692" s="164" t="s">
        <v>2842</v>
      </c>
      <c r="AO692" s="168" t="s">
        <v>2828</v>
      </c>
      <c r="AP692" s="164" t="s">
        <v>2828</v>
      </c>
      <c r="AQ692" s="164" t="s">
        <v>2828</v>
      </c>
      <c r="AR692" s="164" t="s">
        <v>2828</v>
      </c>
      <c r="AS692" s="164" t="s">
        <v>2828</v>
      </c>
      <c r="AT692" s="164" t="s">
        <v>2828</v>
      </c>
      <c r="AU692" s="169" t="s">
        <v>2828</v>
      </c>
      <c r="AV692" s="164" t="s">
        <v>2828</v>
      </c>
    </row>
    <row r="693" spans="2:48" ht="15" customHeight="1">
      <c r="B693" s="146" t="s">
        <v>1666</v>
      </c>
      <c r="C693" s="146" t="s">
        <v>3916</v>
      </c>
      <c r="D693" s="146" t="s">
        <v>1666</v>
      </c>
      <c r="E693" s="163"/>
      <c r="F693" s="164" t="s">
        <v>2823</v>
      </c>
      <c r="G693" s="164" t="s">
        <v>20</v>
      </c>
      <c r="H693" s="164" t="s">
        <v>2824</v>
      </c>
      <c r="I693" s="164" t="s">
        <v>2825</v>
      </c>
      <c r="J693" s="164" t="s">
        <v>2825</v>
      </c>
      <c r="K693" s="164" t="s">
        <v>2825</v>
      </c>
      <c r="L693" s="164" t="s">
        <v>2825</v>
      </c>
      <c r="M693" s="164" t="s">
        <v>2826</v>
      </c>
      <c r="N693" s="164" t="s">
        <v>2827</v>
      </c>
      <c r="O693" s="164" t="s">
        <v>2828</v>
      </c>
      <c r="P693" s="153"/>
      <c r="Q693" s="164" t="s">
        <v>2829</v>
      </c>
      <c r="R693" s="164" t="s">
        <v>2830</v>
      </c>
      <c r="S693" s="164">
        <v>8</v>
      </c>
      <c r="T693" s="164">
        <v>0.45100000000000001</v>
      </c>
      <c r="U693" s="164">
        <v>0.53</v>
      </c>
      <c r="V693" s="164">
        <v>212</v>
      </c>
      <c r="W693" s="164">
        <v>120</v>
      </c>
      <c r="X693" s="164">
        <v>105</v>
      </c>
      <c r="Y693" s="165">
        <v>2.6711999999999999E-3</v>
      </c>
      <c r="Z693" s="164">
        <v>212</v>
      </c>
      <c r="AA693" s="164">
        <v>120</v>
      </c>
      <c r="AB693" s="164">
        <v>105</v>
      </c>
      <c r="AC693" s="165">
        <v>2.6711999999999999E-3</v>
      </c>
      <c r="AD693" s="166">
        <v>8801089091840</v>
      </c>
      <c r="AE693" s="164">
        <v>8525809190</v>
      </c>
      <c r="AF693" s="167"/>
      <c r="AG693" s="168" t="s">
        <v>2831</v>
      </c>
      <c r="AH693" s="164" t="s">
        <v>2860</v>
      </c>
      <c r="AI693" s="164" t="s">
        <v>2839</v>
      </c>
      <c r="AJ693" s="164" t="s">
        <v>2840</v>
      </c>
      <c r="AK693" s="164">
        <v>1</v>
      </c>
      <c r="AL693" s="164">
        <v>7.0000000000000007E-2</v>
      </c>
      <c r="AM693" s="169" t="s">
        <v>2841</v>
      </c>
      <c r="AN693" s="164" t="s">
        <v>2842</v>
      </c>
      <c r="AO693" s="168" t="s">
        <v>2828</v>
      </c>
      <c r="AP693" s="164" t="s">
        <v>2828</v>
      </c>
      <c r="AQ693" s="164" t="s">
        <v>2828</v>
      </c>
      <c r="AR693" s="164" t="s">
        <v>2828</v>
      </c>
      <c r="AS693" s="164" t="s">
        <v>2828</v>
      </c>
      <c r="AT693" s="164" t="s">
        <v>2828</v>
      </c>
      <c r="AU693" s="169" t="s">
        <v>2828</v>
      </c>
      <c r="AV693" s="164" t="s">
        <v>2828</v>
      </c>
    </row>
    <row r="694" spans="2:48" ht="15" customHeight="1">
      <c r="B694" s="146" t="s">
        <v>1669</v>
      </c>
      <c r="C694" s="146" t="s">
        <v>3917</v>
      </c>
      <c r="D694" s="146" t="s">
        <v>1669</v>
      </c>
      <c r="E694" s="163"/>
      <c r="F694" s="164" t="s">
        <v>2823</v>
      </c>
      <c r="G694" s="164" t="s">
        <v>20</v>
      </c>
      <c r="H694" s="164" t="s">
        <v>2825</v>
      </c>
      <c r="I694" s="164" t="s">
        <v>2825</v>
      </c>
      <c r="J694" s="164" t="s">
        <v>2825</v>
      </c>
      <c r="K694" s="164" t="s">
        <v>2825</v>
      </c>
      <c r="L694" s="164" t="s">
        <v>2825</v>
      </c>
      <c r="M694" s="164" t="s">
        <v>3317</v>
      </c>
      <c r="N694" s="164" t="s">
        <v>2962</v>
      </c>
      <c r="O694" s="164" t="s">
        <v>2828</v>
      </c>
      <c r="P694" s="153"/>
      <c r="Q694" s="164" t="s">
        <v>2829</v>
      </c>
      <c r="R694" s="164" t="s">
        <v>2830</v>
      </c>
      <c r="S694" s="164">
        <v>8</v>
      </c>
      <c r="T694" s="164">
        <v>0.505</v>
      </c>
      <c r="U694" s="164">
        <v>0.59499999999999997</v>
      </c>
      <c r="V694" s="164">
        <v>214</v>
      </c>
      <c r="W694" s="164">
        <v>120</v>
      </c>
      <c r="X694" s="164">
        <v>103</v>
      </c>
      <c r="Y694" s="165">
        <v>2.64504E-3</v>
      </c>
      <c r="Z694" s="164">
        <v>214</v>
      </c>
      <c r="AA694" s="164">
        <v>120</v>
      </c>
      <c r="AB694" s="164">
        <v>103</v>
      </c>
      <c r="AC694" s="165">
        <v>2.64504E-3</v>
      </c>
      <c r="AD694" s="166">
        <v>8801089103031</v>
      </c>
      <c r="AE694" s="164">
        <v>8525809190</v>
      </c>
      <c r="AF694" s="167"/>
      <c r="AG694" s="168" t="s">
        <v>2831</v>
      </c>
      <c r="AH694" s="164" t="s">
        <v>2860</v>
      </c>
      <c r="AI694" s="164" t="s">
        <v>2839</v>
      </c>
      <c r="AJ694" s="164" t="s">
        <v>2840</v>
      </c>
      <c r="AK694" s="164">
        <v>1</v>
      </c>
      <c r="AL694" s="164">
        <v>7.0000000000000007E-2</v>
      </c>
      <c r="AM694" s="169" t="s">
        <v>2841</v>
      </c>
      <c r="AN694" s="164" t="s">
        <v>2842</v>
      </c>
      <c r="AO694" s="168" t="s">
        <v>2828</v>
      </c>
      <c r="AP694" s="164" t="s">
        <v>2828</v>
      </c>
      <c r="AQ694" s="164" t="s">
        <v>2828</v>
      </c>
      <c r="AR694" s="164" t="s">
        <v>2828</v>
      </c>
      <c r="AS694" s="164" t="s">
        <v>2828</v>
      </c>
      <c r="AT694" s="164" t="s">
        <v>2828</v>
      </c>
      <c r="AU694" s="169" t="s">
        <v>2828</v>
      </c>
      <c r="AV694" s="164" t="s">
        <v>2828</v>
      </c>
    </row>
    <row r="695" spans="2:48" ht="15" customHeight="1">
      <c r="B695" s="146" t="s">
        <v>1672</v>
      </c>
      <c r="C695" s="146" t="s">
        <v>3918</v>
      </c>
      <c r="D695" s="146" t="s">
        <v>1672</v>
      </c>
      <c r="E695" s="163"/>
      <c r="F695" s="164" t="s">
        <v>2844</v>
      </c>
      <c r="G695" s="164" t="s">
        <v>73</v>
      </c>
      <c r="H695" s="164" t="s">
        <v>2824</v>
      </c>
      <c r="I695" s="164" t="s">
        <v>3197</v>
      </c>
      <c r="J695" s="164" t="s">
        <v>3191</v>
      </c>
      <c r="K695" s="164" t="s">
        <v>3027</v>
      </c>
      <c r="L695" s="164" t="s">
        <v>3198</v>
      </c>
      <c r="M695" s="164" t="s">
        <v>2826</v>
      </c>
      <c r="N695" s="164" t="s">
        <v>3172</v>
      </c>
      <c r="O695" s="164" t="s">
        <v>2828</v>
      </c>
      <c r="P695" s="153"/>
      <c r="Q695" s="164" t="s">
        <v>2881</v>
      </c>
      <c r="R695" s="164" t="s">
        <v>2830</v>
      </c>
      <c r="S695" s="164">
        <v>2</v>
      </c>
      <c r="T695" s="164">
        <v>2.355</v>
      </c>
      <c r="U695" s="164">
        <v>2.77</v>
      </c>
      <c r="V695" s="164">
        <v>476</v>
      </c>
      <c r="W695" s="164">
        <v>182</v>
      </c>
      <c r="X695" s="164">
        <v>192</v>
      </c>
      <c r="Y695" s="165">
        <v>1.6633344000000001E-2</v>
      </c>
      <c r="Z695" s="164">
        <v>493</v>
      </c>
      <c r="AA695" s="164">
        <v>370</v>
      </c>
      <c r="AB695" s="164">
        <v>210</v>
      </c>
      <c r="AC695" s="165">
        <v>3.8306100000000003E-2</v>
      </c>
      <c r="AD695" s="166"/>
      <c r="AE695" s="164">
        <v>8525809190</v>
      </c>
      <c r="AF695" s="167"/>
      <c r="AG695" s="168" t="s">
        <v>2837</v>
      </c>
      <c r="AH695" s="164" t="s">
        <v>2860</v>
      </c>
      <c r="AI695" s="164" t="s">
        <v>2839</v>
      </c>
      <c r="AJ695" s="164" t="s">
        <v>2840</v>
      </c>
      <c r="AK695" s="164">
        <v>1</v>
      </c>
      <c r="AL695" s="164">
        <v>7.0000000000000007E-2</v>
      </c>
      <c r="AM695" s="169" t="s">
        <v>2841</v>
      </c>
      <c r="AN695" s="164" t="s">
        <v>2842</v>
      </c>
      <c r="AO695" s="168" t="s">
        <v>2828</v>
      </c>
      <c r="AP695" s="164" t="s">
        <v>2828</v>
      </c>
      <c r="AQ695" s="164" t="s">
        <v>2828</v>
      </c>
      <c r="AR695" s="164" t="s">
        <v>2828</v>
      </c>
      <c r="AS695" s="164" t="s">
        <v>2828</v>
      </c>
      <c r="AT695" s="164" t="s">
        <v>2828</v>
      </c>
      <c r="AU695" s="169" t="s">
        <v>2828</v>
      </c>
      <c r="AV695" s="164" t="s">
        <v>2828</v>
      </c>
    </row>
    <row r="696" spans="2:48" ht="15" customHeight="1">
      <c r="B696" s="146" t="s">
        <v>1678</v>
      </c>
      <c r="C696" s="146" t="s">
        <v>3919</v>
      </c>
      <c r="D696" s="146" t="s">
        <v>1678</v>
      </c>
      <c r="E696" s="163"/>
      <c r="F696" s="164" t="s">
        <v>2844</v>
      </c>
      <c r="G696" s="164" t="s">
        <v>73</v>
      </c>
      <c r="H696" s="164" t="s">
        <v>2824</v>
      </c>
      <c r="I696" s="164" t="s">
        <v>2951</v>
      </c>
      <c r="J696" s="164" t="s">
        <v>2963</v>
      </c>
      <c r="K696" s="164" t="s">
        <v>3170</v>
      </c>
      <c r="L696" s="164" t="s">
        <v>3171</v>
      </c>
      <c r="M696" s="164" t="s">
        <v>2808</v>
      </c>
      <c r="N696" s="164" t="s">
        <v>3172</v>
      </c>
      <c r="O696" s="164" t="s">
        <v>2828</v>
      </c>
      <c r="P696" s="153"/>
      <c r="Q696" s="164" t="s">
        <v>2829</v>
      </c>
      <c r="R696" s="164" t="s">
        <v>2830</v>
      </c>
      <c r="S696" s="164">
        <v>2</v>
      </c>
      <c r="T696" s="164">
        <v>1.913</v>
      </c>
      <c r="U696" s="164">
        <v>2.25</v>
      </c>
      <c r="V696" s="164">
        <v>474</v>
      </c>
      <c r="W696" s="164">
        <v>180</v>
      </c>
      <c r="X696" s="164">
        <v>190</v>
      </c>
      <c r="Y696" s="165">
        <v>1.6210800000000001E-2</v>
      </c>
      <c r="Z696" s="164">
        <v>490</v>
      </c>
      <c r="AA696" s="164">
        <v>374</v>
      </c>
      <c r="AB696" s="164">
        <v>210</v>
      </c>
      <c r="AC696" s="165">
        <v>3.8484600000000001E-2</v>
      </c>
      <c r="AD696" s="166">
        <v>8801089129376</v>
      </c>
      <c r="AE696" s="164">
        <v>8525809190</v>
      </c>
      <c r="AF696" s="167"/>
      <c r="AG696" s="168" t="s">
        <v>2837</v>
      </c>
      <c r="AH696" s="164" t="s">
        <v>2860</v>
      </c>
      <c r="AI696" s="164" t="s">
        <v>2839</v>
      </c>
      <c r="AJ696" s="164" t="s">
        <v>2840</v>
      </c>
      <c r="AK696" s="164">
        <v>1</v>
      </c>
      <c r="AL696" s="164">
        <v>7.0000000000000007E-2</v>
      </c>
      <c r="AM696" s="169" t="s">
        <v>2841</v>
      </c>
      <c r="AN696" s="164" t="s">
        <v>2842</v>
      </c>
      <c r="AO696" s="168" t="s">
        <v>2828</v>
      </c>
      <c r="AP696" s="164" t="s">
        <v>2828</v>
      </c>
      <c r="AQ696" s="164" t="s">
        <v>2828</v>
      </c>
      <c r="AR696" s="164" t="s">
        <v>2828</v>
      </c>
      <c r="AS696" s="164" t="s">
        <v>2828</v>
      </c>
      <c r="AT696" s="164" t="s">
        <v>2828</v>
      </c>
      <c r="AU696" s="169" t="s">
        <v>2828</v>
      </c>
      <c r="AV696" s="164" t="s">
        <v>2828</v>
      </c>
    </row>
    <row r="697" spans="2:48" ht="15" customHeight="1">
      <c r="B697" s="146" t="s">
        <v>1785</v>
      </c>
      <c r="C697" s="146" t="s">
        <v>3920</v>
      </c>
      <c r="D697" s="146" t="s">
        <v>1785</v>
      </c>
      <c r="E697" s="163"/>
      <c r="F697" s="164" t="s">
        <v>2823</v>
      </c>
      <c r="G697" s="164" t="s">
        <v>20</v>
      </c>
      <c r="H697" s="164" t="s">
        <v>2824</v>
      </c>
      <c r="I697" s="164" t="s">
        <v>2825</v>
      </c>
      <c r="J697" s="164" t="s">
        <v>2825</v>
      </c>
      <c r="K697" s="164" t="s">
        <v>2825</v>
      </c>
      <c r="L697" s="164" t="s">
        <v>2825</v>
      </c>
      <c r="M697" s="164" t="s">
        <v>2826</v>
      </c>
      <c r="N697" s="164" t="s">
        <v>2827</v>
      </c>
      <c r="O697" s="164" t="s">
        <v>2828</v>
      </c>
      <c r="P697" s="153"/>
      <c r="Q697" s="164" t="s">
        <v>2881</v>
      </c>
      <c r="R697" s="164" t="s">
        <v>2830</v>
      </c>
      <c r="S697" s="164">
        <v>8</v>
      </c>
      <c r="T697" s="164">
        <v>0.45100000000000001</v>
      </c>
      <c r="U697" s="164">
        <v>0.53</v>
      </c>
      <c r="V697" s="164"/>
      <c r="W697" s="164"/>
      <c r="X697" s="164"/>
      <c r="Y697" s="165">
        <v>0</v>
      </c>
      <c r="Z697" s="164">
        <v>212</v>
      </c>
      <c r="AA697" s="164">
        <v>120</v>
      </c>
      <c r="AB697" s="164">
        <v>105</v>
      </c>
      <c r="AC697" s="165">
        <v>2.6711999999999999E-3</v>
      </c>
      <c r="AD697" s="166" t="s">
        <v>2828</v>
      </c>
      <c r="AE697" s="164">
        <v>8525809190</v>
      </c>
      <c r="AF697" s="167"/>
      <c r="AG697" s="168" t="s">
        <v>2831</v>
      </c>
      <c r="AH697" s="164" t="s">
        <v>2860</v>
      </c>
      <c r="AI697" s="164" t="s">
        <v>2839</v>
      </c>
      <c r="AJ697" s="164" t="s">
        <v>2840</v>
      </c>
      <c r="AK697" s="164">
        <v>1</v>
      </c>
      <c r="AL697" s="164">
        <v>7.0000000000000007E-2</v>
      </c>
      <c r="AM697" s="169" t="s">
        <v>2841</v>
      </c>
      <c r="AN697" s="164" t="s">
        <v>2842</v>
      </c>
      <c r="AO697" s="168"/>
      <c r="AP697" s="164"/>
      <c r="AQ697" s="164"/>
      <c r="AR697" s="164"/>
      <c r="AS697" s="164"/>
      <c r="AT697" s="164" t="s">
        <v>2828</v>
      </c>
      <c r="AU697" s="169"/>
      <c r="AV697" s="164"/>
    </row>
    <row r="698" spans="2:48" ht="15" customHeight="1">
      <c r="B698" s="146" t="s">
        <v>2369</v>
      </c>
      <c r="C698" s="146" t="s">
        <v>3921</v>
      </c>
      <c r="D698" s="146" t="s">
        <v>2369</v>
      </c>
      <c r="E698" s="163"/>
      <c r="F698" s="164" t="s">
        <v>2823</v>
      </c>
      <c r="G698" s="164" t="s">
        <v>20</v>
      </c>
      <c r="H698" s="164" t="s">
        <v>2824</v>
      </c>
      <c r="I698" s="164" t="s">
        <v>2825</v>
      </c>
      <c r="J698" s="164" t="s">
        <v>2825</v>
      </c>
      <c r="K698" s="164" t="s">
        <v>2825</v>
      </c>
      <c r="L698" s="164" t="s">
        <v>2825</v>
      </c>
      <c r="M698" s="164" t="s">
        <v>2826</v>
      </c>
      <c r="N698" s="164" t="s">
        <v>2827</v>
      </c>
      <c r="O698" s="164" t="s">
        <v>2828</v>
      </c>
      <c r="P698" s="153"/>
      <c r="Q698" s="164" t="s">
        <v>2829</v>
      </c>
      <c r="R698" s="164" t="s">
        <v>2830</v>
      </c>
      <c r="S698" s="164">
        <v>8</v>
      </c>
      <c r="T698" s="164">
        <v>0.45100000000000001</v>
      </c>
      <c r="U698" s="164">
        <v>0.53</v>
      </c>
      <c r="V698" s="164">
        <v>212</v>
      </c>
      <c r="W698" s="164">
        <v>120</v>
      </c>
      <c r="X698" s="164">
        <v>105</v>
      </c>
      <c r="Y698" s="165">
        <v>2.6711999999999999E-3</v>
      </c>
      <c r="Z698" s="164">
        <v>212</v>
      </c>
      <c r="AA698" s="164">
        <v>120</v>
      </c>
      <c r="AB698" s="164">
        <v>105</v>
      </c>
      <c r="AC698" s="165">
        <v>2.6711999999999999E-3</v>
      </c>
      <c r="AD698" s="166" t="s">
        <v>2828</v>
      </c>
      <c r="AE698" s="164">
        <v>8525809190</v>
      </c>
      <c r="AF698" s="167"/>
      <c r="AG698" s="168" t="s">
        <v>2831</v>
      </c>
      <c r="AH698" s="164" t="s">
        <v>2860</v>
      </c>
      <c r="AI698" s="164" t="s">
        <v>2839</v>
      </c>
      <c r="AJ698" s="164" t="s">
        <v>2840</v>
      </c>
      <c r="AK698" s="164">
        <v>1</v>
      </c>
      <c r="AL698" s="164">
        <v>7.0000000000000007E-2</v>
      </c>
      <c r="AM698" s="169" t="s">
        <v>2841</v>
      </c>
      <c r="AN698" s="164" t="s">
        <v>2842</v>
      </c>
      <c r="AO698" s="168"/>
      <c r="AP698" s="164"/>
      <c r="AQ698" s="164"/>
      <c r="AR698" s="164"/>
      <c r="AS698" s="164"/>
      <c r="AT698" s="164" t="s">
        <v>2828</v>
      </c>
      <c r="AU698" s="169"/>
      <c r="AV698" s="164"/>
    </row>
    <row r="699" spans="2:48" ht="15" customHeight="1">
      <c r="B699" s="146" t="s">
        <v>1788</v>
      </c>
      <c r="C699" s="146" t="s">
        <v>3922</v>
      </c>
      <c r="D699" s="146" t="s">
        <v>1788</v>
      </c>
      <c r="E699" s="163"/>
      <c r="F699" s="164" t="s">
        <v>2823</v>
      </c>
      <c r="G699" s="164" t="s">
        <v>20</v>
      </c>
      <c r="H699" s="164" t="s">
        <v>2825</v>
      </c>
      <c r="I699" s="164" t="s">
        <v>2825</v>
      </c>
      <c r="J699" s="164" t="s">
        <v>2825</v>
      </c>
      <c r="K699" s="164" t="s">
        <v>2825</v>
      </c>
      <c r="L699" s="164" t="s">
        <v>2825</v>
      </c>
      <c r="M699" s="164" t="s">
        <v>3317</v>
      </c>
      <c r="N699" s="164" t="s">
        <v>2962</v>
      </c>
      <c r="O699" s="164" t="s">
        <v>2828</v>
      </c>
      <c r="P699" s="153"/>
      <c r="Q699" s="164" t="s">
        <v>2829</v>
      </c>
      <c r="R699" s="164" t="s">
        <v>2830</v>
      </c>
      <c r="S699" s="164">
        <v>8</v>
      </c>
      <c r="T699" s="164">
        <v>0.505</v>
      </c>
      <c r="U699" s="164">
        <v>0.59499999999999997</v>
      </c>
      <c r="V699" s="164">
        <v>214</v>
      </c>
      <c r="W699" s="164">
        <v>120</v>
      </c>
      <c r="X699" s="164">
        <v>103</v>
      </c>
      <c r="Y699" s="165">
        <v>2.64504E-3</v>
      </c>
      <c r="Z699" s="164">
        <v>214</v>
      </c>
      <c r="AA699" s="164">
        <v>120</v>
      </c>
      <c r="AB699" s="164">
        <v>103</v>
      </c>
      <c r="AC699" s="165">
        <v>2.64504E-3</v>
      </c>
      <c r="AD699" s="166" t="s">
        <v>2828</v>
      </c>
      <c r="AE699" s="164">
        <v>8525809190</v>
      </c>
      <c r="AF699" s="167"/>
      <c r="AG699" s="168" t="s">
        <v>2831</v>
      </c>
      <c r="AH699" s="164" t="s">
        <v>2860</v>
      </c>
      <c r="AI699" s="164" t="s">
        <v>2839</v>
      </c>
      <c r="AJ699" s="164" t="s">
        <v>2840</v>
      </c>
      <c r="AK699" s="164">
        <v>1</v>
      </c>
      <c r="AL699" s="164">
        <v>7.0000000000000007E-2</v>
      </c>
      <c r="AM699" s="169" t="s">
        <v>2841</v>
      </c>
      <c r="AN699" s="164" t="s">
        <v>2842</v>
      </c>
      <c r="AO699" s="168"/>
      <c r="AP699" s="164"/>
      <c r="AQ699" s="164"/>
      <c r="AR699" s="164"/>
      <c r="AS699" s="164"/>
      <c r="AT699" s="164" t="s">
        <v>2828</v>
      </c>
      <c r="AU699" s="169"/>
      <c r="AV699" s="164"/>
    </row>
    <row r="700" spans="2:48" ht="15" customHeight="1">
      <c r="B700" s="146" t="s">
        <v>2370</v>
      </c>
      <c r="C700" s="146" t="s">
        <v>3923</v>
      </c>
      <c r="D700" s="146" t="s">
        <v>2370</v>
      </c>
      <c r="E700" s="163"/>
      <c r="F700" s="164" t="s">
        <v>2844</v>
      </c>
      <c r="G700" s="164" t="s">
        <v>73</v>
      </c>
      <c r="H700" s="164" t="s">
        <v>2824</v>
      </c>
      <c r="I700" s="164" t="s">
        <v>3205</v>
      </c>
      <c r="J700" s="164" t="s">
        <v>3200</v>
      </c>
      <c r="K700" s="164" t="s">
        <v>3201</v>
      </c>
      <c r="L700" s="164" t="s">
        <v>3202</v>
      </c>
      <c r="M700" s="164" t="s">
        <v>2826</v>
      </c>
      <c r="N700" s="164" t="s">
        <v>3172</v>
      </c>
      <c r="O700" s="164" t="s">
        <v>2828</v>
      </c>
      <c r="P700" s="153"/>
      <c r="Q700" s="164" t="s">
        <v>2829</v>
      </c>
      <c r="R700" s="164" t="s">
        <v>2830</v>
      </c>
      <c r="S700" s="164">
        <v>2</v>
      </c>
      <c r="T700" s="164">
        <v>2.403</v>
      </c>
      <c r="U700" s="164">
        <v>2.827</v>
      </c>
      <c r="V700" s="164">
        <v>474</v>
      </c>
      <c r="W700" s="164">
        <v>180</v>
      </c>
      <c r="X700" s="164">
        <v>190</v>
      </c>
      <c r="Y700" s="165">
        <v>1.6210800000000001E-2</v>
      </c>
      <c r="Z700" s="164">
        <v>474</v>
      </c>
      <c r="AA700" s="164">
        <v>180</v>
      </c>
      <c r="AB700" s="164">
        <v>190</v>
      </c>
      <c r="AC700" s="165">
        <v>1.6210800000000001E-2</v>
      </c>
      <c r="AD700" s="166" t="s">
        <v>2828</v>
      </c>
      <c r="AE700" s="164">
        <v>8525809190</v>
      </c>
      <c r="AF700" s="167"/>
      <c r="AG700" s="168" t="s">
        <v>2831</v>
      </c>
      <c r="AH700" s="164" t="s">
        <v>2860</v>
      </c>
      <c r="AI700" s="164" t="s">
        <v>2839</v>
      </c>
      <c r="AJ700" s="164" t="s">
        <v>2840</v>
      </c>
      <c r="AK700" s="164">
        <v>1</v>
      </c>
      <c r="AL700" s="164">
        <v>7.0000000000000007E-2</v>
      </c>
      <c r="AM700" s="169" t="s">
        <v>2841</v>
      </c>
      <c r="AN700" s="164" t="s">
        <v>2842</v>
      </c>
      <c r="AO700" s="168"/>
      <c r="AP700" s="164"/>
      <c r="AQ700" s="164"/>
      <c r="AR700" s="164"/>
      <c r="AS700" s="164"/>
      <c r="AT700" s="164" t="s">
        <v>2828</v>
      </c>
      <c r="AU700" s="169"/>
      <c r="AV700" s="164"/>
    </row>
    <row r="701" spans="2:48" ht="15" customHeight="1">
      <c r="B701" s="146" t="s">
        <v>1791</v>
      </c>
      <c r="C701" s="146" t="s">
        <v>3924</v>
      </c>
      <c r="D701" s="146" t="s">
        <v>1791</v>
      </c>
      <c r="E701" s="163"/>
      <c r="F701" s="164" t="s">
        <v>2844</v>
      </c>
      <c r="G701" s="164" t="s">
        <v>73</v>
      </c>
      <c r="H701" s="164" t="s">
        <v>2824</v>
      </c>
      <c r="I701" s="164" t="s">
        <v>3205</v>
      </c>
      <c r="J701" s="164" t="s">
        <v>3200</v>
      </c>
      <c r="K701" s="164" t="s">
        <v>3201</v>
      </c>
      <c r="L701" s="164" t="s">
        <v>3202</v>
      </c>
      <c r="M701" s="164" t="s">
        <v>2826</v>
      </c>
      <c r="N701" s="164" t="s">
        <v>3172</v>
      </c>
      <c r="O701" s="164" t="s">
        <v>2828</v>
      </c>
      <c r="P701" s="153"/>
      <c r="Q701" s="164" t="s">
        <v>2881</v>
      </c>
      <c r="R701" s="164" t="s">
        <v>2830</v>
      </c>
      <c r="S701" s="164">
        <v>2</v>
      </c>
      <c r="T701" s="164">
        <v>2.403</v>
      </c>
      <c r="U701" s="164">
        <v>2.827</v>
      </c>
      <c r="V701" s="164">
        <v>474</v>
      </c>
      <c r="W701" s="164">
        <v>180</v>
      </c>
      <c r="X701" s="164">
        <v>190</v>
      </c>
      <c r="Y701" s="165">
        <v>1.6210800000000001E-2</v>
      </c>
      <c r="Z701" s="164">
        <v>474</v>
      </c>
      <c r="AA701" s="164">
        <v>180</v>
      </c>
      <c r="AB701" s="164">
        <v>190</v>
      </c>
      <c r="AC701" s="165">
        <v>1.6210800000000001E-2</v>
      </c>
      <c r="AD701" s="166" t="s">
        <v>2828</v>
      </c>
      <c r="AE701" s="164">
        <v>8525809190</v>
      </c>
      <c r="AF701" s="167"/>
      <c r="AG701" s="168" t="s">
        <v>2831</v>
      </c>
      <c r="AH701" s="164" t="s">
        <v>2860</v>
      </c>
      <c r="AI701" s="164" t="s">
        <v>2839</v>
      </c>
      <c r="AJ701" s="164" t="s">
        <v>2840</v>
      </c>
      <c r="AK701" s="164">
        <v>1</v>
      </c>
      <c r="AL701" s="164">
        <v>7.0000000000000007E-2</v>
      </c>
      <c r="AM701" s="169" t="s">
        <v>2841</v>
      </c>
      <c r="AN701" s="164" t="s">
        <v>2842</v>
      </c>
      <c r="AO701" s="168"/>
      <c r="AP701" s="164"/>
      <c r="AQ701" s="164"/>
      <c r="AR701" s="164"/>
      <c r="AS701" s="164"/>
      <c r="AT701" s="164" t="s">
        <v>2828</v>
      </c>
      <c r="AU701" s="169"/>
      <c r="AV701" s="164"/>
    </row>
    <row r="702" spans="2:48" ht="15" customHeight="1">
      <c r="B702" s="146" t="s">
        <v>1794</v>
      </c>
      <c r="C702" s="146" t="s">
        <v>3925</v>
      </c>
      <c r="D702" s="146" t="s">
        <v>1794</v>
      </c>
      <c r="E702" s="163"/>
      <c r="F702" s="164" t="s">
        <v>2823</v>
      </c>
      <c r="G702" s="164" t="s">
        <v>20</v>
      </c>
      <c r="H702" s="164" t="s">
        <v>2824</v>
      </c>
      <c r="I702" s="164" t="s">
        <v>2825</v>
      </c>
      <c r="J702" s="164" t="s">
        <v>2825</v>
      </c>
      <c r="K702" s="164" t="s">
        <v>2825</v>
      </c>
      <c r="L702" s="164" t="s">
        <v>2825</v>
      </c>
      <c r="M702" s="164" t="s">
        <v>2826</v>
      </c>
      <c r="N702" s="164" t="s">
        <v>2827</v>
      </c>
      <c r="O702" s="164" t="s">
        <v>2828</v>
      </c>
      <c r="P702" s="153"/>
      <c r="Q702" s="164" t="s">
        <v>2829</v>
      </c>
      <c r="R702" s="164" t="s">
        <v>2830</v>
      </c>
      <c r="S702" s="164">
        <v>8</v>
      </c>
      <c r="T702" s="164">
        <v>0.45100000000000001</v>
      </c>
      <c r="U702" s="164">
        <v>0.53</v>
      </c>
      <c r="V702" s="164">
        <v>212</v>
      </c>
      <c r="W702" s="164">
        <v>120</v>
      </c>
      <c r="X702" s="164">
        <v>105</v>
      </c>
      <c r="Y702" s="165">
        <v>2.6711999999999999E-3</v>
      </c>
      <c r="Z702" s="164">
        <v>212</v>
      </c>
      <c r="AA702" s="164">
        <v>120</v>
      </c>
      <c r="AB702" s="164">
        <v>105</v>
      </c>
      <c r="AC702" s="165">
        <v>2.6711999999999999E-3</v>
      </c>
      <c r="AD702" s="166" t="s">
        <v>2828</v>
      </c>
      <c r="AE702" s="164">
        <v>8525809190</v>
      </c>
      <c r="AF702" s="167"/>
      <c r="AG702" s="168" t="s">
        <v>2831</v>
      </c>
      <c r="AH702" s="164" t="s">
        <v>2860</v>
      </c>
      <c r="AI702" s="164" t="s">
        <v>2839</v>
      </c>
      <c r="AJ702" s="164" t="s">
        <v>2840</v>
      </c>
      <c r="AK702" s="164">
        <v>1</v>
      </c>
      <c r="AL702" s="164">
        <v>7.0000000000000007E-2</v>
      </c>
      <c r="AM702" s="169" t="s">
        <v>2841</v>
      </c>
      <c r="AN702" s="164" t="s">
        <v>2842</v>
      </c>
      <c r="AO702" s="168"/>
      <c r="AP702" s="164"/>
      <c r="AQ702" s="164"/>
      <c r="AR702" s="164"/>
      <c r="AS702" s="164"/>
      <c r="AT702" s="164" t="s">
        <v>2828</v>
      </c>
      <c r="AU702" s="169"/>
      <c r="AV702" s="164"/>
    </row>
    <row r="703" spans="2:48" ht="15" customHeight="1">
      <c r="B703" s="146" t="s">
        <v>1797</v>
      </c>
      <c r="C703" s="146" t="s">
        <v>3926</v>
      </c>
      <c r="D703" s="146" t="s">
        <v>1797</v>
      </c>
      <c r="E703" s="163"/>
      <c r="F703" s="164" t="s">
        <v>2844</v>
      </c>
      <c r="G703" s="164" t="s">
        <v>73</v>
      </c>
      <c r="H703" s="164" t="s">
        <v>2824</v>
      </c>
      <c r="I703" s="164" t="s">
        <v>3205</v>
      </c>
      <c r="J703" s="164" t="s">
        <v>3200</v>
      </c>
      <c r="K703" s="164" t="s">
        <v>3201</v>
      </c>
      <c r="L703" s="164" t="s">
        <v>3202</v>
      </c>
      <c r="M703" s="164" t="s">
        <v>2826</v>
      </c>
      <c r="N703" s="164" t="s">
        <v>3172</v>
      </c>
      <c r="O703" s="164" t="s">
        <v>2828</v>
      </c>
      <c r="P703" s="153"/>
      <c r="Q703" s="164" t="s">
        <v>2829</v>
      </c>
      <c r="R703" s="164" t="s">
        <v>2830</v>
      </c>
      <c r="S703" s="164">
        <v>2</v>
      </c>
      <c r="T703" s="164">
        <v>2.403</v>
      </c>
      <c r="U703" s="164">
        <v>2.827</v>
      </c>
      <c r="V703" s="164">
        <v>474</v>
      </c>
      <c r="W703" s="164">
        <v>180</v>
      </c>
      <c r="X703" s="164">
        <v>190</v>
      </c>
      <c r="Y703" s="165">
        <v>1.6210800000000001E-2</v>
      </c>
      <c r="Z703" s="164">
        <v>474</v>
      </c>
      <c r="AA703" s="164">
        <v>180</v>
      </c>
      <c r="AB703" s="164">
        <v>190</v>
      </c>
      <c r="AC703" s="165">
        <v>1.6210800000000001E-2</v>
      </c>
      <c r="AD703" s="166" t="s">
        <v>2828</v>
      </c>
      <c r="AE703" s="164">
        <v>8525809190</v>
      </c>
      <c r="AF703" s="167"/>
      <c r="AG703" s="168" t="s">
        <v>2831</v>
      </c>
      <c r="AH703" s="164" t="s">
        <v>2860</v>
      </c>
      <c r="AI703" s="164" t="s">
        <v>2839</v>
      </c>
      <c r="AJ703" s="164" t="s">
        <v>2840</v>
      </c>
      <c r="AK703" s="164">
        <v>1</v>
      </c>
      <c r="AL703" s="164">
        <v>7.0000000000000007E-2</v>
      </c>
      <c r="AM703" s="169" t="s">
        <v>2841</v>
      </c>
      <c r="AN703" s="164" t="s">
        <v>2842</v>
      </c>
      <c r="AO703" s="168"/>
      <c r="AP703" s="164"/>
      <c r="AQ703" s="164"/>
      <c r="AR703" s="164"/>
      <c r="AS703" s="164"/>
      <c r="AT703" s="164" t="s">
        <v>2828</v>
      </c>
      <c r="AU703" s="169"/>
      <c r="AV703" s="164"/>
    </row>
    <row r="704" spans="2:48" ht="15" customHeight="1">
      <c r="B704" s="146" t="s">
        <v>1800</v>
      </c>
      <c r="C704" s="146" t="s">
        <v>3927</v>
      </c>
      <c r="D704" s="146" t="s">
        <v>1800</v>
      </c>
      <c r="E704" s="163"/>
      <c r="F704" s="164" t="s">
        <v>2823</v>
      </c>
      <c r="G704" s="164" t="s">
        <v>20</v>
      </c>
      <c r="H704" s="164" t="s">
        <v>2824</v>
      </c>
      <c r="I704" s="164" t="s">
        <v>2825</v>
      </c>
      <c r="J704" s="164" t="s">
        <v>2825</v>
      </c>
      <c r="K704" s="164" t="s">
        <v>2825</v>
      </c>
      <c r="L704" s="164" t="s">
        <v>2825</v>
      </c>
      <c r="M704" s="164" t="s">
        <v>2826</v>
      </c>
      <c r="N704" s="164" t="s">
        <v>2827</v>
      </c>
      <c r="O704" s="164" t="s">
        <v>2828</v>
      </c>
      <c r="P704" s="153"/>
      <c r="Q704" s="164" t="s">
        <v>2829</v>
      </c>
      <c r="R704" s="164" t="s">
        <v>2830</v>
      </c>
      <c r="S704" s="164">
        <v>8</v>
      </c>
      <c r="T704" s="164">
        <v>0.45100000000000001</v>
      </c>
      <c r="U704" s="164">
        <v>0.53</v>
      </c>
      <c r="V704" s="164">
        <v>212</v>
      </c>
      <c r="W704" s="164">
        <v>120</v>
      </c>
      <c r="X704" s="164">
        <v>105</v>
      </c>
      <c r="Y704" s="165">
        <v>2.6711999999999999E-3</v>
      </c>
      <c r="Z704" s="164">
        <v>212</v>
      </c>
      <c r="AA704" s="164">
        <v>120</v>
      </c>
      <c r="AB704" s="164">
        <v>105</v>
      </c>
      <c r="AC704" s="165">
        <v>2.6711999999999999E-3</v>
      </c>
      <c r="AD704" s="166" t="s">
        <v>2828</v>
      </c>
      <c r="AE704" s="164">
        <v>8525809190</v>
      </c>
      <c r="AF704" s="167"/>
      <c r="AG704" s="168" t="s">
        <v>2831</v>
      </c>
      <c r="AH704" s="164" t="s">
        <v>2860</v>
      </c>
      <c r="AI704" s="164" t="s">
        <v>2839</v>
      </c>
      <c r="AJ704" s="164" t="s">
        <v>2840</v>
      </c>
      <c r="AK704" s="164">
        <v>1</v>
      </c>
      <c r="AL704" s="164">
        <v>7.0000000000000007E-2</v>
      </c>
      <c r="AM704" s="169" t="s">
        <v>2841</v>
      </c>
      <c r="AN704" s="164" t="s">
        <v>2842</v>
      </c>
      <c r="AO704" s="168"/>
      <c r="AP704" s="164"/>
      <c r="AQ704" s="164"/>
      <c r="AR704" s="164"/>
      <c r="AS704" s="164"/>
      <c r="AT704" s="164" t="s">
        <v>2828</v>
      </c>
      <c r="AU704" s="169"/>
      <c r="AV704" s="164"/>
    </row>
    <row r="705" spans="2:48" ht="15" customHeight="1">
      <c r="B705" s="146" t="s">
        <v>1803</v>
      </c>
      <c r="C705" s="146" t="s">
        <v>3928</v>
      </c>
      <c r="D705" s="146" t="s">
        <v>1803</v>
      </c>
      <c r="E705" s="163"/>
      <c r="F705" s="164" t="s">
        <v>2844</v>
      </c>
      <c r="G705" s="164" t="s">
        <v>73</v>
      </c>
      <c r="H705" s="164" t="s">
        <v>2824</v>
      </c>
      <c r="I705" s="164" t="s">
        <v>3197</v>
      </c>
      <c r="J705" s="164" t="s">
        <v>3191</v>
      </c>
      <c r="K705" s="164" t="s">
        <v>3027</v>
      </c>
      <c r="L705" s="164" t="s">
        <v>3198</v>
      </c>
      <c r="M705" s="164" t="s">
        <v>2826</v>
      </c>
      <c r="N705" s="164" t="s">
        <v>3172</v>
      </c>
      <c r="O705" s="164" t="s">
        <v>2828</v>
      </c>
      <c r="P705" s="153"/>
      <c r="Q705" s="164" t="s">
        <v>2881</v>
      </c>
      <c r="R705" s="164" t="s">
        <v>2830</v>
      </c>
      <c r="S705" s="164">
        <v>2</v>
      </c>
      <c r="T705" s="164">
        <v>2.355</v>
      </c>
      <c r="U705" s="164">
        <v>2.77</v>
      </c>
      <c r="V705" s="164">
        <v>476</v>
      </c>
      <c r="W705" s="164">
        <v>182</v>
      </c>
      <c r="X705" s="164">
        <v>192</v>
      </c>
      <c r="Y705" s="165">
        <v>1.6633344000000001E-2</v>
      </c>
      <c r="Z705" s="164">
        <v>493</v>
      </c>
      <c r="AA705" s="164">
        <v>370</v>
      </c>
      <c r="AB705" s="164">
        <v>210</v>
      </c>
      <c r="AC705" s="165">
        <v>3.8306100000000003E-2</v>
      </c>
      <c r="AD705" s="166"/>
      <c r="AE705" s="164">
        <v>8525809190</v>
      </c>
      <c r="AF705" s="167"/>
      <c r="AG705" s="168" t="s">
        <v>2837</v>
      </c>
      <c r="AH705" s="164" t="s">
        <v>2860</v>
      </c>
      <c r="AI705" s="164" t="s">
        <v>2839</v>
      </c>
      <c r="AJ705" s="164" t="s">
        <v>2840</v>
      </c>
      <c r="AK705" s="164">
        <v>1</v>
      </c>
      <c r="AL705" s="164">
        <v>7.0000000000000007E-2</v>
      </c>
      <c r="AM705" s="169" t="s">
        <v>2841</v>
      </c>
      <c r="AN705" s="164" t="s">
        <v>2842</v>
      </c>
      <c r="AO705" s="168" t="s">
        <v>2828</v>
      </c>
      <c r="AP705" s="164" t="s">
        <v>2828</v>
      </c>
      <c r="AQ705" s="164" t="s">
        <v>2828</v>
      </c>
      <c r="AR705" s="164" t="s">
        <v>2828</v>
      </c>
      <c r="AS705" s="164" t="s">
        <v>2828</v>
      </c>
      <c r="AT705" s="164" t="s">
        <v>2828</v>
      </c>
      <c r="AU705" s="169" t="s">
        <v>2828</v>
      </c>
      <c r="AV705" s="164" t="s">
        <v>2828</v>
      </c>
    </row>
    <row r="706" spans="2:48" ht="15" customHeight="1">
      <c r="B706" s="148" t="s">
        <v>1806</v>
      </c>
      <c r="C706" s="148" t="s">
        <v>3929</v>
      </c>
      <c r="D706" s="148" t="s">
        <v>1806</v>
      </c>
      <c r="E706" s="163"/>
      <c r="F706" s="164" t="s">
        <v>2844</v>
      </c>
      <c r="G706" s="164" t="s">
        <v>73</v>
      </c>
      <c r="H706" s="164" t="s">
        <v>2824</v>
      </c>
      <c r="I706" s="164" t="s">
        <v>3205</v>
      </c>
      <c r="J706" s="164" t="s">
        <v>3200</v>
      </c>
      <c r="K706" s="164" t="s">
        <v>3201</v>
      </c>
      <c r="L706" s="164" t="s">
        <v>3202</v>
      </c>
      <c r="M706" s="164" t="s">
        <v>2826</v>
      </c>
      <c r="N706" s="164" t="s">
        <v>3172</v>
      </c>
      <c r="O706" s="164" t="s">
        <v>2828</v>
      </c>
      <c r="P706" s="153"/>
      <c r="Q706" s="164" t="s">
        <v>2881</v>
      </c>
      <c r="R706" s="164" t="s">
        <v>2830</v>
      </c>
      <c r="S706" s="164">
        <v>2</v>
      </c>
      <c r="T706" s="164">
        <v>2.403</v>
      </c>
      <c r="U706" s="164">
        <v>2.827</v>
      </c>
      <c r="V706" s="164">
        <v>474</v>
      </c>
      <c r="W706" s="164">
        <v>180</v>
      </c>
      <c r="X706" s="164">
        <v>190</v>
      </c>
      <c r="Y706" s="165">
        <v>1.6210800000000001E-2</v>
      </c>
      <c r="Z706" s="164">
        <v>474</v>
      </c>
      <c r="AA706" s="164">
        <v>180</v>
      </c>
      <c r="AB706" s="164">
        <v>190</v>
      </c>
      <c r="AC706" s="165">
        <v>1.6210800000000001E-2</v>
      </c>
      <c r="AD706" s="166" t="s">
        <v>2828</v>
      </c>
      <c r="AE706" s="164">
        <v>8525809190</v>
      </c>
      <c r="AF706" s="167"/>
      <c r="AG706" s="168" t="s">
        <v>2831</v>
      </c>
      <c r="AH706" s="164" t="s">
        <v>2860</v>
      </c>
      <c r="AI706" s="164" t="s">
        <v>2839</v>
      </c>
      <c r="AJ706" s="164" t="s">
        <v>2840</v>
      </c>
      <c r="AK706" s="164">
        <v>1</v>
      </c>
      <c r="AL706" s="164">
        <v>7.0000000000000007E-2</v>
      </c>
      <c r="AM706" s="169" t="s">
        <v>2841</v>
      </c>
      <c r="AN706" s="164" t="s">
        <v>2842</v>
      </c>
      <c r="AO706" s="168"/>
      <c r="AP706" s="164"/>
      <c r="AQ706" s="164"/>
      <c r="AR706" s="164"/>
      <c r="AS706" s="164"/>
      <c r="AT706" s="164" t="s">
        <v>2828</v>
      </c>
      <c r="AU706" s="169"/>
      <c r="AV706" s="164"/>
    </row>
    <row r="707" spans="2:48" ht="15" customHeight="1">
      <c r="B707" s="146" t="s">
        <v>2371</v>
      </c>
      <c r="C707" s="146" t="s">
        <v>3930</v>
      </c>
      <c r="D707" s="146" t="s">
        <v>2371</v>
      </c>
      <c r="E707" s="163"/>
      <c r="F707" s="164" t="s">
        <v>2844</v>
      </c>
      <c r="G707" s="164" t="s">
        <v>73</v>
      </c>
      <c r="H707" s="164" t="s">
        <v>2824</v>
      </c>
      <c r="I707" s="164" t="s">
        <v>3205</v>
      </c>
      <c r="J707" s="164" t="s">
        <v>3200</v>
      </c>
      <c r="K707" s="164" t="s">
        <v>3201</v>
      </c>
      <c r="L707" s="164" t="s">
        <v>3202</v>
      </c>
      <c r="M707" s="164" t="s">
        <v>2826</v>
      </c>
      <c r="N707" s="164" t="s">
        <v>3172</v>
      </c>
      <c r="O707" s="164" t="s">
        <v>2828</v>
      </c>
      <c r="P707" s="153"/>
      <c r="Q707" s="164" t="s">
        <v>2829</v>
      </c>
      <c r="R707" s="164" t="s">
        <v>2830</v>
      </c>
      <c r="S707" s="164">
        <v>2</v>
      </c>
      <c r="T707" s="164">
        <v>2.403</v>
      </c>
      <c r="U707" s="164">
        <v>2.827</v>
      </c>
      <c r="V707" s="164">
        <v>474</v>
      </c>
      <c r="W707" s="164">
        <v>180</v>
      </c>
      <c r="X707" s="164">
        <v>190</v>
      </c>
      <c r="Y707" s="165">
        <v>1.6210800000000001E-2</v>
      </c>
      <c r="Z707" s="164">
        <v>474</v>
      </c>
      <c r="AA707" s="164">
        <v>180</v>
      </c>
      <c r="AB707" s="164">
        <v>190</v>
      </c>
      <c r="AC707" s="165">
        <v>1.6210800000000001E-2</v>
      </c>
      <c r="AD707" s="166" t="s">
        <v>2828</v>
      </c>
      <c r="AE707" s="164">
        <v>8525809190</v>
      </c>
      <c r="AF707" s="167"/>
      <c r="AG707" s="168" t="s">
        <v>2831</v>
      </c>
      <c r="AH707" s="164" t="s">
        <v>2860</v>
      </c>
      <c r="AI707" s="164" t="s">
        <v>2839</v>
      </c>
      <c r="AJ707" s="164" t="s">
        <v>2840</v>
      </c>
      <c r="AK707" s="164">
        <v>1</v>
      </c>
      <c r="AL707" s="164">
        <v>7.0000000000000007E-2</v>
      </c>
      <c r="AM707" s="169" t="s">
        <v>2841</v>
      </c>
      <c r="AN707" s="164" t="s">
        <v>2842</v>
      </c>
      <c r="AO707" s="168"/>
      <c r="AP707" s="164"/>
      <c r="AQ707" s="164"/>
      <c r="AR707" s="164"/>
      <c r="AS707" s="164"/>
      <c r="AT707" s="164" t="s">
        <v>2828</v>
      </c>
      <c r="AU707" s="169"/>
      <c r="AV707" s="164"/>
    </row>
    <row r="708" spans="2:48" ht="15" customHeight="1">
      <c r="B708" s="146" t="s">
        <v>1808</v>
      </c>
      <c r="C708" s="146" t="s">
        <v>3931</v>
      </c>
      <c r="D708" s="146" t="s">
        <v>1808</v>
      </c>
      <c r="E708" s="163"/>
      <c r="F708" s="164" t="s">
        <v>2823</v>
      </c>
      <c r="G708" s="164" t="s">
        <v>20</v>
      </c>
      <c r="H708" s="164" t="s">
        <v>2824</v>
      </c>
      <c r="I708" s="164" t="s">
        <v>2825</v>
      </c>
      <c r="J708" s="164" t="s">
        <v>2825</v>
      </c>
      <c r="K708" s="164" t="s">
        <v>2825</v>
      </c>
      <c r="L708" s="164" t="s">
        <v>2825</v>
      </c>
      <c r="M708" s="164" t="s">
        <v>2826</v>
      </c>
      <c r="N708" s="164" t="s">
        <v>2827</v>
      </c>
      <c r="O708" s="164" t="s">
        <v>2828</v>
      </c>
      <c r="P708" s="153"/>
      <c r="Q708" s="164" t="s">
        <v>2829</v>
      </c>
      <c r="R708" s="164" t="s">
        <v>2830</v>
      </c>
      <c r="S708" s="164">
        <v>8</v>
      </c>
      <c r="T708" s="164">
        <v>0.45100000000000001</v>
      </c>
      <c r="U708" s="164">
        <v>0.53</v>
      </c>
      <c r="V708" s="164">
        <v>212</v>
      </c>
      <c r="W708" s="164">
        <v>120</v>
      </c>
      <c r="X708" s="164">
        <v>105</v>
      </c>
      <c r="Y708" s="165">
        <v>2.6711999999999999E-3</v>
      </c>
      <c r="Z708" s="164">
        <v>212</v>
      </c>
      <c r="AA708" s="164">
        <v>120</v>
      </c>
      <c r="AB708" s="164">
        <v>105</v>
      </c>
      <c r="AC708" s="165">
        <v>2.6711999999999999E-3</v>
      </c>
      <c r="AD708" s="166" t="s">
        <v>2828</v>
      </c>
      <c r="AE708" s="164">
        <v>8525809190</v>
      </c>
      <c r="AF708" s="167"/>
      <c r="AG708" s="168" t="s">
        <v>2831</v>
      </c>
      <c r="AH708" s="164" t="s">
        <v>2860</v>
      </c>
      <c r="AI708" s="164" t="s">
        <v>2839</v>
      </c>
      <c r="AJ708" s="164" t="s">
        <v>2840</v>
      </c>
      <c r="AK708" s="164">
        <v>1</v>
      </c>
      <c r="AL708" s="164">
        <v>7.0000000000000007E-2</v>
      </c>
      <c r="AM708" s="169" t="s">
        <v>2841</v>
      </c>
      <c r="AN708" s="164" t="s">
        <v>2842</v>
      </c>
      <c r="AO708" s="168"/>
      <c r="AP708" s="164"/>
      <c r="AQ708" s="164"/>
      <c r="AR708" s="164"/>
      <c r="AS708" s="164"/>
      <c r="AT708" s="164" t="s">
        <v>2828</v>
      </c>
      <c r="AU708" s="169"/>
      <c r="AV708" s="164"/>
    </row>
    <row r="709" spans="2:48" ht="15" customHeight="1">
      <c r="B709" s="146" t="s">
        <v>1811</v>
      </c>
      <c r="C709" s="146" t="s">
        <v>3932</v>
      </c>
      <c r="D709" s="146" t="s">
        <v>1811</v>
      </c>
      <c r="E709" s="163"/>
      <c r="F709" s="164" t="s">
        <v>2844</v>
      </c>
      <c r="G709" s="164" t="s">
        <v>73</v>
      </c>
      <c r="H709" s="164" t="s">
        <v>2824</v>
      </c>
      <c r="I709" s="164" t="s">
        <v>3205</v>
      </c>
      <c r="J709" s="164" t="s">
        <v>3200</v>
      </c>
      <c r="K709" s="164" t="s">
        <v>3201</v>
      </c>
      <c r="L709" s="164" t="s">
        <v>3202</v>
      </c>
      <c r="M709" s="164" t="s">
        <v>2826</v>
      </c>
      <c r="N709" s="164" t="s">
        <v>3172</v>
      </c>
      <c r="O709" s="164" t="s">
        <v>2828</v>
      </c>
      <c r="P709" s="153"/>
      <c r="Q709" s="164" t="s">
        <v>2829</v>
      </c>
      <c r="R709" s="164" t="s">
        <v>2830</v>
      </c>
      <c r="S709" s="164">
        <v>2</v>
      </c>
      <c r="T709" s="164">
        <v>2.403</v>
      </c>
      <c r="U709" s="164">
        <v>2.827</v>
      </c>
      <c r="V709" s="164">
        <v>474</v>
      </c>
      <c r="W709" s="164">
        <v>180</v>
      </c>
      <c r="X709" s="164">
        <v>190</v>
      </c>
      <c r="Y709" s="165">
        <v>1.6210800000000001E-2</v>
      </c>
      <c r="Z709" s="164">
        <v>474</v>
      </c>
      <c r="AA709" s="164">
        <v>180</v>
      </c>
      <c r="AB709" s="164">
        <v>190</v>
      </c>
      <c r="AC709" s="165">
        <v>1.6210800000000001E-2</v>
      </c>
      <c r="AD709" s="166" t="s">
        <v>2828</v>
      </c>
      <c r="AE709" s="164">
        <v>8525809190</v>
      </c>
      <c r="AF709" s="167"/>
      <c r="AG709" s="168" t="s">
        <v>2831</v>
      </c>
      <c r="AH709" s="164" t="s">
        <v>2860</v>
      </c>
      <c r="AI709" s="164" t="s">
        <v>2839</v>
      </c>
      <c r="AJ709" s="164" t="s">
        <v>2840</v>
      </c>
      <c r="AK709" s="164">
        <v>1</v>
      </c>
      <c r="AL709" s="164">
        <v>7.0000000000000007E-2</v>
      </c>
      <c r="AM709" s="169" t="s">
        <v>2841</v>
      </c>
      <c r="AN709" s="164" t="s">
        <v>2842</v>
      </c>
      <c r="AO709" s="168"/>
      <c r="AP709" s="164"/>
      <c r="AQ709" s="164"/>
      <c r="AR709" s="164"/>
      <c r="AS709" s="164"/>
      <c r="AT709" s="164" t="s">
        <v>2828</v>
      </c>
      <c r="AU709" s="169"/>
      <c r="AV709" s="164"/>
    </row>
    <row r="710" spans="2:48" ht="15" customHeight="1">
      <c r="B710" s="146" t="s">
        <v>1814</v>
      </c>
      <c r="D710" s="146" t="s">
        <v>1814</v>
      </c>
      <c r="E710" s="163"/>
      <c r="F710" s="164" t="s">
        <v>2844</v>
      </c>
      <c r="G710" s="164" t="s">
        <v>73</v>
      </c>
      <c r="H710" s="164" t="s">
        <v>2824</v>
      </c>
      <c r="I710" s="164" t="s">
        <v>3205</v>
      </c>
      <c r="J710" s="164" t="s">
        <v>3324</v>
      </c>
      <c r="K710" s="164" t="s">
        <v>3325</v>
      </c>
      <c r="L710" s="164" t="s">
        <v>3322</v>
      </c>
      <c r="M710" s="164" t="s">
        <v>3317</v>
      </c>
      <c r="N710" s="164" t="s">
        <v>2941</v>
      </c>
      <c r="O710" s="164" t="s">
        <v>2828</v>
      </c>
      <c r="P710" s="153"/>
      <c r="Q710" s="164" t="s">
        <v>2829</v>
      </c>
      <c r="R710" s="164" t="s">
        <v>2830</v>
      </c>
      <c r="S710" s="164">
        <v>2</v>
      </c>
      <c r="T710" s="164">
        <v>2.6779999999999999</v>
      </c>
      <c r="U710" s="164">
        <v>3.1509999999999998</v>
      </c>
      <c r="V710" s="164"/>
      <c r="W710" s="164"/>
      <c r="X710" s="164"/>
      <c r="Y710" s="165">
        <v>0</v>
      </c>
      <c r="Z710" s="164">
        <v>476</v>
      </c>
      <c r="AA710" s="164">
        <v>180</v>
      </c>
      <c r="AB710" s="164">
        <v>190</v>
      </c>
      <c r="AC710" s="165">
        <v>1.6279200000000001E-2</v>
      </c>
      <c r="AD710" s="166">
        <v>8801089103178</v>
      </c>
      <c r="AE710" s="164">
        <v>8525809190</v>
      </c>
      <c r="AF710" s="167"/>
      <c r="AG710" s="168" t="s">
        <v>2831</v>
      </c>
      <c r="AH710" s="164" t="s">
        <v>2860</v>
      </c>
      <c r="AI710" s="164" t="s">
        <v>2839</v>
      </c>
      <c r="AJ710" s="164" t="s">
        <v>2840</v>
      </c>
      <c r="AK710" s="164">
        <v>1</v>
      </c>
      <c r="AL710" s="164">
        <v>7.0000000000000007E-2</v>
      </c>
      <c r="AM710" s="169" t="s">
        <v>2841</v>
      </c>
      <c r="AN710" s="164" t="s">
        <v>2842</v>
      </c>
      <c r="AO710" s="168" t="s">
        <v>2828</v>
      </c>
      <c r="AP710" s="164" t="s">
        <v>2828</v>
      </c>
      <c r="AQ710" s="164" t="s">
        <v>2828</v>
      </c>
      <c r="AR710" s="164" t="s">
        <v>2828</v>
      </c>
      <c r="AS710" s="164" t="s">
        <v>2828</v>
      </c>
      <c r="AT710" s="164" t="s">
        <v>2828</v>
      </c>
      <c r="AU710" s="169" t="s">
        <v>2828</v>
      </c>
      <c r="AV710" s="164" t="s">
        <v>2828</v>
      </c>
    </row>
    <row r="711" spans="2:48" ht="15" customHeight="1">
      <c r="B711" s="146" t="s">
        <v>2372</v>
      </c>
      <c r="C711" s="146" t="s">
        <v>3933</v>
      </c>
      <c r="D711" s="146" t="s">
        <v>2372</v>
      </c>
      <c r="E711" s="163"/>
      <c r="F711" s="164"/>
      <c r="G711" s="164"/>
      <c r="H711" s="164"/>
      <c r="I711" s="164"/>
      <c r="J711" s="164"/>
      <c r="K711" s="164"/>
      <c r="L711" s="164"/>
      <c r="M711" s="164"/>
      <c r="N711" s="164"/>
      <c r="O711" s="164"/>
      <c r="P711" s="153"/>
      <c r="Q711" s="164" t="s">
        <v>2828</v>
      </c>
      <c r="R711" s="164"/>
      <c r="S711" s="164" t="s">
        <v>2828</v>
      </c>
      <c r="T711" s="164"/>
      <c r="U711" s="164" t="s">
        <v>2828</v>
      </c>
      <c r="V711" s="164" t="s">
        <v>2828</v>
      </c>
      <c r="W711" s="164" t="s">
        <v>2828</v>
      </c>
      <c r="X711" s="164" t="s">
        <v>2828</v>
      </c>
      <c r="Y711" s="165"/>
      <c r="Z711" s="164" t="s">
        <v>2828</v>
      </c>
      <c r="AA711" s="164" t="s">
        <v>2828</v>
      </c>
      <c r="AB711" s="164" t="s">
        <v>2828</v>
      </c>
      <c r="AC711" s="165"/>
      <c r="AD711" s="166" t="s">
        <v>2828</v>
      </c>
      <c r="AE711" s="164" t="s">
        <v>2828</v>
      </c>
      <c r="AF711" s="167"/>
      <c r="AG711" s="168" t="s">
        <v>2831</v>
      </c>
      <c r="AH711" s="164"/>
      <c r="AI711" s="164"/>
      <c r="AJ711" s="164"/>
      <c r="AK711" s="164" t="s">
        <v>2828</v>
      </c>
      <c r="AL711" s="164"/>
      <c r="AM711" s="169"/>
      <c r="AN711" s="164"/>
      <c r="AO711" s="168"/>
      <c r="AP711" s="164"/>
      <c r="AQ711" s="164"/>
      <c r="AR711" s="164"/>
      <c r="AS711" s="164"/>
      <c r="AT711" s="164" t="s">
        <v>2828</v>
      </c>
      <c r="AU711" s="169"/>
      <c r="AV711" s="164"/>
    </row>
    <row r="712" spans="2:48" ht="15" customHeight="1">
      <c r="B712" s="146" t="s">
        <v>2373</v>
      </c>
      <c r="C712" s="146" t="s">
        <v>3934</v>
      </c>
      <c r="D712" s="146" t="s">
        <v>2373</v>
      </c>
      <c r="E712" s="163"/>
      <c r="F712" s="164"/>
      <c r="G712" s="164"/>
      <c r="H712" s="164"/>
      <c r="I712" s="164"/>
      <c r="J712" s="164"/>
      <c r="K712" s="164"/>
      <c r="L712" s="164"/>
      <c r="M712" s="164"/>
      <c r="N712" s="164"/>
      <c r="O712" s="164"/>
      <c r="P712" s="153"/>
      <c r="Q712" s="164" t="s">
        <v>2828</v>
      </c>
      <c r="R712" s="164"/>
      <c r="S712" s="164" t="s">
        <v>2828</v>
      </c>
      <c r="T712" s="164"/>
      <c r="U712" s="164" t="s">
        <v>2828</v>
      </c>
      <c r="V712" s="164" t="s">
        <v>2828</v>
      </c>
      <c r="W712" s="164" t="s">
        <v>2828</v>
      </c>
      <c r="X712" s="164" t="s">
        <v>2828</v>
      </c>
      <c r="Y712" s="165"/>
      <c r="Z712" s="164" t="s">
        <v>2828</v>
      </c>
      <c r="AA712" s="164" t="s">
        <v>2828</v>
      </c>
      <c r="AB712" s="164" t="s">
        <v>2828</v>
      </c>
      <c r="AC712" s="165"/>
      <c r="AD712" s="166" t="s">
        <v>2828</v>
      </c>
      <c r="AE712" s="164" t="s">
        <v>2828</v>
      </c>
      <c r="AF712" s="167"/>
      <c r="AG712" s="168" t="s">
        <v>2831</v>
      </c>
      <c r="AH712" s="164"/>
      <c r="AI712" s="164"/>
      <c r="AJ712" s="164"/>
      <c r="AK712" s="164" t="s">
        <v>2828</v>
      </c>
      <c r="AL712" s="164"/>
      <c r="AM712" s="169"/>
      <c r="AN712" s="164"/>
      <c r="AO712" s="168"/>
      <c r="AP712" s="164"/>
      <c r="AQ712" s="164"/>
      <c r="AR712" s="164"/>
      <c r="AS712" s="164"/>
      <c r="AT712" s="164" t="s">
        <v>2828</v>
      </c>
      <c r="AU712" s="169"/>
      <c r="AV712" s="164"/>
    </row>
    <row r="713" spans="2:48" ht="15" customHeight="1">
      <c r="B713" s="146" t="s">
        <v>1613</v>
      </c>
      <c r="C713" s="146" t="s">
        <v>3935</v>
      </c>
      <c r="D713" s="146" t="s">
        <v>1613</v>
      </c>
      <c r="E713" s="163"/>
      <c r="F713" s="164" t="s">
        <v>2828</v>
      </c>
      <c r="G713" s="164" t="s">
        <v>2828</v>
      </c>
      <c r="H713" s="164" t="s">
        <v>2828</v>
      </c>
      <c r="I713" s="164" t="s">
        <v>2828</v>
      </c>
      <c r="J713" s="164" t="s">
        <v>2828</v>
      </c>
      <c r="K713" s="164" t="s">
        <v>2828</v>
      </c>
      <c r="L713" s="164" t="s">
        <v>2828</v>
      </c>
      <c r="M713" s="164" t="s">
        <v>2828</v>
      </c>
      <c r="N713" s="164" t="s">
        <v>2828</v>
      </c>
      <c r="O713" s="164" t="s">
        <v>2828</v>
      </c>
      <c r="P713" s="153"/>
      <c r="Q713" s="164" t="s">
        <v>2828</v>
      </c>
      <c r="R713" s="164"/>
      <c r="S713" s="164" t="s">
        <v>2828</v>
      </c>
      <c r="T713" s="164"/>
      <c r="U713" s="164" t="s">
        <v>2828</v>
      </c>
      <c r="V713" s="164" t="s">
        <v>2828</v>
      </c>
      <c r="W713" s="164" t="s">
        <v>2828</v>
      </c>
      <c r="X713" s="164" t="s">
        <v>2828</v>
      </c>
      <c r="Y713" s="165"/>
      <c r="Z713" s="164" t="s">
        <v>2828</v>
      </c>
      <c r="AA713" s="164" t="s">
        <v>2828</v>
      </c>
      <c r="AB713" s="164" t="s">
        <v>2828</v>
      </c>
      <c r="AC713" s="165"/>
      <c r="AD713" s="166" t="s">
        <v>2828</v>
      </c>
      <c r="AE713" s="164" t="s">
        <v>2828</v>
      </c>
      <c r="AF713" s="167"/>
      <c r="AG713" s="168" t="s">
        <v>2831</v>
      </c>
      <c r="AH713" s="164" t="s">
        <v>2828</v>
      </c>
      <c r="AI713" s="164" t="s">
        <v>2828</v>
      </c>
      <c r="AJ713" s="164" t="s">
        <v>2828</v>
      </c>
      <c r="AK713" s="164" t="s">
        <v>2828</v>
      </c>
      <c r="AL713" s="164" t="s">
        <v>2828</v>
      </c>
      <c r="AM713" s="169" t="s">
        <v>2828</v>
      </c>
      <c r="AN713" s="164" t="s">
        <v>2828</v>
      </c>
      <c r="AO713" s="168" t="s">
        <v>2828</v>
      </c>
      <c r="AP713" s="164" t="s">
        <v>2828</v>
      </c>
      <c r="AQ713" s="164" t="s">
        <v>2828</v>
      </c>
      <c r="AR713" s="164" t="s">
        <v>2828</v>
      </c>
      <c r="AS713" s="164" t="s">
        <v>2828</v>
      </c>
      <c r="AT713" s="164" t="s">
        <v>2828</v>
      </c>
      <c r="AU713" s="169" t="s">
        <v>2828</v>
      </c>
      <c r="AV713" s="164" t="s">
        <v>2828</v>
      </c>
    </row>
    <row r="714" spans="2:48" ht="15" customHeight="1">
      <c r="B714" s="146" t="s">
        <v>1615</v>
      </c>
      <c r="C714" s="146" t="s">
        <v>3936</v>
      </c>
      <c r="D714" s="146" t="s">
        <v>1615</v>
      </c>
      <c r="E714" s="163"/>
      <c r="F714" s="164" t="s">
        <v>2828</v>
      </c>
      <c r="G714" s="164" t="s">
        <v>2828</v>
      </c>
      <c r="H714" s="164" t="s">
        <v>2828</v>
      </c>
      <c r="I714" s="164" t="s">
        <v>2828</v>
      </c>
      <c r="J714" s="164" t="s">
        <v>2828</v>
      </c>
      <c r="K714" s="164" t="s">
        <v>2828</v>
      </c>
      <c r="L714" s="164" t="s">
        <v>2828</v>
      </c>
      <c r="M714" s="164" t="s">
        <v>2828</v>
      </c>
      <c r="N714" s="164" t="s">
        <v>2828</v>
      </c>
      <c r="O714" s="164" t="s">
        <v>2828</v>
      </c>
      <c r="P714" s="153"/>
      <c r="Q714" s="164" t="s">
        <v>2828</v>
      </c>
      <c r="R714" s="164"/>
      <c r="S714" s="164" t="s">
        <v>2828</v>
      </c>
      <c r="T714" s="164"/>
      <c r="U714" s="164" t="s">
        <v>2828</v>
      </c>
      <c r="V714" s="164" t="s">
        <v>2828</v>
      </c>
      <c r="W714" s="164" t="s">
        <v>2828</v>
      </c>
      <c r="X714" s="164" t="s">
        <v>2828</v>
      </c>
      <c r="Y714" s="165"/>
      <c r="Z714" s="164" t="s">
        <v>2828</v>
      </c>
      <c r="AA714" s="164" t="s">
        <v>2828</v>
      </c>
      <c r="AB714" s="164" t="s">
        <v>2828</v>
      </c>
      <c r="AC714" s="165"/>
      <c r="AD714" s="166" t="s">
        <v>2828</v>
      </c>
      <c r="AE714" s="164" t="s">
        <v>2828</v>
      </c>
      <c r="AF714" s="167"/>
      <c r="AG714" s="168" t="s">
        <v>2831</v>
      </c>
      <c r="AH714" s="164" t="s">
        <v>2828</v>
      </c>
      <c r="AI714" s="164" t="s">
        <v>2828</v>
      </c>
      <c r="AJ714" s="164" t="s">
        <v>2828</v>
      </c>
      <c r="AK714" s="164" t="s">
        <v>2828</v>
      </c>
      <c r="AL714" s="164" t="s">
        <v>2828</v>
      </c>
      <c r="AM714" s="169" t="s">
        <v>2828</v>
      </c>
      <c r="AN714" s="164" t="s">
        <v>2828</v>
      </c>
      <c r="AO714" s="168" t="s">
        <v>2828</v>
      </c>
      <c r="AP714" s="164" t="s">
        <v>2828</v>
      </c>
      <c r="AQ714" s="164" t="s">
        <v>2828</v>
      </c>
      <c r="AR714" s="164" t="s">
        <v>2828</v>
      </c>
      <c r="AS714" s="164" t="s">
        <v>2828</v>
      </c>
      <c r="AT714" s="164" t="s">
        <v>2828</v>
      </c>
      <c r="AU714" s="169" t="s">
        <v>2828</v>
      </c>
      <c r="AV714" s="164" t="s">
        <v>2828</v>
      </c>
    </row>
    <row r="715" spans="2:48" ht="15" customHeight="1">
      <c r="B715" s="146" t="s">
        <v>1617</v>
      </c>
      <c r="C715" s="146" t="s">
        <v>3937</v>
      </c>
      <c r="D715" s="146" t="s">
        <v>1617</v>
      </c>
      <c r="E715" s="163"/>
      <c r="F715" s="164" t="s">
        <v>2828</v>
      </c>
      <c r="G715" s="164" t="s">
        <v>2828</v>
      </c>
      <c r="H715" s="164" t="s">
        <v>2828</v>
      </c>
      <c r="I715" s="164" t="s">
        <v>2828</v>
      </c>
      <c r="J715" s="164" t="s">
        <v>2828</v>
      </c>
      <c r="K715" s="164" t="s">
        <v>2828</v>
      </c>
      <c r="L715" s="164" t="s">
        <v>2828</v>
      </c>
      <c r="M715" s="164" t="s">
        <v>2828</v>
      </c>
      <c r="N715" s="164" t="s">
        <v>2828</v>
      </c>
      <c r="O715" s="164" t="s">
        <v>2828</v>
      </c>
      <c r="P715" s="153"/>
      <c r="Q715" s="164" t="s">
        <v>2828</v>
      </c>
      <c r="R715" s="164"/>
      <c r="S715" s="164" t="s">
        <v>2828</v>
      </c>
      <c r="T715" s="164"/>
      <c r="U715" s="164" t="s">
        <v>2828</v>
      </c>
      <c r="V715" s="164" t="s">
        <v>2828</v>
      </c>
      <c r="W715" s="164" t="s">
        <v>2828</v>
      </c>
      <c r="X715" s="164" t="s">
        <v>2828</v>
      </c>
      <c r="Y715" s="165"/>
      <c r="Z715" s="164" t="s">
        <v>2828</v>
      </c>
      <c r="AA715" s="164" t="s">
        <v>2828</v>
      </c>
      <c r="AB715" s="164" t="s">
        <v>2828</v>
      </c>
      <c r="AC715" s="165"/>
      <c r="AD715" s="166" t="s">
        <v>2828</v>
      </c>
      <c r="AE715" s="164" t="s">
        <v>2828</v>
      </c>
      <c r="AF715" s="167"/>
      <c r="AG715" s="168" t="s">
        <v>2831</v>
      </c>
      <c r="AH715" s="164" t="s">
        <v>2828</v>
      </c>
      <c r="AI715" s="164" t="s">
        <v>2828</v>
      </c>
      <c r="AJ715" s="164" t="s">
        <v>2828</v>
      </c>
      <c r="AK715" s="164" t="s">
        <v>2828</v>
      </c>
      <c r="AL715" s="164" t="s">
        <v>2828</v>
      </c>
      <c r="AM715" s="169" t="s">
        <v>2828</v>
      </c>
      <c r="AN715" s="164" t="s">
        <v>2828</v>
      </c>
      <c r="AO715" s="168" t="s">
        <v>2828</v>
      </c>
      <c r="AP715" s="164" t="s">
        <v>2828</v>
      </c>
      <c r="AQ715" s="164" t="s">
        <v>2828</v>
      </c>
      <c r="AR715" s="164" t="s">
        <v>2828</v>
      </c>
      <c r="AS715" s="164" t="s">
        <v>2828</v>
      </c>
      <c r="AT715" s="164" t="s">
        <v>2828</v>
      </c>
      <c r="AU715" s="169" t="s">
        <v>2828</v>
      </c>
      <c r="AV715" s="164" t="s">
        <v>2828</v>
      </c>
    </row>
    <row r="716" spans="2:48" ht="15" customHeight="1">
      <c r="B716" s="146" t="s">
        <v>1619</v>
      </c>
      <c r="C716" s="146" t="s">
        <v>3938</v>
      </c>
      <c r="D716" s="146" t="s">
        <v>1619</v>
      </c>
      <c r="E716" s="163"/>
      <c r="F716" s="164" t="s">
        <v>2828</v>
      </c>
      <c r="G716" s="164" t="s">
        <v>2828</v>
      </c>
      <c r="H716" s="164" t="s">
        <v>2828</v>
      </c>
      <c r="I716" s="164" t="s">
        <v>2828</v>
      </c>
      <c r="J716" s="164" t="s">
        <v>2828</v>
      </c>
      <c r="K716" s="164" t="s">
        <v>2828</v>
      </c>
      <c r="L716" s="164" t="s">
        <v>2828</v>
      </c>
      <c r="M716" s="164" t="s">
        <v>2828</v>
      </c>
      <c r="N716" s="164" t="s">
        <v>2828</v>
      </c>
      <c r="O716" s="164" t="s">
        <v>2828</v>
      </c>
      <c r="P716" s="153"/>
      <c r="Q716" s="164" t="s">
        <v>2828</v>
      </c>
      <c r="R716" s="164"/>
      <c r="S716" s="164" t="s">
        <v>2828</v>
      </c>
      <c r="T716" s="164"/>
      <c r="U716" s="164" t="s">
        <v>2828</v>
      </c>
      <c r="V716" s="164" t="s">
        <v>2828</v>
      </c>
      <c r="W716" s="164" t="s">
        <v>2828</v>
      </c>
      <c r="X716" s="164" t="s">
        <v>2828</v>
      </c>
      <c r="Y716" s="165"/>
      <c r="Z716" s="164" t="s">
        <v>2828</v>
      </c>
      <c r="AA716" s="164" t="s">
        <v>2828</v>
      </c>
      <c r="AB716" s="164" t="s">
        <v>2828</v>
      </c>
      <c r="AC716" s="165"/>
      <c r="AD716" s="166" t="s">
        <v>2828</v>
      </c>
      <c r="AE716" s="164" t="s">
        <v>2828</v>
      </c>
      <c r="AF716" s="167"/>
      <c r="AG716" s="168" t="s">
        <v>2831</v>
      </c>
      <c r="AH716" s="164" t="s">
        <v>2828</v>
      </c>
      <c r="AI716" s="164" t="s">
        <v>2828</v>
      </c>
      <c r="AJ716" s="164" t="s">
        <v>2828</v>
      </c>
      <c r="AK716" s="164" t="s">
        <v>2828</v>
      </c>
      <c r="AL716" s="164" t="s">
        <v>2828</v>
      </c>
      <c r="AM716" s="169" t="s">
        <v>2828</v>
      </c>
      <c r="AN716" s="164" t="s">
        <v>2828</v>
      </c>
      <c r="AO716" s="168" t="s">
        <v>2828</v>
      </c>
      <c r="AP716" s="164" t="s">
        <v>2828</v>
      </c>
      <c r="AQ716" s="164" t="s">
        <v>2828</v>
      </c>
      <c r="AR716" s="164" t="s">
        <v>2828</v>
      </c>
      <c r="AS716" s="164" t="s">
        <v>2828</v>
      </c>
      <c r="AT716" s="164" t="s">
        <v>2828</v>
      </c>
      <c r="AU716" s="169" t="s">
        <v>2828</v>
      </c>
      <c r="AV716" s="164" t="s">
        <v>2828</v>
      </c>
    </row>
    <row r="717" spans="2:48" ht="15" customHeight="1">
      <c r="B717" s="146" t="s">
        <v>2374</v>
      </c>
      <c r="C717" s="146" t="s">
        <v>3939</v>
      </c>
      <c r="D717" s="146" t="s">
        <v>2374</v>
      </c>
      <c r="E717" s="163"/>
      <c r="F717" s="164" t="s">
        <v>2828</v>
      </c>
      <c r="G717" s="164" t="s">
        <v>2828</v>
      </c>
      <c r="H717" s="164" t="s">
        <v>2828</v>
      </c>
      <c r="I717" s="164" t="s">
        <v>2828</v>
      </c>
      <c r="J717" s="164" t="s">
        <v>2828</v>
      </c>
      <c r="K717" s="164" t="s">
        <v>2828</v>
      </c>
      <c r="L717" s="164" t="s">
        <v>2828</v>
      </c>
      <c r="M717" s="164" t="s">
        <v>2828</v>
      </c>
      <c r="N717" s="164" t="s">
        <v>2828</v>
      </c>
      <c r="O717" s="164" t="s">
        <v>2828</v>
      </c>
      <c r="P717" s="153"/>
      <c r="Q717" s="164" t="s">
        <v>2828</v>
      </c>
      <c r="R717" s="164"/>
      <c r="S717" s="164" t="s">
        <v>2828</v>
      </c>
      <c r="T717" s="164"/>
      <c r="U717" s="164" t="s">
        <v>2828</v>
      </c>
      <c r="V717" s="164" t="s">
        <v>2828</v>
      </c>
      <c r="W717" s="164" t="s">
        <v>2828</v>
      </c>
      <c r="X717" s="164" t="s">
        <v>2828</v>
      </c>
      <c r="Y717" s="165"/>
      <c r="Z717" s="164" t="s">
        <v>2828</v>
      </c>
      <c r="AA717" s="164" t="s">
        <v>2828</v>
      </c>
      <c r="AB717" s="164" t="s">
        <v>2828</v>
      </c>
      <c r="AC717" s="165"/>
      <c r="AD717" s="166" t="s">
        <v>2828</v>
      </c>
      <c r="AE717" s="164" t="s">
        <v>2828</v>
      </c>
      <c r="AF717" s="167"/>
      <c r="AG717" s="168" t="s">
        <v>2831</v>
      </c>
      <c r="AH717" s="164" t="s">
        <v>2828</v>
      </c>
      <c r="AI717" s="164" t="s">
        <v>2828</v>
      </c>
      <c r="AJ717" s="164" t="s">
        <v>2828</v>
      </c>
      <c r="AK717" s="164" t="s">
        <v>2828</v>
      </c>
      <c r="AL717" s="164" t="s">
        <v>2828</v>
      </c>
      <c r="AM717" s="169" t="s">
        <v>2828</v>
      </c>
      <c r="AN717" s="164" t="s">
        <v>2828</v>
      </c>
      <c r="AO717" s="168" t="s">
        <v>2828</v>
      </c>
      <c r="AP717" s="164" t="s">
        <v>2828</v>
      </c>
      <c r="AQ717" s="164" t="s">
        <v>2828</v>
      </c>
      <c r="AR717" s="164" t="s">
        <v>2828</v>
      </c>
      <c r="AS717" s="164" t="s">
        <v>2828</v>
      </c>
      <c r="AT717" s="164" t="s">
        <v>2828</v>
      </c>
      <c r="AU717" s="169" t="s">
        <v>2828</v>
      </c>
      <c r="AV717" s="164" t="s">
        <v>2828</v>
      </c>
    </row>
    <row r="718" spans="2:48" ht="15" customHeight="1">
      <c r="B718" s="146" t="s">
        <v>2375</v>
      </c>
      <c r="C718" s="146" t="s">
        <v>3940</v>
      </c>
      <c r="D718" s="146" t="s">
        <v>2375</v>
      </c>
      <c r="E718" s="163"/>
      <c r="F718" s="164" t="s">
        <v>2828</v>
      </c>
      <c r="G718" s="164" t="s">
        <v>2828</v>
      </c>
      <c r="H718" s="164" t="s">
        <v>2828</v>
      </c>
      <c r="I718" s="164" t="s">
        <v>2828</v>
      </c>
      <c r="J718" s="164" t="s">
        <v>2828</v>
      </c>
      <c r="K718" s="164" t="s">
        <v>2828</v>
      </c>
      <c r="L718" s="164" t="s">
        <v>2828</v>
      </c>
      <c r="M718" s="164" t="s">
        <v>2828</v>
      </c>
      <c r="N718" s="164" t="s">
        <v>2828</v>
      </c>
      <c r="O718" s="164" t="s">
        <v>2828</v>
      </c>
      <c r="P718" s="153"/>
      <c r="Q718" s="164" t="s">
        <v>2828</v>
      </c>
      <c r="R718" s="164"/>
      <c r="S718" s="164" t="s">
        <v>2828</v>
      </c>
      <c r="T718" s="164"/>
      <c r="U718" s="164" t="s">
        <v>2828</v>
      </c>
      <c r="V718" s="164" t="s">
        <v>2828</v>
      </c>
      <c r="W718" s="164" t="s">
        <v>2828</v>
      </c>
      <c r="X718" s="164" t="s">
        <v>2828</v>
      </c>
      <c r="Y718" s="165"/>
      <c r="Z718" s="164" t="s">
        <v>2828</v>
      </c>
      <c r="AA718" s="164" t="s">
        <v>2828</v>
      </c>
      <c r="AB718" s="164" t="s">
        <v>2828</v>
      </c>
      <c r="AC718" s="165"/>
      <c r="AD718" s="166" t="s">
        <v>2828</v>
      </c>
      <c r="AE718" s="164" t="s">
        <v>2828</v>
      </c>
      <c r="AF718" s="167"/>
      <c r="AG718" s="168" t="s">
        <v>2831</v>
      </c>
      <c r="AH718" s="164" t="s">
        <v>2828</v>
      </c>
      <c r="AI718" s="164" t="s">
        <v>2828</v>
      </c>
      <c r="AJ718" s="164" t="s">
        <v>2828</v>
      </c>
      <c r="AK718" s="164" t="s">
        <v>2828</v>
      </c>
      <c r="AL718" s="164" t="s">
        <v>2828</v>
      </c>
      <c r="AM718" s="169" t="s">
        <v>2828</v>
      </c>
      <c r="AN718" s="164" t="s">
        <v>2828</v>
      </c>
      <c r="AO718" s="168" t="s">
        <v>2828</v>
      </c>
      <c r="AP718" s="164" t="s">
        <v>2828</v>
      </c>
      <c r="AQ718" s="164" t="s">
        <v>2828</v>
      </c>
      <c r="AR718" s="164" t="s">
        <v>2828</v>
      </c>
      <c r="AS718" s="164" t="s">
        <v>2828</v>
      </c>
      <c r="AT718" s="164" t="s">
        <v>2828</v>
      </c>
      <c r="AU718" s="169" t="s">
        <v>2828</v>
      </c>
      <c r="AV718" s="164" t="s">
        <v>2828</v>
      </c>
    </row>
    <row r="719" spans="2:48" ht="15" customHeight="1">
      <c r="B719" s="146" t="s">
        <v>2376</v>
      </c>
      <c r="C719" s="146" t="s">
        <v>3941</v>
      </c>
      <c r="D719" s="146" t="s">
        <v>2376</v>
      </c>
      <c r="E719" s="163"/>
      <c r="F719" s="164" t="s">
        <v>2828</v>
      </c>
      <c r="G719" s="164" t="s">
        <v>2828</v>
      </c>
      <c r="H719" s="164" t="s">
        <v>2828</v>
      </c>
      <c r="I719" s="164" t="s">
        <v>2828</v>
      </c>
      <c r="J719" s="164" t="s">
        <v>2828</v>
      </c>
      <c r="K719" s="164" t="s">
        <v>2828</v>
      </c>
      <c r="L719" s="164" t="s">
        <v>2828</v>
      </c>
      <c r="M719" s="164" t="s">
        <v>2828</v>
      </c>
      <c r="N719" s="164" t="s">
        <v>2828</v>
      </c>
      <c r="O719" s="164" t="s">
        <v>2828</v>
      </c>
      <c r="P719" s="153"/>
      <c r="Q719" s="164" t="s">
        <v>2828</v>
      </c>
      <c r="R719" s="164"/>
      <c r="S719" s="164" t="s">
        <v>2828</v>
      </c>
      <c r="T719" s="164"/>
      <c r="U719" s="164" t="s">
        <v>2828</v>
      </c>
      <c r="V719" s="164" t="s">
        <v>2828</v>
      </c>
      <c r="W719" s="164" t="s">
        <v>2828</v>
      </c>
      <c r="X719" s="164" t="s">
        <v>2828</v>
      </c>
      <c r="Y719" s="165"/>
      <c r="Z719" s="164" t="s">
        <v>2828</v>
      </c>
      <c r="AA719" s="164" t="s">
        <v>2828</v>
      </c>
      <c r="AB719" s="164" t="s">
        <v>2828</v>
      </c>
      <c r="AC719" s="165"/>
      <c r="AD719" s="166" t="s">
        <v>2828</v>
      </c>
      <c r="AE719" s="164" t="s">
        <v>2828</v>
      </c>
      <c r="AF719" s="167"/>
      <c r="AG719" s="168" t="s">
        <v>2831</v>
      </c>
      <c r="AH719" s="164" t="s">
        <v>2828</v>
      </c>
      <c r="AI719" s="164" t="s">
        <v>2828</v>
      </c>
      <c r="AJ719" s="164" t="s">
        <v>2828</v>
      </c>
      <c r="AK719" s="164" t="s">
        <v>2828</v>
      </c>
      <c r="AL719" s="164" t="s">
        <v>2828</v>
      </c>
      <c r="AM719" s="169" t="s">
        <v>2828</v>
      </c>
      <c r="AN719" s="164" t="s">
        <v>2828</v>
      </c>
      <c r="AO719" s="168" t="s">
        <v>2828</v>
      </c>
      <c r="AP719" s="164" t="s">
        <v>2828</v>
      </c>
      <c r="AQ719" s="164" t="s">
        <v>2828</v>
      </c>
      <c r="AR719" s="164" t="s">
        <v>2828</v>
      </c>
      <c r="AS719" s="164" t="s">
        <v>2828</v>
      </c>
      <c r="AT719" s="164" t="s">
        <v>2828</v>
      </c>
      <c r="AU719" s="169" t="s">
        <v>2828</v>
      </c>
      <c r="AV719" s="164" t="s">
        <v>2828</v>
      </c>
    </row>
    <row r="720" spans="2:48" ht="15" customHeight="1">
      <c r="B720" s="146" t="s">
        <v>2511</v>
      </c>
      <c r="C720" s="146" t="s">
        <v>2511</v>
      </c>
      <c r="D720" s="146" t="s">
        <v>1102</v>
      </c>
      <c r="E720" s="163"/>
      <c r="F720" s="164" t="s">
        <v>2828</v>
      </c>
      <c r="G720" s="164" t="s">
        <v>2828</v>
      </c>
      <c r="H720" s="164" t="s">
        <v>2828</v>
      </c>
      <c r="I720" s="164" t="s">
        <v>2828</v>
      </c>
      <c r="J720" s="164" t="s">
        <v>2828</v>
      </c>
      <c r="K720" s="164" t="s">
        <v>2828</v>
      </c>
      <c r="L720" s="164" t="s">
        <v>2828</v>
      </c>
      <c r="M720" s="164" t="s">
        <v>2828</v>
      </c>
      <c r="N720" s="164" t="s">
        <v>2828</v>
      </c>
      <c r="O720" s="164" t="s">
        <v>2828</v>
      </c>
      <c r="P720" s="153"/>
      <c r="Q720" s="164" t="s">
        <v>2829</v>
      </c>
      <c r="R720" s="164" t="s">
        <v>2830</v>
      </c>
      <c r="S720" s="164">
        <v>4</v>
      </c>
      <c r="T720" s="164" t="s">
        <v>3942</v>
      </c>
      <c r="U720" s="164">
        <v>1.8</v>
      </c>
      <c r="V720" s="164">
        <v>297</v>
      </c>
      <c r="W720" s="164">
        <v>177</v>
      </c>
      <c r="X720" s="164">
        <v>140</v>
      </c>
      <c r="Y720" s="165">
        <v>7.3596599999999996E-3</v>
      </c>
      <c r="Z720" s="164">
        <v>573</v>
      </c>
      <c r="AA720" s="164">
        <v>306</v>
      </c>
      <c r="AB720" s="164">
        <v>200</v>
      </c>
      <c r="AC720" s="165">
        <v>3.5067599999999997E-2</v>
      </c>
      <c r="AD720" s="166">
        <v>6950207319709</v>
      </c>
      <c r="AE720" s="164">
        <v>8529904900</v>
      </c>
      <c r="AF720" s="167"/>
      <c r="AG720" s="168" t="s">
        <v>2831</v>
      </c>
      <c r="AH720" s="164" t="s">
        <v>2828</v>
      </c>
      <c r="AI720" s="164" t="s">
        <v>2828</v>
      </c>
      <c r="AJ720" s="164" t="s">
        <v>2828</v>
      </c>
      <c r="AK720" s="164" t="s">
        <v>2828</v>
      </c>
      <c r="AL720" s="164" t="s">
        <v>2828</v>
      </c>
      <c r="AM720" s="169" t="s">
        <v>2828</v>
      </c>
      <c r="AN720" s="164" t="s">
        <v>2828</v>
      </c>
      <c r="AO720" s="168" t="s">
        <v>2828</v>
      </c>
      <c r="AP720" s="164" t="s">
        <v>2828</v>
      </c>
      <c r="AQ720" s="164" t="s">
        <v>2828</v>
      </c>
      <c r="AR720" s="164" t="s">
        <v>2828</v>
      </c>
      <c r="AS720" s="164" t="s">
        <v>2828</v>
      </c>
      <c r="AT720" s="164" t="s">
        <v>2828</v>
      </c>
      <c r="AU720" s="169" t="s">
        <v>2828</v>
      </c>
      <c r="AV720" s="164" t="s">
        <v>2828</v>
      </c>
    </row>
    <row r="721" spans="2:48" ht="15" customHeight="1">
      <c r="B721" s="150" t="s">
        <v>3943</v>
      </c>
      <c r="C721" s="150" t="s">
        <v>3943</v>
      </c>
      <c r="D721" s="146" t="s">
        <v>1102</v>
      </c>
      <c r="E721" s="163"/>
      <c r="F721" s="164" t="s">
        <v>2828</v>
      </c>
      <c r="G721" s="164" t="s">
        <v>2828</v>
      </c>
      <c r="H721" s="164" t="s">
        <v>2828</v>
      </c>
      <c r="I721" s="164" t="s">
        <v>2828</v>
      </c>
      <c r="J721" s="164" t="s">
        <v>2828</v>
      </c>
      <c r="K721" s="164" t="s">
        <v>2828</v>
      </c>
      <c r="L721" s="164" t="s">
        <v>2828</v>
      </c>
      <c r="M721" s="164" t="s">
        <v>2828</v>
      </c>
      <c r="N721" s="164" t="s">
        <v>2828</v>
      </c>
      <c r="O721" s="164" t="s">
        <v>2828</v>
      </c>
      <c r="P721" s="153"/>
      <c r="Q721" s="164" t="s">
        <v>2881</v>
      </c>
      <c r="R721" s="164" t="s">
        <v>2830</v>
      </c>
      <c r="S721" s="164">
        <v>4</v>
      </c>
      <c r="T721" s="164" t="s">
        <v>3942</v>
      </c>
      <c r="U721" s="164">
        <v>1.8</v>
      </c>
      <c r="V721" s="164">
        <v>297</v>
      </c>
      <c r="W721" s="164">
        <v>177</v>
      </c>
      <c r="X721" s="164">
        <v>140</v>
      </c>
      <c r="Y721" s="165">
        <v>7.3596599999999996E-3</v>
      </c>
      <c r="Z721" s="164">
        <v>573</v>
      </c>
      <c r="AA721" s="164">
        <v>306</v>
      </c>
      <c r="AB721" s="164">
        <v>200</v>
      </c>
      <c r="AC721" s="165">
        <v>3.5067599999999997E-2</v>
      </c>
      <c r="AD721" s="166"/>
      <c r="AE721" s="164">
        <v>8529904900</v>
      </c>
      <c r="AF721" s="167"/>
      <c r="AG721" s="168" t="s">
        <v>2831</v>
      </c>
      <c r="AH721" s="164" t="s">
        <v>2828</v>
      </c>
      <c r="AI721" s="164" t="s">
        <v>2828</v>
      </c>
      <c r="AJ721" s="164" t="s">
        <v>2828</v>
      </c>
      <c r="AK721" s="164" t="s">
        <v>2828</v>
      </c>
      <c r="AL721" s="164" t="s">
        <v>2828</v>
      </c>
      <c r="AM721" s="169" t="s">
        <v>2828</v>
      </c>
      <c r="AN721" s="164" t="s">
        <v>2828</v>
      </c>
      <c r="AO721" s="168" t="s">
        <v>2828</v>
      </c>
      <c r="AP721" s="164" t="s">
        <v>2828</v>
      </c>
      <c r="AQ721" s="164" t="s">
        <v>2828</v>
      </c>
      <c r="AR721" s="164" t="s">
        <v>2828</v>
      </c>
      <c r="AS721" s="164" t="s">
        <v>2828</v>
      </c>
      <c r="AT721" s="164" t="s">
        <v>2828</v>
      </c>
      <c r="AU721" s="169" t="s">
        <v>2828</v>
      </c>
      <c r="AV721" s="164" t="s">
        <v>2828</v>
      </c>
    </row>
    <row r="722" spans="2:48" ht="15" customHeight="1">
      <c r="B722" s="150" t="s">
        <v>3944</v>
      </c>
      <c r="C722" s="150" t="s">
        <v>3944</v>
      </c>
      <c r="D722" s="146" t="s">
        <v>1102</v>
      </c>
      <c r="E722" s="163"/>
      <c r="F722" s="164" t="s">
        <v>2828</v>
      </c>
      <c r="G722" s="164" t="s">
        <v>2828</v>
      </c>
      <c r="H722" s="164" t="s">
        <v>2828</v>
      </c>
      <c r="I722" s="164" t="s">
        <v>2828</v>
      </c>
      <c r="J722" s="164" t="s">
        <v>2828</v>
      </c>
      <c r="K722" s="164" t="s">
        <v>2828</v>
      </c>
      <c r="L722" s="164" t="s">
        <v>2828</v>
      </c>
      <c r="M722" s="164" t="s">
        <v>2828</v>
      </c>
      <c r="N722" s="164" t="s">
        <v>2828</v>
      </c>
      <c r="O722" s="164" t="s">
        <v>2828</v>
      </c>
      <c r="P722" s="153"/>
      <c r="Q722" s="164" t="s">
        <v>2829</v>
      </c>
      <c r="R722" s="164" t="s">
        <v>2830</v>
      </c>
      <c r="S722" s="164">
        <v>4</v>
      </c>
      <c r="T722" s="164" t="s">
        <v>3942</v>
      </c>
      <c r="U722" s="164">
        <v>1.8</v>
      </c>
      <c r="V722" s="164">
        <v>297</v>
      </c>
      <c r="W722" s="164">
        <v>177</v>
      </c>
      <c r="X722" s="164">
        <v>140</v>
      </c>
      <c r="Y722" s="165">
        <v>7.3596599999999996E-3</v>
      </c>
      <c r="Z722" s="164">
        <v>573</v>
      </c>
      <c r="AA722" s="164">
        <v>306</v>
      </c>
      <c r="AB722" s="164">
        <v>200</v>
      </c>
      <c r="AC722" s="165">
        <v>3.5067599999999997E-2</v>
      </c>
      <c r="AD722" s="166"/>
      <c r="AE722" s="164">
        <v>8529904900</v>
      </c>
      <c r="AF722" s="167"/>
      <c r="AG722" s="168" t="s">
        <v>2831</v>
      </c>
      <c r="AH722" s="164" t="s">
        <v>2828</v>
      </c>
      <c r="AI722" s="164" t="s">
        <v>2828</v>
      </c>
      <c r="AJ722" s="164" t="s">
        <v>2828</v>
      </c>
      <c r="AK722" s="164" t="s">
        <v>2828</v>
      </c>
      <c r="AL722" s="164" t="s">
        <v>2828</v>
      </c>
      <c r="AM722" s="169" t="s">
        <v>2828</v>
      </c>
      <c r="AN722" s="164" t="s">
        <v>2828</v>
      </c>
      <c r="AO722" s="168" t="s">
        <v>2828</v>
      </c>
      <c r="AP722" s="164" t="s">
        <v>2828</v>
      </c>
      <c r="AQ722" s="164" t="s">
        <v>2828</v>
      </c>
      <c r="AR722" s="164" t="s">
        <v>2828</v>
      </c>
      <c r="AS722" s="164" t="s">
        <v>2828</v>
      </c>
      <c r="AT722" s="164" t="s">
        <v>2828</v>
      </c>
      <c r="AU722" s="169" t="s">
        <v>2828</v>
      </c>
      <c r="AV722" s="164" t="s">
        <v>2828</v>
      </c>
    </row>
    <row r="723" spans="2:48" ht="15" customHeight="1">
      <c r="B723" s="148" t="s">
        <v>3945</v>
      </c>
      <c r="C723" s="148" t="s">
        <v>3945</v>
      </c>
      <c r="D723" s="146" t="s">
        <v>1099</v>
      </c>
      <c r="E723" s="163"/>
      <c r="F723" s="164" t="s">
        <v>2828</v>
      </c>
      <c r="G723" s="164" t="s">
        <v>2828</v>
      </c>
      <c r="H723" s="164" t="s">
        <v>2828</v>
      </c>
      <c r="I723" s="164" t="s">
        <v>2828</v>
      </c>
      <c r="J723" s="164" t="s">
        <v>2828</v>
      </c>
      <c r="K723" s="164" t="s">
        <v>2828</v>
      </c>
      <c r="L723" s="164" t="s">
        <v>2828</v>
      </c>
      <c r="M723" s="164" t="s">
        <v>2828</v>
      </c>
      <c r="N723" s="164" t="s">
        <v>2828</v>
      </c>
      <c r="O723" s="164" t="s">
        <v>2828</v>
      </c>
      <c r="P723" s="153"/>
      <c r="Q723" s="164" t="s">
        <v>2881</v>
      </c>
      <c r="R723" s="164" t="s">
        <v>2830</v>
      </c>
      <c r="S723" s="164">
        <v>1</v>
      </c>
      <c r="T723" s="164" t="s">
        <v>3946</v>
      </c>
      <c r="U723" s="164">
        <v>4.08</v>
      </c>
      <c r="V723" s="164">
        <v>297</v>
      </c>
      <c r="W723" s="164">
        <v>177</v>
      </c>
      <c r="X723" s="164">
        <v>140</v>
      </c>
      <c r="Y723" s="165">
        <v>7.3596599999999996E-3</v>
      </c>
      <c r="Z723" s="164">
        <v>573</v>
      </c>
      <c r="AA723" s="164">
        <v>306</v>
      </c>
      <c r="AB723" s="164">
        <v>200</v>
      </c>
      <c r="AC723" s="165">
        <v>3.5067599999999997E-2</v>
      </c>
      <c r="AD723" s="166"/>
      <c r="AE723" s="164">
        <v>8529909790</v>
      </c>
      <c r="AF723" s="167"/>
      <c r="AG723" s="168" t="s">
        <v>2831</v>
      </c>
      <c r="AH723" s="164" t="s">
        <v>2828</v>
      </c>
      <c r="AI723" s="164" t="s">
        <v>2828</v>
      </c>
      <c r="AJ723" s="164" t="s">
        <v>2828</v>
      </c>
      <c r="AK723" s="164" t="s">
        <v>2828</v>
      </c>
      <c r="AL723" s="164" t="s">
        <v>2828</v>
      </c>
      <c r="AM723" s="169" t="s">
        <v>2828</v>
      </c>
      <c r="AN723" s="164" t="s">
        <v>2828</v>
      </c>
      <c r="AO723" s="168" t="s">
        <v>2828</v>
      </c>
      <c r="AP723" s="164" t="s">
        <v>2828</v>
      </c>
      <c r="AQ723" s="164" t="s">
        <v>2828</v>
      </c>
      <c r="AR723" s="164" t="s">
        <v>2828</v>
      </c>
      <c r="AS723" s="164" t="s">
        <v>2828</v>
      </c>
      <c r="AT723" s="164" t="s">
        <v>2828</v>
      </c>
      <c r="AU723" s="169" t="s">
        <v>2828</v>
      </c>
      <c r="AV723" s="164" t="s">
        <v>2828</v>
      </c>
    </row>
    <row r="724" spans="2:48" ht="15" customHeight="1">
      <c r="B724" s="146" t="s">
        <v>3947</v>
      </c>
      <c r="C724" s="146" t="s">
        <v>2472</v>
      </c>
      <c r="D724" s="146" t="s">
        <v>1099</v>
      </c>
      <c r="E724" s="163"/>
      <c r="F724" s="164" t="s">
        <v>2828</v>
      </c>
      <c r="G724" s="164" t="s">
        <v>2828</v>
      </c>
      <c r="H724" s="164" t="s">
        <v>2828</v>
      </c>
      <c r="I724" s="164" t="s">
        <v>2828</v>
      </c>
      <c r="J724" s="164" t="s">
        <v>2828</v>
      </c>
      <c r="K724" s="164" t="s">
        <v>2828</v>
      </c>
      <c r="L724" s="164" t="s">
        <v>2828</v>
      </c>
      <c r="M724" s="164" t="s">
        <v>2828</v>
      </c>
      <c r="N724" s="164" t="s">
        <v>2828</v>
      </c>
      <c r="O724" s="164" t="s">
        <v>2828</v>
      </c>
      <c r="P724" s="153"/>
      <c r="Q724" s="164" t="s">
        <v>2829</v>
      </c>
      <c r="R724" s="164" t="s">
        <v>2830</v>
      </c>
      <c r="S724" s="164">
        <v>1</v>
      </c>
      <c r="T724" s="164" t="s">
        <v>3946</v>
      </c>
      <c r="U724" s="164">
        <v>4.08</v>
      </c>
      <c r="V724" s="164">
        <v>297</v>
      </c>
      <c r="W724" s="164">
        <v>177</v>
      </c>
      <c r="X724" s="164">
        <v>140</v>
      </c>
      <c r="Y724" s="165">
        <v>7.3596599999999996E-3</v>
      </c>
      <c r="Z724" s="164">
        <v>573</v>
      </c>
      <c r="AA724" s="164">
        <v>306</v>
      </c>
      <c r="AB724" s="164">
        <v>200</v>
      </c>
      <c r="AC724" s="165">
        <v>3.5067599999999997E-2</v>
      </c>
      <c r="AD724" s="166" t="s">
        <v>3948</v>
      </c>
      <c r="AE724" s="164">
        <v>8529909790</v>
      </c>
      <c r="AF724" s="167"/>
      <c r="AG724" s="168" t="s">
        <v>2831</v>
      </c>
      <c r="AH724" s="164" t="s">
        <v>2828</v>
      </c>
      <c r="AI724" s="164" t="s">
        <v>2828</v>
      </c>
      <c r="AJ724" s="164" t="s">
        <v>2828</v>
      </c>
      <c r="AK724" s="164" t="s">
        <v>2828</v>
      </c>
      <c r="AL724" s="164" t="s">
        <v>2828</v>
      </c>
      <c r="AM724" s="169" t="s">
        <v>2828</v>
      </c>
      <c r="AN724" s="164" t="s">
        <v>2828</v>
      </c>
      <c r="AO724" s="168" t="s">
        <v>2828</v>
      </c>
      <c r="AP724" s="164" t="s">
        <v>2828</v>
      </c>
      <c r="AQ724" s="164" t="s">
        <v>2828</v>
      </c>
      <c r="AR724" s="164" t="s">
        <v>2828</v>
      </c>
      <c r="AS724" s="164" t="s">
        <v>2828</v>
      </c>
      <c r="AT724" s="164" t="s">
        <v>2828</v>
      </c>
      <c r="AU724" s="169" t="s">
        <v>2828</v>
      </c>
      <c r="AV724" s="164" t="s">
        <v>2828</v>
      </c>
    </row>
    <row r="725" spans="2:48" ht="15" customHeight="1">
      <c r="B725" s="146" t="s">
        <v>3949</v>
      </c>
      <c r="C725" s="146" t="s">
        <v>3949</v>
      </c>
      <c r="D725" s="146" t="s">
        <v>1078</v>
      </c>
      <c r="E725" s="163"/>
      <c r="F725" s="164" t="s">
        <v>2828</v>
      </c>
      <c r="G725" s="164" t="s">
        <v>2828</v>
      </c>
      <c r="H725" s="164" t="s">
        <v>2828</v>
      </c>
      <c r="I725" s="164" t="s">
        <v>2828</v>
      </c>
      <c r="J725" s="164" t="s">
        <v>2828</v>
      </c>
      <c r="K725" s="164" t="s">
        <v>2828</v>
      </c>
      <c r="L725" s="164" t="s">
        <v>2828</v>
      </c>
      <c r="M725" s="164" t="s">
        <v>2828</v>
      </c>
      <c r="N725" s="164" t="s">
        <v>2828</v>
      </c>
      <c r="O725" s="164" t="s">
        <v>2828</v>
      </c>
      <c r="P725" s="153"/>
      <c r="Q725" s="164" t="s">
        <v>2829</v>
      </c>
      <c r="R725" s="164" t="s">
        <v>2830</v>
      </c>
      <c r="S725" s="164" t="s">
        <v>2852</v>
      </c>
      <c r="T725" s="164" t="s">
        <v>3950</v>
      </c>
      <c r="U725" s="164" t="s">
        <v>2828</v>
      </c>
      <c r="V725" s="164">
        <v>297</v>
      </c>
      <c r="W725" s="164">
        <v>177</v>
      </c>
      <c r="X725" s="164">
        <v>140</v>
      </c>
      <c r="Y725" s="165">
        <v>7.3596599999999996E-3</v>
      </c>
      <c r="Z725" s="164" t="s">
        <v>2828</v>
      </c>
      <c r="AA725" s="164" t="s">
        <v>2828</v>
      </c>
      <c r="AB725" s="164" t="s">
        <v>2828</v>
      </c>
      <c r="AC725" s="165"/>
      <c r="AD725" s="166" t="s">
        <v>2828</v>
      </c>
      <c r="AE725" s="164">
        <v>8525801990</v>
      </c>
      <c r="AF725" s="167"/>
      <c r="AG725" s="168" t="s">
        <v>2831</v>
      </c>
      <c r="AH725" s="164" t="s">
        <v>2828</v>
      </c>
      <c r="AI725" s="164" t="s">
        <v>2828</v>
      </c>
      <c r="AJ725" s="164" t="s">
        <v>2828</v>
      </c>
      <c r="AK725" s="164" t="s">
        <v>2828</v>
      </c>
      <c r="AL725" s="164" t="s">
        <v>2828</v>
      </c>
      <c r="AM725" s="169" t="s">
        <v>2828</v>
      </c>
      <c r="AN725" s="164" t="s">
        <v>2828</v>
      </c>
      <c r="AO725" s="168" t="s">
        <v>2828</v>
      </c>
      <c r="AP725" s="164" t="s">
        <v>2828</v>
      </c>
      <c r="AQ725" s="164" t="s">
        <v>2828</v>
      </c>
      <c r="AR725" s="164" t="s">
        <v>2828</v>
      </c>
      <c r="AS725" s="164" t="s">
        <v>2828</v>
      </c>
      <c r="AT725" s="164" t="s">
        <v>2828</v>
      </c>
      <c r="AU725" s="169" t="s">
        <v>2828</v>
      </c>
      <c r="AV725" s="164" t="s">
        <v>2828</v>
      </c>
    </row>
    <row r="726" spans="2:48" ht="15" customHeight="1">
      <c r="B726" s="146" t="s">
        <v>3951</v>
      </c>
      <c r="C726" s="146" t="s">
        <v>3951</v>
      </c>
      <c r="D726" s="146" t="s">
        <v>1078</v>
      </c>
      <c r="E726" s="163"/>
      <c r="F726" s="164" t="s">
        <v>2828</v>
      </c>
      <c r="G726" s="164" t="s">
        <v>2828</v>
      </c>
      <c r="H726" s="164" t="s">
        <v>2828</v>
      </c>
      <c r="I726" s="164" t="s">
        <v>2828</v>
      </c>
      <c r="J726" s="164" t="s">
        <v>2828</v>
      </c>
      <c r="K726" s="164" t="s">
        <v>2828</v>
      </c>
      <c r="L726" s="164" t="s">
        <v>2828</v>
      </c>
      <c r="M726" s="164" t="s">
        <v>2828</v>
      </c>
      <c r="N726" s="164" t="s">
        <v>2828</v>
      </c>
      <c r="O726" s="164" t="s">
        <v>2828</v>
      </c>
      <c r="P726" s="153"/>
      <c r="Q726" s="164" t="s">
        <v>2881</v>
      </c>
      <c r="R726" s="164" t="s">
        <v>2830</v>
      </c>
      <c r="S726" s="164" t="s">
        <v>2828</v>
      </c>
      <c r="T726" s="164"/>
      <c r="U726" s="164" t="s">
        <v>2828</v>
      </c>
      <c r="V726" s="164"/>
      <c r="W726" s="164"/>
      <c r="X726" s="164"/>
      <c r="Y726" s="165">
        <v>0</v>
      </c>
      <c r="Z726" s="164" t="s">
        <v>2828</v>
      </c>
      <c r="AA726" s="164" t="s">
        <v>2828</v>
      </c>
      <c r="AB726" s="164" t="s">
        <v>2828</v>
      </c>
      <c r="AC726" s="165"/>
      <c r="AD726" s="166" t="s">
        <v>2828</v>
      </c>
      <c r="AE726" s="164">
        <v>8525801990</v>
      </c>
      <c r="AF726" s="167"/>
      <c r="AG726" s="168" t="s">
        <v>2831</v>
      </c>
      <c r="AH726" s="164" t="s">
        <v>2828</v>
      </c>
      <c r="AI726" s="164" t="s">
        <v>2828</v>
      </c>
      <c r="AJ726" s="164" t="s">
        <v>2828</v>
      </c>
      <c r="AK726" s="164" t="s">
        <v>2828</v>
      </c>
      <c r="AL726" s="164" t="s">
        <v>2828</v>
      </c>
      <c r="AM726" s="169" t="s">
        <v>2828</v>
      </c>
      <c r="AN726" s="164" t="s">
        <v>2828</v>
      </c>
      <c r="AO726" s="168" t="s">
        <v>2828</v>
      </c>
      <c r="AP726" s="164" t="s">
        <v>2828</v>
      </c>
      <c r="AQ726" s="164" t="s">
        <v>2828</v>
      </c>
      <c r="AR726" s="164" t="s">
        <v>2828</v>
      </c>
      <c r="AS726" s="164" t="s">
        <v>2828</v>
      </c>
      <c r="AT726" s="164" t="s">
        <v>2828</v>
      </c>
      <c r="AU726" s="169" t="s">
        <v>2828</v>
      </c>
      <c r="AV726" s="164" t="s">
        <v>2828</v>
      </c>
    </row>
    <row r="727" spans="2:48" ht="15" customHeight="1">
      <c r="B727" s="146" t="s">
        <v>3952</v>
      </c>
      <c r="C727" s="146" t="s">
        <v>3952</v>
      </c>
      <c r="D727" s="146" t="s">
        <v>1081</v>
      </c>
      <c r="E727" s="163"/>
      <c r="F727" s="164" t="s">
        <v>2828</v>
      </c>
      <c r="G727" s="164" t="s">
        <v>2828</v>
      </c>
      <c r="H727" s="164" t="s">
        <v>2828</v>
      </c>
      <c r="I727" s="164" t="s">
        <v>2828</v>
      </c>
      <c r="J727" s="164" t="s">
        <v>2828</v>
      </c>
      <c r="K727" s="164" t="s">
        <v>2828</v>
      </c>
      <c r="L727" s="164" t="s">
        <v>2828</v>
      </c>
      <c r="M727" s="164" t="s">
        <v>2828</v>
      </c>
      <c r="N727" s="164" t="s">
        <v>2828</v>
      </c>
      <c r="O727" s="164" t="s">
        <v>2828</v>
      </c>
      <c r="P727" s="153"/>
      <c r="Q727" s="164" t="s">
        <v>2881</v>
      </c>
      <c r="R727" s="164" t="s">
        <v>2830</v>
      </c>
      <c r="S727" s="164" t="s">
        <v>2828</v>
      </c>
      <c r="T727" s="164"/>
      <c r="U727" s="164" t="s">
        <v>2828</v>
      </c>
      <c r="V727" s="164"/>
      <c r="W727" s="164"/>
      <c r="X727" s="164"/>
      <c r="Y727" s="165">
        <v>0</v>
      </c>
      <c r="Z727" s="164" t="s">
        <v>2828</v>
      </c>
      <c r="AA727" s="164" t="s">
        <v>2828</v>
      </c>
      <c r="AB727" s="164" t="s">
        <v>2828</v>
      </c>
      <c r="AC727" s="165"/>
      <c r="AD727" s="166" t="s">
        <v>2828</v>
      </c>
      <c r="AE727" s="164">
        <v>8525801990</v>
      </c>
      <c r="AF727" s="167"/>
      <c r="AG727" s="168" t="s">
        <v>2831</v>
      </c>
      <c r="AH727" s="164" t="s">
        <v>2828</v>
      </c>
      <c r="AI727" s="164" t="s">
        <v>2828</v>
      </c>
      <c r="AJ727" s="164" t="s">
        <v>2828</v>
      </c>
      <c r="AK727" s="164" t="s">
        <v>2828</v>
      </c>
      <c r="AL727" s="164" t="s">
        <v>2828</v>
      </c>
      <c r="AM727" s="169" t="s">
        <v>2828</v>
      </c>
      <c r="AN727" s="164" t="s">
        <v>2828</v>
      </c>
      <c r="AO727" s="168" t="s">
        <v>2828</v>
      </c>
      <c r="AP727" s="164" t="s">
        <v>2828</v>
      </c>
      <c r="AQ727" s="164" t="s">
        <v>2828</v>
      </c>
      <c r="AR727" s="164" t="s">
        <v>2828</v>
      </c>
      <c r="AS727" s="164" t="s">
        <v>2828</v>
      </c>
      <c r="AT727" s="164" t="s">
        <v>2828</v>
      </c>
      <c r="AU727" s="169" t="s">
        <v>2828</v>
      </c>
      <c r="AV727" s="164" t="s">
        <v>2828</v>
      </c>
    </row>
    <row r="728" spans="2:48" ht="15" customHeight="1">
      <c r="B728" s="149" t="s">
        <v>3953</v>
      </c>
      <c r="C728" s="149" t="s">
        <v>3953</v>
      </c>
      <c r="D728" s="149" t="s">
        <v>1083</v>
      </c>
      <c r="E728" s="163"/>
      <c r="F728" s="164"/>
      <c r="G728" s="164"/>
      <c r="H728" s="164"/>
      <c r="I728" s="164"/>
      <c r="J728" s="164"/>
      <c r="K728" s="164"/>
      <c r="L728" s="164"/>
      <c r="M728" s="164"/>
      <c r="N728" s="164"/>
      <c r="O728" s="164"/>
      <c r="P728" s="153"/>
      <c r="Q728" s="164" t="s">
        <v>2881</v>
      </c>
      <c r="R728" s="164" t="s">
        <v>2830</v>
      </c>
      <c r="S728" s="164"/>
      <c r="T728" s="164"/>
      <c r="U728" s="164"/>
      <c r="V728" s="164"/>
      <c r="W728" s="164"/>
      <c r="X728" s="164"/>
      <c r="Y728" s="165"/>
      <c r="Z728" s="164"/>
      <c r="AA728" s="164"/>
      <c r="AB728" s="164"/>
      <c r="AC728" s="165"/>
      <c r="AD728" s="166"/>
      <c r="AE728" s="164">
        <v>8525801990</v>
      </c>
      <c r="AF728" s="167"/>
      <c r="AG728" s="168" t="s">
        <v>2831</v>
      </c>
      <c r="AH728" s="164"/>
      <c r="AI728" s="164"/>
      <c r="AJ728" s="164"/>
      <c r="AK728" s="164"/>
      <c r="AL728" s="164"/>
      <c r="AM728" s="169"/>
      <c r="AN728" s="164"/>
      <c r="AO728" s="168"/>
      <c r="AP728" s="164"/>
      <c r="AQ728" s="164"/>
      <c r="AR728" s="164"/>
      <c r="AS728" s="164"/>
      <c r="AT728" s="164"/>
      <c r="AU728" s="169"/>
      <c r="AV728" s="164"/>
    </row>
    <row r="729" spans="2:48" ht="15" customHeight="1">
      <c r="B729" s="149" t="s">
        <v>3954</v>
      </c>
      <c r="C729" s="149" t="s">
        <v>3954</v>
      </c>
      <c r="D729" s="149" t="s">
        <v>1085</v>
      </c>
      <c r="E729" s="163"/>
      <c r="F729" s="164"/>
      <c r="G729" s="164"/>
      <c r="H729" s="164"/>
      <c r="I729" s="164"/>
      <c r="J729" s="164"/>
      <c r="K729" s="164"/>
      <c r="L729" s="164"/>
      <c r="M729" s="164"/>
      <c r="N729" s="164"/>
      <c r="O729" s="164"/>
      <c r="P729" s="153"/>
      <c r="Q729" s="164" t="s">
        <v>2881</v>
      </c>
      <c r="R729" s="164" t="s">
        <v>2830</v>
      </c>
      <c r="S729" s="164"/>
      <c r="T729" s="164"/>
      <c r="U729" s="164"/>
      <c r="V729" s="164"/>
      <c r="W729" s="164"/>
      <c r="X729" s="164"/>
      <c r="Y729" s="165"/>
      <c r="Z729" s="164"/>
      <c r="AA729" s="164"/>
      <c r="AB729" s="164"/>
      <c r="AC729" s="165"/>
      <c r="AD729" s="166"/>
      <c r="AE729" s="164">
        <v>8525801990</v>
      </c>
      <c r="AF729" s="167"/>
      <c r="AG729" s="168" t="s">
        <v>2831</v>
      </c>
      <c r="AH729" s="164"/>
      <c r="AI729" s="164"/>
      <c r="AJ729" s="164"/>
      <c r="AK729" s="164"/>
      <c r="AL729" s="164"/>
      <c r="AM729" s="169"/>
      <c r="AN729" s="164"/>
      <c r="AO729" s="168"/>
      <c r="AP729" s="164"/>
      <c r="AQ729" s="164"/>
      <c r="AR729" s="164"/>
      <c r="AS729" s="164"/>
      <c r="AT729" s="164"/>
      <c r="AU729" s="169"/>
      <c r="AV729" s="164"/>
    </row>
    <row r="730" spans="2:48" ht="15" customHeight="1">
      <c r="B730" s="146" t="s">
        <v>3955</v>
      </c>
      <c r="C730" s="146" t="s">
        <v>2467</v>
      </c>
      <c r="D730" s="146" t="s">
        <v>1087</v>
      </c>
      <c r="E730" s="163"/>
      <c r="F730" s="164" t="s">
        <v>2828</v>
      </c>
      <c r="G730" s="164" t="s">
        <v>2828</v>
      </c>
      <c r="H730" s="164" t="s">
        <v>2828</v>
      </c>
      <c r="I730" s="164" t="s">
        <v>2828</v>
      </c>
      <c r="J730" s="164" t="s">
        <v>2828</v>
      </c>
      <c r="K730" s="164" t="s">
        <v>2828</v>
      </c>
      <c r="L730" s="164" t="s">
        <v>2828</v>
      </c>
      <c r="M730" s="164" t="s">
        <v>2828</v>
      </c>
      <c r="N730" s="164" t="s">
        <v>2828</v>
      </c>
      <c r="O730" s="164" t="s">
        <v>2828</v>
      </c>
      <c r="P730" s="153"/>
      <c r="Q730" s="164" t="s">
        <v>2829</v>
      </c>
      <c r="R730" s="164" t="s">
        <v>2830</v>
      </c>
      <c r="S730" s="164">
        <v>4</v>
      </c>
      <c r="T730" s="164">
        <v>0.88200000000000001</v>
      </c>
      <c r="U730" s="164">
        <v>0.95399999999999996</v>
      </c>
      <c r="V730" s="164">
        <v>297</v>
      </c>
      <c r="W730" s="164">
        <v>177</v>
      </c>
      <c r="X730" s="164">
        <v>140</v>
      </c>
      <c r="Y730" s="165">
        <v>7.3596599999999996E-3</v>
      </c>
      <c r="Z730" s="164">
        <v>297</v>
      </c>
      <c r="AA730" s="164">
        <v>177</v>
      </c>
      <c r="AB730" s="164">
        <v>140</v>
      </c>
      <c r="AC730" s="165">
        <v>7.3596599999999996E-3</v>
      </c>
      <c r="AD730" s="166" t="s">
        <v>3956</v>
      </c>
      <c r="AE730" s="164">
        <v>8529904900</v>
      </c>
      <c r="AF730" s="167"/>
      <c r="AG730" s="168" t="s">
        <v>2831</v>
      </c>
      <c r="AH730" s="164" t="s">
        <v>2828</v>
      </c>
      <c r="AI730" s="164" t="s">
        <v>2828</v>
      </c>
      <c r="AJ730" s="164" t="s">
        <v>2828</v>
      </c>
      <c r="AK730" s="164" t="s">
        <v>2828</v>
      </c>
      <c r="AL730" s="164" t="s">
        <v>2828</v>
      </c>
      <c r="AM730" s="169" t="s">
        <v>2828</v>
      </c>
      <c r="AN730" s="164" t="s">
        <v>2828</v>
      </c>
      <c r="AO730" s="168" t="s">
        <v>2828</v>
      </c>
      <c r="AP730" s="164" t="s">
        <v>2828</v>
      </c>
      <c r="AQ730" s="164" t="s">
        <v>2828</v>
      </c>
      <c r="AR730" s="164" t="s">
        <v>2828</v>
      </c>
      <c r="AS730" s="164" t="s">
        <v>2828</v>
      </c>
      <c r="AT730" s="164" t="s">
        <v>2828</v>
      </c>
      <c r="AU730" s="169" t="s">
        <v>2828</v>
      </c>
      <c r="AV730" s="164" t="s">
        <v>2828</v>
      </c>
    </row>
    <row r="731" spans="2:48" ht="15" customHeight="1">
      <c r="B731" s="146" t="s">
        <v>3957</v>
      </c>
      <c r="C731" s="146" t="s">
        <v>2468</v>
      </c>
      <c r="D731" s="146" t="s">
        <v>1089</v>
      </c>
      <c r="E731" s="163"/>
      <c r="F731" s="164" t="s">
        <v>2828</v>
      </c>
      <c r="G731" s="164" t="s">
        <v>2828</v>
      </c>
      <c r="H731" s="164" t="s">
        <v>2828</v>
      </c>
      <c r="I731" s="164" t="s">
        <v>2828</v>
      </c>
      <c r="J731" s="164" t="s">
        <v>2828</v>
      </c>
      <c r="K731" s="164" t="s">
        <v>2828</v>
      </c>
      <c r="L731" s="164" t="s">
        <v>2828</v>
      </c>
      <c r="M731" s="164" t="s">
        <v>2828</v>
      </c>
      <c r="N731" s="164" t="s">
        <v>2828</v>
      </c>
      <c r="O731" s="164" t="s">
        <v>2828</v>
      </c>
      <c r="P731" s="153"/>
      <c r="Q731" s="164" t="s">
        <v>2829</v>
      </c>
      <c r="R731" s="164" t="s">
        <v>2830</v>
      </c>
      <c r="S731" s="164">
        <v>4</v>
      </c>
      <c r="T731" s="164">
        <v>0.8</v>
      </c>
      <c r="U731" s="164">
        <v>0.90100000000000002</v>
      </c>
      <c r="V731" s="164">
        <v>297</v>
      </c>
      <c r="W731" s="164">
        <v>177</v>
      </c>
      <c r="X731" s="164">
        <v>140</v>
      </c>
      <c r="Y731" s="165">
        <v>7.3596599999999996E-3</v>
      </c>
      <c r="Z731" s="164">
        <v>297</v>
      </c>
      <c r="AA731" s="164">
        <v>177</v>
      </c>
      <c r="AB731" s="164">
        <v>140</v>
      </c>
      <c r="AC731" s="165">
        <v>7.3596599999999996E-3</v>
      </c>
      <c r="AD731" s="166" t="s">
        <v>3958</v>
      </c>
      <c r="AE731" s="164">
        <v>8529904900</v>
      </c>
      <c r="AF731" s="167"/>
      <c r="AG731" s="168" t="s">
        <v>2831</v>
      </c>
      <c r="AH731" s="164" t="s">
        <v>2828</v>
      </c>
      <c r="AI731" s="164" t="s">
        <v>2828</v>
      </c>
      <c r="AJ731" s="164" t="s">
        <v>2828</v>
      </c>
      <c r="AK731" s="164" t="s">
        <v>2828</v>
      </c>
      <c r="AL731" s="164" t="s">
        <v>2828</v>
      </c>
      <c r="AM731" s="169" t="s">
        <v>2828</v>
      </c>
      <c r="AN731" s="164" t="s">
        <v>2828</v>
      </c>
      <c r="AO731" s="168" t="s">
        <v>2828</v>
      </c>
      <c r="AP731" s="164" t="s">
        <v>2828</v>
      </c>
      <c r="AQ731" s="164" t="s">
        <v>2828</v>
      </c>
      <c r="AR731" s="164" t="s">
        <v>2828</v>
      </c>
      <c r="AS731" s="164" t="s">
        <v>2828</v>
      </c>
      <c r="AT731" s="164" t="s">
        <v>2828</v>
      </c>
      <c r="AU731" s="169" t="s">
        <v>2828</v>
      </c>
      <c r="AV731" s="164" t="s">
        <v>2828</v>
      </c>
    </row>
    <row r="732" spans="2:48" ht="15" customHeight="1">
      <c r="B732" s="148" t="s">
        <v>1091</v>
      </c>
      <c r="C732" s="148" t="s">
        <v>3959</v>
      </c>
      <c r="D732" s="148" t="s">
        <v>1091</v>
      </c>
      <c r="E732" s="163"/>
      <c r="F732" s="164" t="s">
        <v>2828</v>
      </c>
      <c r="G732" s="164" t="s">
        <v>2828</v>
      </c>
      <c r="H732" s="164" t="s">
        <v>2828</v>
      </c>
      <c r="I732" s="164" t="s">
        <v>2828</v>
      </c>
      <c r="J732" s="164" t="s">
        <v>2828</v>
      </c>
      <c r="K732" s="164" t="s">
        <v>2828</v>
      </c>
      <c r="L732" s="164" t="s">
        <v>2828</v>
      </c>
      <c r="M732" s="164" t="s">
        <v>2828</v>
      </c>
      <c r="N732" s="164" t="s">
        <v>2828</v>
      </c>
      <c r="O732" s="164" t="s">
        <v>2828</v>
      </c>
      <c r="P732" s="153"/>
      <c r="Q732" s="164" t="s">
        <v>2881</v>
      </c>
      <c r="R732" s="164" t="s">
        <v>2830</v>
      </c>
      <c r="S732" s="164">
        <v>4</v>
      </c>
      <c r="T732" s="164">
        <v>0.8</v>
      </c>
      <c r="U732" s="164">
        <v>0.90100000000000002</v>
      </c>
      <c r="V732" s="164">
        <v>297</v>
      </c>
      <c r="W732" s="164">
        <v>177</v>
      </c>
      <c r="X732" s="164">
        <v>140</v>
      </c>
      <c r="Y732" s="165">
        <v>7.3596599999999996E-3</v>
      </c>
      <c r="Z732" s="164">
        <v>297</v>
      </c>
      <c r="AA732" s="164">
        <v>177</v>
      </c>
      <c r="AB732" s="164">
        <v>140</v>
      </c>
      <c r="AC732" s="165">
        <v>7.3596599999999996E-3</v>
      </c>
      <c r="AD732" s="166"/>
      <c r="AE732" s="164">
        <v>8529904900</v>
      </c>
      <c r="AF732" s="167"/>
      <c r="AG732" s="168" t="s">
        <v>2831</v>
      </c>
      <c r="AH732" s="164" t="s">
        <v>2828</v>
      </c>
      <c r="AI732" s="164" t="s">
        <v>2828</v>
      </c>
      <c r="AJ732" s="164" t="s">
        <v>2828</v>
      </c>
      <c r="AK732" s="164" t="s">
        <v>2828</v>
      </c>
      <c r="AL732" s="164" t="s">
        <v>2828</v>
      </c>
      <c r="AM732" s="169" t="s">
        <v>2828</v>
      </c>
      <c r="AN732" s="164" t="s">
        <v>2828</v>
      </c>
      <c r="AO732" s="168" t="s">
        <v>2828</v>
      </c>
      <c r="AP732" s="164" t="s">
        <v>2828</v>
      </c>
      <c r="AQ732" s="164" t="s">
        <v>2828</v>
      </c>
      <c r="AR732" s="164" t="s">
        <v>2828</v>
      </c>
      <c r="AS732" s="164" t="s">
        <v>2828</v>
      </c>
      <c r="AT732" s="164" t="s">
        <v>2828</v>
      </c>
      <c r="AU732" s="169" t="s">
        <v>2828</v>
      </c>
      <c r="AV732" s="164" t="s">
        <v>2828</v>
      </c>
    </row>
    <row r="733" spans="2:48" ht="15" customHeight="1">
      <c r="B733" s="146" t="s">
        <v>3960</v>
      </c>
      <c r="C733" s="146" t="s">
        <v>2469</v>
      </c>
      <c r="D733" s="146" t="s">
        <v>1093</v>
      </c>
      <c r="E733" s="163"/>
      <c r="F733" s="164" t="s">
        <v>2828</v>
      </c>
      <c r="G733" s="164" t="s">
        <v>2828</v>
      </c>
      <c r="H733" s="164" t="s">
        <v>2828</v>
      </c>
      <c r="I733" s="164" t="s">
        <v>2828</v>
      </c>
      <c r="J733" s="164" t="s">
        <v>2828</v>
      </c>
      <c r="K733" s="164" t="s">
        <v>2828</v>
      </c>
      <c r="L733" s="164" t="s">
        <v>2828</v>
      </c>
      <c r="M733" s="164" t="s">
        <v>2828</v>
      </c>
      <c r="N733" s="164" t="s">
        <v>2828</v>
      </c>
      <c r="O733" s="164" t="s">
        <v>2828</v>
      </c>
      <c r="P733" s="153"/>
      <c r="Q733" s="164" t="s">
        <v>2829</v>
      </c>
      <c r="R733" s="164" t="s">
        <v>2830</v>
      </c>
      <c r="S733" s="164">
        <v>4</v>
      </c>
      <c r="T733" s="164">
        <v>0.48</v>
      </c>
      <c r="U733" s="164">
        <v>0.93</v>
      </c>
      <c r="V733" s="164">
        <v>297</v>
      </c>
      <c r="W733" s="164">
        <v>177</v>
      </c>
      <c r="X733" s="164">
        <v>140</v>
      </c>
      <c r="Y733" s="165">
        <v>7.3596599999999996E-3</v>
      </c>
      <c r="Z733" s="164">
        <v>297</v>
      </c>
      <c r="AA733" s="164">
        <v>177</v>
      </c>
      <c r="AB733" s="164">
        <v>140</v>
      </c>
      <c r="AC733" s="165">
        <v>7.3596599999999996E-3</v>
      </c>
      <c r="AD733" s="166" t="s">
        <v>3961</v>
      </c>
      <c r="AE733" s="164">
        <v>8529904900</v>
      </c>
      <c r="AF733" s="167"/>
      <c r="AG733" s="168" t="s">
        <v>2831</v>
      </c>
      <c r="AH733" s="164" t="s">
        <v>2828</v>
      </c>
      <c r="AI733" s="164" t="s">
        <v>2828</v>
      </c>
      <c r="AJ733" s="164" t="s">
        <v>2828</v>
      </c>
      <c r="AK733" s="164" t="s">
        <v>2828</v>
      </c>
      <c r="AL733" s="164" t="s">
        <v>2828</v>
      </c>
      <c r="AM733" s="169" t="s">
        <v>2828</v>
      </c>
      <c r="AN733" s="164" t="s">
        <v>2828</v>
      </c>
      <c r="AO733" s="168" t="s">
        <v>2828</v>
      </c>
      <c r="AP733" s="164" t="s">
        <v>2828</v>
      </c>
      <c r="AQ733" s="164" t="s">
        <v>2828</v>
      </c>
      <c r="AR733" s="164" t="s">
        <v>2828</v>
      </c>
      <c r="AS733" s="164" t="s">
        <v>2828</v>
      </c>
      <c r="AT733" s="164" t="s">
        <v>2828</v>
      </c>
      <c r="AU733" s="169" t="s">
        <v>2828</v>
      </c>
      <c r="AV733" s="164" t="s">
        <v>2828</v>
      </c>
    </row>
    <row r="734" spans="2:48" ht="15" customHeight="1">
      <c r="B734" s="148" t="s">
        <v>1095</v>
      </c>
      <c r="C734" s="148" t="s">
        <v>3962</v>
      </c>
      <c r="D734" s="148" t="s">
        <v>1095</v>
      </c>
      <c r="E734" s="163"/>
      <c r="F734" s="164" t="s">
        <v>2828</v>
      </c>
      <c r="G734" s="164" t="s">
        <v>2828</v>
      </c>
      <c r="H734" s="164" t="s">
        <v>2828</v>
      </c>
      <c r="I734" s="164" t="s">
        <v>2828</v>
      </c>
      <c r="J734" s="164" t="s">
        <v>2828</v>
      </c>
      <c r="K734" s="164" t="s">
        <v>2828</v>
      </c>
      <c r="L734" s="164" t="s">
        <v>2828</v>
      </c>
      <c r="M734" s="164" t="s">
        <v>2828</v>
      </c>
      <c r="N734" s="164" t="s">
        <v>2828</v>
      </c>
      <c r="O734" s="164" t="s">
        <v>2828</v>
      </c>
      <c r="P734" s="153"/>
      <c r="Q734" s="164" t="s">
        <v>2881</v>
      </c>
      <c r="R734" s="164" t="s">
        <v>2830</v>
      </c>
      <c r="S734" s="164">
        <v>4</v>
      </c>
      <c r="T734" s="164">
        <v>0.48</v>
      </c>
      <c r="U734" s="164">
        <v>0.93</v>
      </c>
      <c r="V734" s="164">
        <v>297</v>
      </c>
      <c r="W734" s="164">
        <v>177</v>
      </c>
      <c r="X734" s="164">
        <v>140</v>
      </c>
      <c r="Y734" s="165">
        <v>7.3596599999999996E-3</v>
      </c>
      <c r="Z734" s="164">
        <v>297</v>
      </c>
      <c r="AA734" s="164">
        <v>177</v>
      </c>
      <c r="AB734" s="164">
        <v>140</v>
      </c>
      <c r="AC734" s="165">
        <v>7.3596599999999996E-3</v>
      </c>
      <c r="AD734" s="166"/>
      <c r="AE734" s="164">
        <v>8529904900</v>
      </c>
      <c r="AF734" s="167"/>
      <c r="AG734" s="168" t="s">
        <v>2831</v>
      </c>
      <c r="AH734" s="164" t="s">
        <v>2828</v>
      </c>
      <c r="AI734" s="164" t="s">
        <v>2828</v>
      </c>
      <c r="AJ734" s="164" t="s">
        <v>2828</v>
      </c>
      <c r="AK734" s="164" t="s">
        <v>2828</v>
      </c>
      <c r="AL734" s="164" t="s">
        <v>2828</v>
      </c>
      <c r="AM734" s="169" t="s">
        <v>2828</v>
      </c>
      <c r="AN734" s="164" t="s">
        <v>2828</v>
      </c>
      <c r="AO734" s="168" t="s">
        <v>2828</v>
      </c>
      <c r="AP734" s="164" t="s">
        <v>2828</v>
      </c>
      <c r="AQ734" s="164" t="s">
        <v>2828</v>
      </c>
      <c r="AR734" s="164" t="s">
        <v>2828</v>
      </c>
      <c r="AS734" s="164" t="s">
        <v>2828</v>
      </c>
      <c r="AT734" s="164" t="s">
        <v>2828</v>
      </c>
      <c r="AU734" s="169" t="s">
        <v>2828</v>
      </c>
      <c r="AV734" s="164" t="s">
        <v>2828</v>
      </c>
    </row>
    <row r="735" spans="2:48" ht="15" customHeight="1">
      <c r="B735" s="146" t="s">
        <v>3963</v>
      </c>
      <c r="C735" s="146" t="s">
        <v>2470</v>
      </c>
      <c r="D735" s="146" t="s">
        <v>1097</v>
      </c>
      <c r="E735" s="163"/>
      <c r="F735" s="164" t="s">
        <v>2828</v>
      </c>
      <c r="G735" s="164" t="s">
        <v>2828</v>
      </c>
      <c r="H735" s="164" t="s">
        <v>2828</v>
      </c>
      <c r="I735" s="164" t="s">
        <v>2828</v>
      </c>
      <c r="J735" s="164" t="s">
        <v>2828</v>
      </c>
      <c r="K735" s="164" t="s">
        <v>2828</v>
      </c>
      <c r="L735" s="164" t="s">
        <v>2828</v>
      </c>
      <c r="M735" s="164" t="s">
        <v>2828</v>
      </c>
      <c r="N735" s="164" t="s">
        <v>2828</v>
      </c>
      <c r="O735" s="164" t="s">
        <v>2828</v>
      </c>
      <c r="P735" s="153"/>
      <c r="Q735" s="164" t="s">
        <v>2829</v>
      </c>
      <c r="R735" s="164" t="s">
        <v>2830</v>
      </c>
      <c r="S735" s="164" t="s">
        <v>2852</v>
      </c>
      <c r="T735" s="164">
        <v>0.93</v>
      </c>
      <c r="U735" s="164">
        <v>0.95399999999999996</v>
      </c>
      <c r="V735" s="164" t="s">
        <v>2828</v>
      </c>
      <c r="W735" s="164" t="s">
        <v>2828</v>
      </c>
      <c r="X735" s="164" t="s">
        <v>2828</v>
      </c>
      <c r="Y735" s="165"/>
      <c r="Z735" s="164" t="s">
        <v>2828</v>
      </c>
      <c r="AA735" s="164" t="s">
        <v>2828</v>
      </c>
      <c r="AB735" s="164" t="s">
        <v>2828</v>
      </c>
      <c r="AC735" s="165"/>
      <c r="AD735" s="166" t="s">
        <v>3964</v>
      </c>
      <c r="AE735" s="164">
        <v>8529904900</v>
      </c>
      <c r="AF735" s="167"/>
      <c r="AG735" s="168" t="s">
        <v>2831</v>
      </c>
      <c r="AH735" s="164" t="s">
        <v>2828</v>
      </c>
      <c r="AI735" s="164" t="s">
        <v>2828</v>
      </c>
      <c r="AJ735" s="164" t="s">
        <v>2828</v>
      </c>
      <c r="AK735" s="164" t="s">
        <v>2828</v>
      </c>
      <c r="AL735" s="164" t="s">
        <v>2828</v>
      </c>
      <c r="AM735" s="169" t="s">
        <v>2828</v>
      </c>
      <c r="AN735" s="164" t="s">
        <v>2828</v>
      </c>
      <c r="AO735" s="168" t="s">
        <v>2828</v>
      </c>
      <c r="AP735" s="164" t="s">
        <v>2828</v>
      </c>
      <c r="AQ735" s="164" t="s">
        <v>2828</v>
      </c>
      <c r="AR735" s="164" t="s">
        <v>2828</v>
      </c>
      <c r="AS735" s="164" t="s">
        <v>2828</v>
      </c>
      <c r="AT735" s="164" t="s">
        <v>2828</v>
      </c>
      <c r="AU735" s="169" t="s">
        <v>2828</v>
      </c>
      <c r="AV735" s="164" t="s">
        <v>2828</v>
      </c>
    </row>
    <row r="736" spans="2:48" ht="15" customHeight="1">
      <c r="B736" s="150" t="s">
        <v>3965</v>
      </c>
      <c r="C736" s="150" t="s">
        <v>3965</v>
      </c>
      <c r="D736" s="149" t="s">
        <v>1106</v>
      </c>
      <c r="E736" s="163"/>
      <c r="F736" s="164" t="s">
        <v>2828</v>
      </c>
      <c r="G736" s="164" t="s">
        <v>2828</v>
      </c>
      <c r="H736" s="164" t="s">
        <v>2828</v>
      </c>
      <c r="I736" s="164" t="s">
        <v>2828</v>
      </c>
      <c r="J736" s="164" t="s">
        <v>2828</v>
      </c>
      <c r="K736" s="164" t="s">
        <v>2828</v>
      </c>
      <c r="L736" s="164" t="s">
        <v>2828</v>
      </c>
      <c r="M736" s="164" t="s">
        <v>2828</v>
      </c>
      <c r="N736" s="164" t="s">
        <v>2828</v>
      </c>
      <c r="O736" s="164" t="s">
        <v>2828</v>
      </c>
      <c r="P736" s="153"/>
      <c r="Q736" s="164" t="s">
        <v>2829</v>
      </c>
      <c r="R736" s="164" t="s">
        <v>2830</v>
      </c>
      <c r="S736" s="164" t="s">
        <v>2828</v>
      </c>
      <c r="T736" s="164"/>
      <c r="U736" s="164" t="s">
        <v>2828</v>
      </c>
      <c r="V736" s="164" t="s">
        <v>2828</v>
      </c>
      <c r="W736" s="164" t="s">
        <v>2828</v>
      </c>
      <c r="X736" s="164" t="s">
        <v>2828</v>
      </c>
      <c r="Y736" s="165"/>
      <c r="Z736" s="164" t="s">
        <v>2828</v>
      </c>
      <c r="AA736" s="164" t="s">
        <v>2828</v>
      </c>
      <c r="AB736" s="164" t="s">
        <v>2828</v>
      </c>
      <c r="AC736" s="165"/>
      <c r="AD736" s="166" t="s">
        <v>2828</v>
      </c>
      <c r="AE736" s="164">
        <v>8302490099</v>
      </c>
      <c r="AF736" s="167"/>
      <c r="AG736" s="168" t="s">
        <v>2831</v>
      </c>
      <c r="AH736" s="164" t="s">
        <v>2828</v>
      </c>
      <c r="AI736" s="164" t="s">
        <v>2828</v>
      </c>
      <c r="AJ736" s="164" t="s">
        <v>2828</v>
      </c>
      <c r="AK736" s="164" t="s">
        <v>2828</v>
      </c>
      <c r="AL736" s="164" t="s">
        <v>2828</v>
      </c>
      <c r="AM736" s="169" t="s">
        <v>2828</v>
      </c>
      <c r="AN736" s="164" t="s">
        <v>2828</v>
      </c>
      <c r="AO736" s="168" t="s">
        <v>2828</v>
      </c>
      <c r="AP736" s="164" t="s">
        <v>2828</v>
      </c>
      <c r="AQ736" s="164" t="s">
        <v>2828</v>
      </c>
      <c r="AR736" s="164" t="s">
        <v>2828</v>
      </c>
      <c r="AS736" s="164" t="s">
        <v>2828</v>
      </c>
      <c r="AT736" s="164" t="s">
        <v>2828</v>
      </c>
      <c r="AU736" s="169" t="s">
        <v>2828</v>
      </c>
      <c r="AV736" s="164" t="s">
        <v>2828</v>
      </c>
    </row>
    <row r="737" spans="2:48" ht="15" customHeight="1">
      <c r="B737" s="146" t="s">
        <v>3966</v>
      </c>
      <c r="C737" s="146" t="s">
        <v>2471</v>
      </c>
      <c r="D737" s="146" t="s">
        <v>1106</v>
      </c>
      <c r="E737" s="163"/>
      <c r="F737" s="164" t="s">
        <v>2828</v>
      </c>
      <c r="G737" s="164" t="s">
        <v>2828</v>
      </c>
      <c r="H737" s="164" t="s">
        <v>2828</v>
      </c>
      <c r="I737" s="164" t="s">
        <v>2828</v>
      </c>
      <c r="J737" s="164" t="s">
        <v>2828</v>
      </c>
      <c r="K737" s="164" t="s">
        <v>2828</v>
      </c>
      <c r="L737" s="164" t="s">
        <v>2828</v>
      </c>
      <c r="M737" s="164" t="s">
        <v>2828</v>
      </c>
      <c r="N737" s="164" t="s">
        <v>2828</v>
      </c>
      <c r="O737" s="164" t="s">
        <v>2828</v>
      </c>
      <c r="P737" s="153"/>
      <c r="Q737" s="164" t="s">
        <v>2829</v>
      </c>
      <c r="R737" s="164" t="s">
        <v>2830</v>
      </c>
      <c r="S737" s="164" t="s">
        <v>2828</v>
      </c>
      <c r="T737" s="164"/>
      <c r="U737" s="164" t="s">
        <v>2828</v>
      </c>
      <c r="V737" s="164" t="s">
        <v>2828</v>
      </c>
      <c r="W737" s="164" t="s">
        <v>2828</v>
      </c>
      <c r="X737" s="164" t="s">
        <v>2828</v>
      </c>
      <c r="Y737" s="165"/>
      <c r="Z737" s="164" t="s">
        <v>2828</v>
      </c>
      <c r="AA737" s="164" t="s">
        <v>2828</v>
      </c>
      <c r="AB737" s="164" t="s">
        <v>2828</v>
      </c>
      <c r="AC737" s="165"/>
      <c r="AD737" s="166" t="s">
        <v>2828</v>
      </c>
      <c r="AE737" s="164">
        <v>8302490099</v>
      </c>
      <c r="AF737" s="167"/>
      <c r="AG737" s="168" t="s">
        <v>2831</v>
      </c>
      <c r="AH737" s="164" t="s">
        <v>2828</v>
      </c>
      <c r="AI737" s="164" t="s">
        <v>2828</v>
      </c>
      <c r="AJ737" s="164" t="s">
        <v>2828</v>
      </c>
      <c r="AK737" s="164" t="s">
        <v>2828</v>
      </c>
      <c r="AL737" s="164" t="s">
        <v>2828</v>
      </c>
      <c r="AM737" s="169" t="s">
        <v>2828</v>
      </c>
      <c r="AN737" s="164" t="s">
        <v>2828</v>
      </c>
      <c r="AO737" s="168" t="s">
        <v>2828</v>
      </c>
      <c r="AP737" s="164" t="s">
        <v>2828</v>
      </c>
      <c r="AQ737" s="164" t="s">
        <v>2828</v>
      </c>
      <c r="AR737" s="164" t="s">
        <v>2828</v>
      </c>
      <c r="AS737" s="164" t="s">
        <v>2828</v>
      </c>
      <c r="AT737" s="164" t="s">
        <v>2828</v>
      </c>
      <c r="AU737" s="169" t="s">
        <v>2828</v>
      </c>
      <c r="AV737" s="164" t="s">
        <v>2828</v>
      </c>
    </row>
    <row r="738" spans="2:48" ht="15" customHeight="1">
      <c r="B738" s="150" t="s">
        <v>3967</v>
      </c>
      <c r="C738" s="150" t="s">
        <v>3967</v>
      </c>
      <c r="D738" s="149" t="s">
        <v>1117</v>
      </c>
      <c r="E738" s="163"/>
      <c r="F738" s="164" t="s">
        <v>2828</v>
      </c>
      <c r="G738" s="164" t="s">
        <v>2828</v>
      </c>
      <c r="H738" s="164" t="s">
        <v>2828</v>
      </c>
      <c r="I738" s="164" t="s">
        <v>2828</v>
      </c>
      <c r="J738" s="164" t="s">
        <v>2828</v>
      </c>
      <c r="K738" s="164" t="s">
        <v>2828</v>
      </c>
      <c r="L738" s="164" t="s">
        <v>2828</v>
      </c>
      <c r="M738" s="164" t="s">
        <v>2828</v>
      </c>
      <c r="N738" s="164" t="s">
        <v>2828</v>
      </c>
      <c r="O738" s="164" t="s">
        <v>2828</v>
      </c>
      <c r="P738" s="153"/>
      <c r="Q738" s="164" t="s">
        <v>2881</v>
      </c>
      <c r="R738" s="164" t="s">
        <v>2830</v>
      </c>
      <c r="S738" s="164"/>
      <c r="T738" s="164"/>
      <c r="U738" s="164" t="s">
        <v>2828</v>
      </c>
      <c r="V738" s="164" t="s">
        <v>2828</v>
      </c>
      <c r="W738" s="164" t="s">
        <v>2828</v>
      </c>
      <c r="X738" s="164" t="s">
        <v>2828</v>
      </c>
      <c r="Y738" s="165"/>
      <c r="Z738" s="164" t="s">
        <v>2828</v>
      </c>
      <c r="AA738" s="164" t="s">
        <v>2828</v>
      </c>
      <c r="AB738" s="164" t="s">
        <v>2828</v>
      </c>
      <c r="AC738" s="165"/>
      <c r="AD738" s="166"/>
      <c r="AE738" s="164">
        <v>8302490099</v>
      </c>
      <c r="AF738" s="167"/>
      <c r="AG738" s="168" t="s">
        <v>2831</v>
      </c>
      <c r="AH738" s="164" t="s">
        <v>2828</v>
      </c>
      <c r="AI738" s="164" t="s">
        <v>2828</v>
      </c>
      <c r="AJ738" s="164" t="s">
        <v>2828</v>
      </c>
      <c r="AK738" s="164" t="s">
        <v>2828</v>
      </c>
      <c r="AL738" s="164" t="s">
        <v>2828</v>
      </c>
      <c r="AM738" s="169" t="s">
        <v>2828</v>
      </c>
      <c r="AN738" s="164" t="s">
        <v>2828</v>
      </c>
      <c r="AO738" s="168" t="s">
        <v>2828</v>
      </c>
      <c r="AP738" s="164" t="s">
        <v>2828</v>
      </c>
      <c r="AQ738" s="164" t="s">
        <v>2828</v>
      </c>
      <c r="AR738" s="164" t="s">
        <v>2828</v>
      </c>
      <c r="AS738" s="164" t="s">
        <v>2828</v>
      </c>
      <c r="AT738" s="164" t="s">
        <v>2828</v>
      </c>
      <c r="AU738" s="169" t="s">
        <v>2828</v>
      </c>
      <c r="AV738" s="164" t="s">
        <v>2828</v>
      </c>
    </row>
    <row r="739" spans="2:48" ht="15" customHeight="1">
      <c r="B739" s="146" t="s">
        <v>1145</v>
      </c>
      <c r="C739" s="146" t="s">
        <v>2681</v>
      </c>
      <c r="D739" s="146" t="s">
        <v>1145</v>
      </c>
      <c r="E739" s="163"/>
      <c r="F739" s="164" t="s">
        <v>2828</v>
      </c>
      <c r="G739" s="164" t="s">
        <v>2828</v>
      </c>
      <c r="H739" s="164" t="s">
        <v>2828</v>
      </c>
      <c r="I739" s="164" t="s">
        <v>2828</v>
      </c>
      <c r="J739" s="164" t="s">
        <v>2828</v>
      </c>
      <c r="K739" s="164" t="s">
        <v>2828</v>
      </c>
      <c r="L739" s="164" t="s">
        <v>2828</v>
      </c>
      <c r="M739" s="164" t="s">
        <v>2828</v>
      </c>
      <c r="N739" s="164" t="s">
        <v>2828</v>
      </c>
      <c r="O739" s="164" t="s">
        <v>2828</v>
      </c>
      <c r="P739" s="153"/>
      <c r="Q739" s="164" t="s">
        <v>2829</v>
      </c>
      <c r="R739" s="164" t="s">
        <v>2830</v>
      </c>
      <c r="S739" s="164" t="s">
        <v>3968</v>
      </c>
      <c r="T739" s="164"/>
      <c r="U739" s="164" t="s">
        <v>2828</v>
      </c>
      <c r="V739" s="164" t="s">
        <v>2828</v>
      </c>
      <c r="W739" s="164" t="s">
        <v>2828</v>
      </c>
      <c r="X739" s="164" t="s">
        <v>2828</v>
      </c>
      <c r="Y739" s="165"/>
      <c r="Z739" s="164" t="s">
        <v>2828</v>
      </c>
      <c r="AA739" s="164" t="s">
        <v>2828</v>
      </c>
      <c r="AB739" s="164" t="s">
        <v>2828</v>
      </c>
      <c r="AC739" s="165"/>
      <c r="AD739" s="166" t="s">
        <v>3969</v>
      </c>
      <c r="AE739" s="164">
        <v>8302490099</v>
      </c>
      <c r="AF739" s="167"/>
      <c r="AG739" s="168" t="s">
        <v>2831</v>
      </c>
      <c r="AH739" s="164" t="s">
        <v>2828</v>
      </c>
      <c r="AI739" s="164" t="s">
        <v>2828</v>
      </c>
      <c r="AJ739" s="164" t="s">
        <v>2828</v>
      </c>
      <c r="AK739" s="164" t="s">
        <v>2828</v>
      </c>
      <c r="AL739" s="164" t="s">
        <v>2828</v>
      </c>
      <c r="AM739" s="169" t="s">
        <v>2828</v>
      </c>
      <c r="AN739" s="164" t="s">
        <v>2828</v>
      </c>
      <c r="AO739" s="168" t="s">
        <v>2828</v>
      </c>
      <c r="AP739" s="164" t="s">
        <v>2828</v>
      </c>
      <c r="AQ739" s="164" t="s">
        <v>2828</v>
      </c>
      <c r="AR739" s="164" t="s">
        <v>2828</v>
      </c>
      <c r="AS739" s="164" t="s">
        <v>2828</v>
      </c>
      <c r="AT739" s="164" t="s">
        <v>2828</v>
      </c>
      <c r="AU739" s="169" t="s">
        <v>2828</v>
      </c>
      <c r="AV739" s="164" t="s">
        <v>2828</v>
      </c>
    </row>
    <row r="740" spans="2:48" ht="15" customHeight="1">
      <c r="B740" s="146" t="s">
        <v>1252</v>
      </c>
      <c r="C740" s="146" t="s">
        <v>2682</v>
      </c>
      <c r="D740" s="146" t="s">
        <v>1252</v>
      </c>
      <c r="E740" s="163"/>
      <c r="F740" s="164" t="s">
        <v>2828</v>
      </c>
      <c r="G740" s="164" t="s">
        <v>2828</v>
      </c>
      <c r="H740" s="164" t="s">
        <v>2828</v>
      </c>
      <c r="I740" s="164" t="s">
        <v>2828</v>
      </c>
      <c r="J740" s="164" t="s">
        <v>2828</v>
      </c>
      <c r="K740" s="164" t="s">
        <v>2828</v>
      </c>
      <c r="L740" s="164" t="s">
        <v>2828</v>
      </c>
      <c r="M740" s="164" t="s">
        <v>2828</v>
      </c>
      <c r="N740" s="164" t="s">
        <v>2828</v>
      </c>
      <c r="O740" s="164" t="s">
        <v>2828</v>
      </c>
      <c r="P740" s="153"/>
      <c r="Q740" s="164" t="s">
        <v>2829</v>
      </c>
      <c r="R740" s="164" t="s">
        <v>2830</v>
      </c>
      <c r="S740" s="164" t="s">
        <v>3970</v>
      </c>
      <c r="T740" s="164" t="s">
        <v>3971</v>
      </c>
      <c r="U740" s="164" t="s">
        <v>3972</v>
      </c>
      <c r="V740" s="164">
        <v>297</v>
      </c>
      <c r="W740" s="164">
        <v>177</v>
      </c>
      <c r="X740" s="164" t="s">
        <v>2828</v>
      </c>
      <c r="Y740" s="165"/>
      <c r="Z740" s="164">
        <v>573</v>
      </c>
      <c r="AA740" s="164">
        <v>306</v>
      </c>
      <c r="AB740" s="164">
        <v>200</v>
      </c>
      <c r="AC740" s="165">
        <v>3.5067599999999997E-2</v>
      </c>
      <c r="AD740" s="166" t="s">
        <v>3973</v>
      </c>
      <c r="AE740" s="164">
        <v>8302490099</v>
      </c>
      <c r="AF740" s="167"/>
      <c r="AG740" s="168" t="s">
        <v>2831</v>
      </c>
      <c r="AH740" s="164" t="s">
        <v>2828</v>
      </c>
      <c r="AI740" s="164" t="s">
        <v>2828</v>
      </c>
      <c r="AJ740" s="164" t="s">
        <v>2828</v>
      </c>
      <c r="AK740" s="164" t="s">
        <v>2828</v>
      </c>
      <c r="AL740" s="164" t="s">
        <v>2828</v>
      </c>
      <c r="AM740" s="169" t="s">
        <v>2828</v>
      </c>
      <c r="AN740" s="164" t="s">
        <v>2828</v>
      </c>
      <c r="AO740" s="168" t="s">
        <v>2828</v>
      </c>
      <c r="AP740" s="164" t="s">
        <v>2828</v>
      </c>
      <c r="AQ740" s="164" t="s">
        <v>2828</v>
      </c>
      <c r="AR740" s="164" t="s">
        <v>2828</v>
      </c>
      <c r="AS740" s="164" t="s">
        <v>2828</v>
      </c>
      <c r="AT740" s="164" t="s">
        <v>2828</v>
      </c>
      <c r="AU740" s="169" t="s">
        <v>2828</v>
      </c>
      <c r="AV740" s="164" t="s">
        <v>2828</v>
      </c>
    </row>
    <row r="741" spans="2:48" ht="15" customHeight="1">
      <c r="B741" s="146" t="s">
        <v>1153</v>
      </c>
      <c r="C741" s="146" t="s">
        <v>2683</v>
      </c>
      <c r="D741" s="146" t="s">
        <v>1153</v>
      </c>
      <c r="E741" s="163"/>
      <c r="F741" s="164" t="s">
        <v>2828</v>
      </c>
      <c r="G741" s="164" t="s">
        <v>2828</v>
      </c>
      <c r="H741" s="164" t="s">
        <v>2828</v>
      </c>
      <c r="I741" s="164" t="s">
        <v>2828</v>
      </c>
      <c r="J741" s="164" t="s">
        <v>2828</v>
      </c>
      <c r="K741" s="164" t="s">
        <v>2828</v>
      </c>
      <c r="L741" s="164" t="s">
        <v>2828</v>
      </c>
      <c r="M741" s="164" t="s">
        <v>2828</v>
      </c>
      <c r="N741" s="164" t="s">
        <v>2828</v>
      </c>
      <c r="O741" s="164" t="s">
        <v>2828</v>
      </c>
      <c r="P741" s="153"/>
      <c r="Q741" s="164" t="s">
        <v>2828</v>
      </c>
      <c r="R741" s="164" t="s">
        <v>2830</v>
      </c>
      <c r="S741" s="164" t="s">
        <v>3974</v>
      </c>
      <c r="T741" s="164"/>
      <c r="U741" s="164" t="s">
        <v>2828</v>
      </c>
      <c r="V741" s="164" t="s">
        <v>2828</v>
      </c>
      <c r="W741" s="164" t="s">
        <v>2828</v>
      </c>
      <c r="X741" s="164" t="s">
        <v>2828</v>
      </c>
      <c r="Y741" s="165"/>
      <c r="Z741" s="164" t="s">
        <v>2828</v>
      </c>
      <c r="AA741" s="164" t="s">
        <v>2828</v>
      </c>
      <c r="AB741" s="164" t="s">
        <v>2828</v>
      </c>
      <c r="AC741" s="165"/>
      <c r="AD741" s="166" t="s">
        <v>3975</v>
      </c>
      <c r="AE741" s="164">
        <v>8302490099</v>
      </c>
      <c r="AF741" s="167"/>
      <c r="AG741" s="168" t="s">
        <v>2831</v>
      </c>
      <c r="AH741" s="164" t="s">
        <v>2828</v>
      </c>
      <c r="AI741" s="164" t="s">
        <v>2828</v>
      </c>
      <c r="AJ741" s="164" t="s">
        <v>2828</v>
      </c>
      <c r="AK741" s="164" t="s">
        <v>2828</v>
      </c>
      <c r="AL741" s="164" t="s">
        <v>2828</v>
      </c>
      <c r="AM741" s="169" t="s">
        <v>2828</v>
      </c>
      <c r="AN741" s="164" t="s">
        <v>2828</v>
      </c>
      <c r="AO741" s="168" t="s">
        <v>2828</v>
      </c>
      <c r="AP741" s="164" t="s">
        <v>2828</v>
      </c>
      <c r="AQ741" s="164" t="s">
        <v>2828</v>
      </c>
      <c r="AR741" s="164" t="s">
        <v>2828</v>
      </c>
      <c r="AS741" s="164" t="s">
        <v>2828</v>
      </c>
      <c r="AT741" s="164" t="s">
        <v>2828</v>
      </c>
      <c r="AU741" s="169" t="s">
        <v>2828</v>
      </c>
      <c r="AV741" s="164" t="s">
        <v>2828</v>
      </c>
    </row>
    <row r="742" spans="2:48" ht="15" customHeight="1">
      <c r="B742" s="148" t="s">
        <v>3976</v>
      </c>
      <c r="C742" s="148" t="s">
        <v>3976</v>
      </c>
      <c r="D742" s="146" t="s">
        <v>1198</v>
      </c>
      <c r="E742" s="163"/>
      <c r="F742" s="164" t="s">
        <v>2828</v>
      </c>
      <c r="G742" s="164" t="s">
        <v>2828</v>
      </c>
      <c r="H742" s="164" t="s">
        <v>2828</v>
      </c>
      <c r="I742" s="164" t="s">
        <v>2828</v>
      </c>
      <c r="J742" s="164" t="s">
        <v>2828</v>
      </c>
      <c r="K742" s="164" t="s">
        <v>2828</v>
      </c>
      <c r="L742" s="164" t="s">
        <v>2828</v>
      </c>
      <c r="M742" s="164" t="s">
        <v>2828</v>
      </c>
      <c r="N742" s="164" t="s">
        <v>2828</v>
      </c>
      <c r="O742" s="164" t="s">
        <v>2828</v>
      </c>
      <c r="P742" s="153"/>
      <c r="Q742" s="164" t="s">
        <v>2881</v>
      </c>
      <c r="R742" s="164" t="s">
        <v>2830</v>
      </c>
      <c r="S742" s="164" t="s">
        <v>2969</v>
      </c>
      <c r="T742" s="164" t="s">
        <v>3977</v>
      </c>
      <c r="U742" s="164" t="s">
        <v>2828</v>
      </c>
      <c r="V742" s="164" t="s">
        <v>2828</v>
      </c>
      <c r="W742" s="164" t="s">
        <v>2828</v>
      </c>
      <c r="X742" s="164" t="s">
        <v>2828</v>
      </c>
      <c r="Y742" s="165"/>
      <c r="Z742" s="164" t="s">
        <v>2828</v>
      </c>
      <c r="AA742" s="164" t="s">
        <v>2828</v>
      </c>
      <c r="AB742" s="164" t="s">
        <v>2828</v>
      </c>
      <c r="AC742" s="165"/>
      <c r="AD742" s="166"/>
      <c r="AE742" s="164">
        <v>8302490099</v>
      </c>
      <c r="AF742" s="167"/>
      <c r="AG742" s="168" t="s">
        <v>2831</v>
      </c>
      <c r="AH742" s="164" t="s">
        <v>2828</v>
      </c>
      <c r="AI742" s="164" t="s">
        <v>2828</v>
      </c>
      <c r="AJ742" s="164" t="s">
        <v>2828</v>
      </c>
      <c r="AK742" s="164" t="s">
        <v>2828</v>
      </c>
      <c r="AL742" s="164" t="s">
        <v>2828</v>
      </c>
      <c r="AM742" s="169" t="s">
        <v>2828</v>
      </c>
      <c r="AN742" s="164" t="s">
        <v>2828</v>
      </c>
      <c r="AO742" s="168" t="s">
        <v>2828</v>
      </c>
      <c r="AP742" s="164" t="s">
        <v>2828</v>
      </c>
      <c r="AQ742" s="164" t="s">
        <v>2828</v>
      </c>
      <c r="AR742" s="164" t="s">
        <v>2828</v>
      </c>
      <c r="AS742" s="164" t="s">
        <v>2828</v>
      </c>
      <c r="AT742" s="164" t="s">
        <v>2828</v>
      </c>
      <c r="AU742" s="169" t="s">
        <v>2828</v>
      </c>
      <c r="AV742" s="164" t="s">
        <v>2828</v>
      </c>
    </row>
    <row r="743" spans="2:48" ht="15" customHeight="1">
      <c r="B743" s="146" t="s">
        <v>1198</v>
      </c>
      <c r="C743" s="146" t="s">
        <v>2684</v>
      </c>
      <c r="D743" s="146" t="s">
        <v>1198</v>
      </c>
      <c r="E743" s="163"/>
      <c r="F743" s="164" t="s">
        <v>2828</v>
      </c>
      <c r="G743" s="164" t="s">
        <v>2828</v>
      </c>
      <c r="H743" s="164" t="s">
        <v>2828</v>
      </c>
      <c r="I743" s="164" t="s">
        <v>2828</v>
      </c>
      <c r="J743" s="164" t="s">
        <v>2828</v>
      </c>
      <c r="K743" s="164" t="s">
        <v>2828</v>
      </c>
      <c r="L743" s="164" t="s">
        <v>2828</v>
      </c>
      <c r="M743" s="164" t="s">
        <v>2828</v>
      </c>
      <c r="N743" s="164" t="s">
        <v>2828</v>
      </c>
      <c r="O743" s="164" t="s">
        <v>2828</v>
      </c>
      <c r="P743" s="153"/>
      <c r="Q743" s="164" t="s">
        <v>2829</v>
      </c>
      <c r="R743" s="164" t="s">
        <v>2830</v>
      </c>
      <c r="S743" s="164" t="s">
        <v>2969</v>
      </c>
      <c r="T743" s="164" t="s">
        <v>3977</v>
      </c>
      <c r="U743" s="164" t="s">
        <v>2828</v>
      </c>
      <c r="V743" s="164" t="s">
        <v>2828</v>
      </c>
      <c r="W743" s="164" t="s">
        <v>2828</v>
      </c>
      <c r="X743" s="164" t="s">
        <v>2828</v>
      </c>
      <c r="Y743" s="165"/>
      <c r="Z743" s="164" t="s">
        <v>2828</v>
      </c>
      <c r="AA743" s="164" t="s">
        <v>2828</v>
      </c>
      <c r="AB743" s="164" t="s">
        <v>2828</v>
      </c>
      <c r="AC743" s="165"/>
      <c r="AD743" s="166" t="s">
        <v>3978</v>
      </c>
      <c r="AE743" s="164">
        <v>8302490099</v>
      </c>
      <c r="AF743" s="167"/>
      <c r="AG743" s="168" t="s">
        <v>2831</v>
      </c>
      <c r="AH743" s="164" t="s">
        <v>2828</v>
      </c>
      <c r="AI743" s="164" t="s">
        <v>2828</v>
      </c>
      <c r="AJ743" s="164" t="s">
        <v>2828</v>
      </c>
      <c r="AK743" s="164" t="s">
        <v>2828</v>
      </c>
      <c r="AL743" s="164" t="s">
        <v>2828</v>
      </c>
      <c r="AM743" s="169" t="s">
        <v>2828</v>
      </c>
      <c r="AN743" s="164" t="s">
        <v>2828</v>
      </c>
      <c r="AO743" s="168" t="s">
        <v>2828</v>
      </c>
      <c r="AP743" s="164" t="s">
        <v>2828</v>
      </c>
      <c r="AQ743" s="164" t="s">
        <v>2828</v>
      </c>
      <c r="AR743" s="164" t="s">
        <v>2828</v>
      </c>
      <c r="AS743" s="164" t="s">
        <v>2828</v>
      </c>
      <c r="AT743" s="164" t="s">
        <v>2828</v>
      </c>
      <c r="AU743" s="169" t="s">
        <v>2828</v>
      </c>
      <c r="AV743" s="164" t="s">
        <v>2828</v>
      </c>
    </row>
    <row r="744" spans="2:48" ht="15" customHeight="1">
      <c r="B744" s="146" t="s">
        <v>1161</v>
      </c>
      <c r="C744" s="146" t="s">
        <v>2685</v>
      </c>
      <c r="D744" s="146" t="s">
        <v>1161</v>
      </c>
      <c r="E744" s="163"/>
      <c r="F744" s="164" t="s">
        <v>2828</v>
      </c>
      <c r="G744" s="164" t="s">
        <v>2828</v>
      </c>
      <c r="H744" s="164" t="s">
        <v>2828</v>
      </c>
      <c r="I744" s="164" t="s">
        <v>2828</v>
      </c>
      <c r="J744" s="164" t="s">
        <v>2828</v>
      </c>
      <c r="K744" s="164" t="s">
        <v>2828</v>
      </c>
      <c r="L744" s="164" t="s">
        <v>2828</v>
      </c>
      <c r="M744" s="164" t="s">
        <v>2828</v>
      </c>
      <c r="N744" s="164" t="s">
        <v>2828</v>
      </c>
      <c r="O744" s="164" t="s">
        <v>2828</v>
      </c>
      <c r="P744" s="153"/>
      <c r="Q744" s="164" t="s">
        <v>2829</v>
      </c>
      <c r="R744" s="164" t="s">
        <v>2830</v>
      </c>
      <c r="S744" s="164" t="s">
        <v>3968</v>
      </c>
      <c r="T744" s="164" t="s">
        <v>3979</v>
      </c>
      <c r="U744" s="164" t="s">
        <v>3980</v>
      </c>
      <c r="V744" s="164">
        <v>165</v>
      </c>
      <c r="W744" s="164">
        <v>165</v>
      </c>
      <c r="X744" s="164" t="s">
        <v>2828</v>
      </c>
      <c r="Y744" s="165"/>
      <c r="Z744" s="164">
        <v>435</v>
      </c>
      <c r="AA744" s="164">
        <v>520</v>
      </c>
      <c r="AB744" s="164">
        <v>180</v>
      </c>
      <c r="AC744" s="165">
        <v>4.0716000000000002E-2</v>
      </c>
      <c r="AD744" s="166" t="s">
        <v>3981</v>
      </c>
      <c r="AE744" s="164">
        <v>8302490099</v>
      </c>
      <c r="AF744" s="167"/>
      <c r="AG744" s="168" t="s">
        <v>2831</v>
      </c>
      <c r="AH744" s="164" t="s">
        <v>2828</v>
      </c>
      <c r="AI744" s="164" t="s">
        <v>2828</v>
      </c>
      <c r="AJ744" s="164" t="s">
        <v>2828</v>
      </c>
      <c r="AK744" s="164" t="s">
        <v>2828</v>
      </c>
      <c r="AL744" s="164" t="s">
        <v>2828</v>
      </c>
      <c r="AM744" s="169" t="s">
        <v>2828</v>
      </c>
      <c r="AN744" s="164" t="s">
        <v>2828</v>
      </c>
      <c r="AO744" s="168" t="s">
        <v>2828</v>
      </c>
      <c r="AP744" s="164" t="s">
        <v>2828</v>
      </c>
      <c r="AQ744" s="164" t="s">
        <v>2828</v>
      </c>
      <c r="AR744" s="164" t="s">
        <v>2828</v>
      </c>
      <c r="AS744" s="164" t="s">
        <v>2828</v>
      </c>
      <c r="AT744" s="164" t="s">
        <v>2828</v>
      </c>
      <c r="AU744" s="169" t="s">
        <v>2828</v>
      </c>
      <c r="AV744" s="164" t="s">
        <v>2828</v>
      </c>
    </row>
    <row r="745" spans="2:48" ht="15" customHeight="1">
      <c r="B745" s="148" t="s">
        <v>3982</v>
      </c>
      <c r="C745" s="148" t="s">
        <v>3982</v>
      </c>
      <c r="D745" s="146" t="s">
        <v>1122</v>
      </c>
      <c r="E745" s="163"/>
      <c r="F745" s="164" t="s">
        <v>2828</v>
      </c>
      <c r="G745" s="164" t="s">
        <v>2828</v>
      </c>
      <c r="H745" s="164" t="s">
        <v>2828</v>
      </c>
      <c r="I745" s="164" t="s">
        <v>2828</v>
      </c>
      <c r="J745" s="164" t="s">
        <v>2828</v>
      </c>
      <c r="K745" s="164" t="s">
        <v>2828</v>
      </c>
      <c r="L745" s="164" t="s">
        <v>2828</v>
      </c>
      <c r="M745" s="164" t="s">
        <v>2828</v>
      </c>
      <c r="N745" s="164" t="s">
        <v>2828</v>
      </c>
      <c r="O745" s="164" t="s">
        <v>2828</v>
      </c>
      <c r="P745" s="153"/>
      <c r="Q745" s="164" t="s">
        <v>2881</v>
      </c>
      <c r="R745" s="164" t="s">
        <v>2830</v>
      </c>
      <c r="S745" s="164" t="s">
        <v>3974</v>
      </c>
      <c r="T745" s="164" t="s">
        <v>3983</v>
      </c>
      <c r="U745" s="164" t="s">
        <v>3984</v>
      </c>
      <c r="V745" s="164">
        <v>140</v>
      </c>
      <c r="W745" s="164">
        <v>140</v>
      </c>
      <c r="X745" s="164" t="s">
        <v>2828</v>
      </c>
      <c r="Y745" s="165"/>
      <c r="Z745" s="164">
        <v>535</v>
      </c>
      <c r="AA745" s="164">
        <v>295</v>
      </c>
      <c r="AB745" s="164">
        <v>165</v>
      </c>
      <c r="AC745" s="165">
        <v>2.6041124999999998E-2</v>
      </c>
      <c r="AD745" s="166"/>
      <c r="AE745" s="164">
        <v>8302490099</v>
      </c>
      <c r="AF745" s="167"/>
      <c r="AG745" s="168" t="s">
        <v>2831</v>
      </c>
      <c r="AH745" s="164" t="s">
        <v>2828</v>
      </c>
      <c r="AI745" s="164" t="s">
        <v>2828</v>
      </c>
      <c r="AJ745" s="164" t="s">
        <v>2828</v>
      </c>
      <c r="AK745" s="164" t="s">
        <v>2828</v>
      </c>
      <c r="AL745" s="164" t="s">
        <v>2828</v>
      </c>
      <c r="AM745" s="169" t="s">
        <v>2828</v>
      </c>
      <c r="AN745" s="164" t="s">
        <v>2828</v>
      </c>
      <c r="AO745" s="168" t="s">
        <v>2828</v>
      </c>
      <c r="AP745" s="164" t="s">
        <v>2828</v>
      </c>
      <c r="AQ745" s="164" t="s">
        <v>2828</v>
      </c>
      <c r="AR745" s="164" t="s">
        <v>2828</v>
      </c>
      <c r="AS745" s="164" t="s">
        <v>2828</v>
      </c>
      <c r="AT745" s="164" t="s">
        <v>2828</v>
      </c>
      <c r="AU745" s="169" t="s">
        <v>2828</v>
      </c>
      <c r="AV745" s="164" t="s">
        <v>2828</v>
      </c>
    </row>
    <row r="746" spans="2:48" ht="15" customHeight="1">
      <c r="B746" s="146" t="s">
        <v>1122</v>
      </c>
      <c r="C746" s="146" t="s">
        <v>2686</v>
      </c>
      <c r="D746" s="146" t="s">
        <v>1122</v>
      </c>
      <c r="E746" s="163"/>
      <c r="F746" s="164" t="s">
        <v>2828</v>
      </c>
      <c r="G746" s="164" t="s">
        <v>2828</v>
      </c>
      <c r="H746" s="164" t="s">
        <v>2828</v>
      </c>
      <c r="I746" s="164" t="s">
        <v>2828</v>
      </c>
      <c r="J746" s="164" t="s">
        <v>2828</v>
      </c>
      <c r="K746" s="164" t="s">
        <v>2828</v>
      </c>
      <c r="L746" s="164" t="s">
        <v>2828</v>
      </c>
      <c r="M746" s="164" t="s">
        <v>2828</v>
      </c>
      <c r="N746" s="164" t="s">
        <v>2828</v>
      </c>
      <c r="O746" s="164" t="s">
        <v>2828</v>
      </c>
      <c r="P746" s="153"/>
      <c r="Q746" s="164" t="s">
        <v>2829</v>
      </c>
      <c r="R746" s="164" t="s">
        <v>2830</v>
      </c>
      <c r="S746" s="164" t="s">
        <v>3974</v>
      </c>
      <c r="T746" s="164" t="s">
        <v>3983</v>
      </c>
      <c r="U746" s="164" t="s">
        <v>3984</v>
      </c>
      <c r="V746" s="164">
        <v>140</v>
      </c>
      <c r="W746" s="164">
        <v>140</v>
      </c>
      <c r="X746" s="164" t="s">
        <v>2828</v>
      </c>
      <c r="Y746" s="165"/>
      <c r="Z746" s="164">
        <v>535</v>
      </c>
      <c r="AA746" s="164">
        <v>295</v>
      </c>
      <c r="AB746" s="164">
        <v>165</v>
      </c>
      <c r="AC746" s="165">
        <v>2.6041124999999998E-2</v>
      </c>
      <c r="AD746" s="166" t="s">
        <v>3985</v>
      </c>
      <c r="AE746" s="164">
        <v>8302490099</v>
      </c>
      <c r="AF746" s="167"/>
      <c r="AG746" s="168" t="s">
        <v>2831</v>
      </c>
      <c r="AH746" s="164" t="s">
        <v>2828</v>
      </c>
      <c r="AI746" s="164" t="s">
        <v>2828</v>
      </c>
      <c r="AJ746" s="164" t="s">
        <v>2828</v>
      </c>
      <c r="AK746" s="164" t="s">
        <v>2828</v>
      </c>
      <c r="AL746" s="164" t="s">
        <v>2828</v>
      </c>
      <c r="AM746" s="169" t="s">
        <v>2828</v>
      </c>
      <c r="AN746" s="164" t="s">
        <v>2828</v>
      </c>
      <c r="AO746" s="168" t="s">
        <v>2828</v>
      </c>
      <c r="AP746" s="164" t="s">
        <v>2828</v>
      </c>
      <c r="AQ746" s="164" t="s">
        <v>2828</v>
      </c>
      <c r="AR746" s="164" t="s">
        <v>2828</v>
      </c>
      <c r="AS746" s="164" t="s">
        <v>2828</v>
      </c>
      <c r="AT746" s="164" t="s">
        <v>2828</v>
      </c>
      <c r="AU746" s="169" t="s">
        <v>2828</v>
      </c>
      <c r="AV746" s="164" t="s">
        <v>2828</v>
      </c>
    </row>
    <row r="747" spans="2:48" ht="15" customHeight="1">
      <c r="B747" s="146" t="s">
        <v>3986</v>
      </c>
      <c r="C747" s="146" t="s">
        <v>3986</v>
      </c>
      <c r="D747" s="146" t="s">
        <v>1175</v>
      </c>
      <c r="E747" s="163"/>
      <c r="F747" s="164" t="s">
        <v>2828</v>
      </c>
      <c r="G747" s="164" t="s">
        <v>2828</v>
      </c>
      <c r="H747" s="164" t="s">
        <v>2828</v>
      </c>
      <c r="I747" s="164" t="s">
        <v>2828</v>
      </c>
      <c r="J747" s="164" t="s">
        <v>2828</v>
      </c>
      <c r="K747" s="164" t="s">
        <v>2828</v>
      </c>
      <c r="L747" s="164" t="s">
        <v>2828</v>
      </c>
      <c r="M747" s="164" t="s">
        <v>2828</v>
      </c>
      <c r="N747" s="164" t="s">
        <v>2828</v>
      </c>
      <c r="O747" s="164" t="s">
        <v>2828</v>
      </c>
      <c r="P747" s="153"/>
      <c r="Q747" s="164" t="s">
        <v>2881</v>
      </c>
      <c r="R747" s="164" t="s">
        <v>2830</v>
      </c>
      <c r="S747" s="164" t="s">
        <v>2828</v>
      </c>
      <c r="T747" s="164" t="s">
        <v>3987</v>
      </c>
      <c r="U747" s="164" t="s">
        <v>3988</v>
      </c>
      <c r="V747" s="164"/>
      <c r="W747" s="164"/>
      <c r="X747" s="164"/>
      <c r="Y747" s="165">
        <v>0</v>
      </c>
      <c r="Z747" s="164">
        <v>163</v>
      </c>
      <c r="AA747" s="164">
        <v>128</v>
      </c>
      <c r="AB747" s="164">
        <v>106</v>
      </c>
      <c r="AC747" s="165">
        <v>2.2115839999999999E-3</v>
      </c>
      <c r="AD747" s="166" t="s">
        <v>3989</v>
      </c>
      <c r="AE747" s="164">
        <v>8302490099</v>
      </c>
      <c r="AF747" s="167"/>
      <c r="AG747" s="168" t="s">
        <v>2831</v>
      </c>
      <c r="AH747" s="164" t="s">
        <v>2828</v>
      </c>
      <c r="AI747" s="164" t="s">
        <v>2828</v>
      </c>
      <c r="AJ747" s="164" t="s">
        <v>2828</v>
      </c>
      <c r="AK747" s="164" t="s">
        <v>2828</v>
      </c>
      <c r="AL747" s="164" t="s">
        <v>2828</v>
      </c>
      <c r="AM747" s="169" t="s">
        <v>2828</v>
      </c>
      <c r="AN747" s="164" t="s">
        <v>2828</v>
      </c>
      <c r="AO747" s="168" t="s">
        <v>2828</v>
      </c>
      <c r="AP747" s="164" t="s">
        <v>2828</v>
      </c>
      <c r="AQ747" s="164" t="s">
        <v>2828</v>
      </c>
      <c r="AR747" s="164" t="s">
        <v>2828</v>
      </c>
      <c r="AS747" s="164" t="s">
        <v>2828</v>
      </c>
      <c r="AT747" s="164" t="s">
        <v>2828</v>
      </c>
      <c r="AU747" s="169" t="s">
        <v>2828</v>
      </c>
      <c r="AV747" s="164" t="s">
        <v>2828</v>
      </c>
    </row>
    <row r="748" spans="2:48" ht="15" customHeight="1">
      <c r="B748" s="148" t="s">
        <v>3990</v>
      </c>
      <c r="C748" s="148" t="s">
        <v>3990</v>
      </c>
      <c r="D748" s="148" t="s">
        <v>1177</v>
      </c>
      <c r="E748" s="163"/>
      <c r="F748" s="164" t="s">
        <v>2828</v>
      </c>
      <c r="G748" s="164" t="s">
        <v>2828</v>
      </c>
      <c r="H748" s="164" t="s">
        <v>2828</v>
      </c>
      <c r="I748" s="164" t="s">
        <v>2828</v>
      </c>
      <c r="J748" s="164" t="s">
        <v>2828</v>
      </c>
      <c r="K748" s="164" t="s">
        <v>2828</v>
      </c>
      <c r="L748" s="164" t="s">
        <v>2828</v>
      </c>
      <c r="M748" s="164" t="s">
        <v>2828</v>
      </c>
      <c r="N748" s="164" t="s">
        <v>2828</v>
      </c>
      <c r="O748" s="164" t="s">
        <v>2828</v>
      </c>
      <c r="P748" s="153"/>
      <c r="Q748" s="164" t="s">
        <v>2881</v>
      </c>
      <c r="R748" s="164" t="s">
        <v>2830</v>
      </c>
      <c r="S748" s="164" t="s">
        <v>2828</v>
      </c>
      <c r="T748" s="164" t="s">
        <v>3987</v>
      </c>
      <c r="U748" s="164" t="s">
        <v>3988</v>
      </c>
      <c r="V748" s="164"/>
      <c r="W748" s="164"/>
      <c r="X748" s="164"/>
      <c r="Y748" s="165">
        <v>0</v>
      </c>
      <c r="Z748" s="164">
        <v>163</v>
      </c>
      <c r="AA748" s="164">
        <v>128</v>
      </c>
      <c r="AB748" s="164">
        <v>106</v>
      </c>
      <c r="AC748" s="165">
        <v>2.2115839999999999E-3</v>
      </c>
      <c r="AD748" s="166"/>
      <c r="AE748" s="164">
        <v>8302490099</v>
      </c>
      <c r="AF748" s="167"/>
      <c r="AG748" s="168" t="s">
        <v>2831</v>
      </c>
      <c r="AH748" s="164" t="s">
        <v>2828</v>
      </c>
      <c r="AI748" s="164" t="s">
        <v>2828</v>
      </c>
      <c r="AJ748" s="164" t="s">
        <v>2828</v>
      </c>
      <c r="AK748" s="164" t="s">
        <v>2828</v>
      </c>
      <c r="AL748" s="164" t="s">
        <v>2828</v>
      </c>
      <c r="AM748" s="169" t="s">
        <v>2828</v>
      </c>
      <c r="AN748" s="164" t="s">
        <v>2828</v>
      </c>
      <c r="AO748" s="168" t="s">
        <v>2828</v>
      </c>
      <c r="AP748" s="164" t="s">
        <v>2828</v>
      </c>
      <c r="AQ748" s="164" t="s">
        <v>2828</v>
      </c>
      <c r="AR748" s="164" t="s">
        <v>2828</v>
      </c>
      <c r="AS748" s="164" t="s">
        <v>2828</v>
      </c>
      <c r="AT748" s="164" t="s">
        <v>2828</v>
      </c>
      <c r="AU748" s="169" t="s">
        <v>2828</v>
      </c>
      <c r="AV748" s="164" t="s">
        <v>2828</v>
      </c>
    </row>
    <row r="749" spans="2:48" ht="15" customHeight="1">
      <c r="B749" s="148" t="s">
        <v>3991</v>
      </c>
      <c r="C749" s="148" t="s">
        <v>3991</v>
      </c>
      <c r="D749" s="148" t="s">
        <v>1179</v>
      </c>
      <c r="E749" s="163"/>
      <c r="F749" s="164" t="s">
        <v>2828</v>
      </c>
      <c r="G749" s="164" t="s">
        <v>2828</v>
      </c>
      <c r="H749" s="164" t="s">
        <v>2828</v>
      </c>
      <c r="I749" s="164" t="s">
        <v>2828</v>
      </c>
      <c r="J749" s="164" t="s">
        <v>2828</v>
      </c>
      <c r="K749" s="164" t="s">
        <v>2828</v>
      </c>
      <c r="L749" s="164" t="s">
        <v>2828</v>
      </c>
      <c r="M749" s="164" t="s">
        <v>2828</v>
      </c>
      <c r="N749" s="164" t="s">
        <v>2828</v>
      </c>
      <c r="O749" s="164" t="s">
        <v>2828</v>
      </c>
      <c r="P749" s="153"/>
      <c r="Q749" s="164" t="s">
        <v>2881</v>
      </c>
      <c r="R749" s="164" t="s">
        <v>2830</v>
      </c>
      <c r="S749" s="164" t="s">
        <v>2828</v>
      </c>
      <c r="T749" s="164"/>
      <c r="U749" s="164"/>
      <c r="V749" s="164"/>
      <c r="W749" s="164"/>
      <c r="X749" s="164"/>
      <c r="Y749" s="165"/>
      <c r="Z749" s="164"/>
      <c r="AA749" s="164"/>
      <c r="AB749" s="164"/>
      <c r="AC749" s="165"/>
      <c r="AD749" s="166"/>
      <c r="AE749" s="164">
        <v>8302490099</v>
      </c>
      <c r="AF749" s="167"/>
      <c r="AG749" s="168" t="s">
        <v>2831</v>
      </c>
      <c r="AH749" s="164" t="s">
        <v>2828</v>
      </c>
      <c r="AI749" s="164" t="s">
        <v>2828</v>
      </c>
      <c r="AJ749" s="164" t="s">
        <v>2828</v>
      </c>
      <c r="AK749" s="164" t="s">
        <v>2828</v>
      </c>
      <c r="AL749" s="164" t="s">
        <v>2828</v>
      </c>
      <c r="AM749" s="169" t="s">
        <v>2828</v>
      </c>
      <c r="AN749" s="164" t="s">
        <v>2828</v>
      </c>
      <c r="AO749" s="168" t="s">
        <v>2828</v>
      </c>
      <c r="AP749" s="164" t="s">
        <v>2828</v>
      </c>
      <c r="AQ749" s="164" t="s">
        <v>2828</v>
      </c>
      <c r="AR749" s="164" t="s">
        <v>2828</v>
      </c>
      <c r="AS749" s="164" t="s">
        <v>2828</v>
      </c>
      <c r="AT749" s="164" t="s">
        <v>2828</v>
      </c>
      <c r="AU749" s="169" t="s">
        <v>2828</v>
      </c>
      <c r="AV749" s="164" t="s">
        <v>2828</v>
      </c>
    </row>
    <row r="750" spans="2:48" ht="15" customHeight="1">
      <c r="B750" s="148" t="s">
        <v>3992</v>
      </c>
      <c r="C750" s="148" t="s">
        <v>3992</v>
      </c>
      <c r="D750" s="146" t="s">
        <v>1181</v>
      </c>
      <c r="E750" s="163"/>
      <c r="F750" s="164" t="s">
        <v>2828</v>
      </c>
      <c r="G750" s="164" t="s">
        <v>2828</v>
      </c>
      <c r="H750" s="164" t="s">
        <v>2828</v>
      </c>
      <c r="I750" s="164" t="s">
        <v>2828</v>
      </c>
      <c r="J750" s="164" t="s">
        <v>2828</v>
      </c>
      <c r="K750" s="164" t="s">
        <v>2828</v>
      </c>
      <c r="L750" s="164" t="s">
        <v>2828</v>
      </c>
      <c r="M750" s="164" t="s">
        <v>2828</v>
      </c>
      <c r="N750" s="164" t="s">
        <v>2828</v>
      </c>
      <c r="O750" s="164" t="s">
        <v>2828</v>
      </c>
      <c r="P750" s="153"/>
      <c r="Q750" s="164" t="s">
        <v>2881</v>
      </c>
      <c r="R750" s="164" t="s">
        <v>2830</v>
      </c>
      <c r="S750" s="164" t="s">
        <v>3970</v>
      </c>
      <c r="T750" s="164" t="s">
        <v>3993</v>
      </c>
      <c r="U750" s="164" t="s">
        <v>3994</v>
      </c>
      <c r="V750" s="164">
        <v>173</v>
      </c>
      <c r="W750" s="164">
        <v>192</v>
      </c>
      <c r="X750" s="164">
        <v>110</v>
      </c>
      <c r="Y750" s="165">
        <v>3.6537599999999998E-3</v>
      </c>
      <c r="Z750" s="164">
        <v>400</v>
      </c>
      <c r="AA750" s="164">
        <v>540</v>
      </c>
      <c r="AB750" s="164">
        <v>260</v>
      </c>
      <c r="AC750" s="165">
        <v>5.6160000000000002E-2</v>
      </c>
      <c r="AD750" s="166"/>
      <c r="AE750" s="164">
        <v>8302490099</v>
      </c>
      <c r="AF750" s="167"/>
      <c r="AG750" s="168" t="s">
        <v>2831</v>
      </c>
      <c r="AH750" s="164" t="s">
        <v>2828</v>
      </c>
      <c r="AI750" s="164" t="s">
        <v>2828</v>
      </c>
      <c r="AJ750" s="164" t="s">
        <v>2828</v>
      </c>
      <c r="AK750" s="164" t="s">
        <v>2828</v>
      </c>
      <c r="AL750" s="164" t="s">
        <v>2828</v>
      </c>
      <c r="AM750" s="169" t="s">
        <v>2828</v>
      </c>
      <c r="AN750" s="164" t="s">
        <v>2828</v>
      </c>
      <c r="AO750" s="168" t="s">
        <v>2828</v>
      </c>
      <c r="AP750" s="164" t="s">
        <v>2828</v>
      </c>
      <c r="AQ750" s="164" t="s">
        <v>2828</v>
      </c>
      <c r="AR750" s="164" t="s">
        <v>2828</v>
      </c>
      <c r="AS750" s="164" t="s">
        <v>2828</v>
      </c>
      <c r="AT750" s="164" t="s">
        <v>2828</v>
      </c>
      <c r="AU750" s="169" t="s">
        <v>2828</v>
      </c>
      <c r="AV750" s="164" t="s">
        <v>2828</v>
      </c>
    </row>
    <row r="751" spans="2:48" ht="15" customHeight="1">
      <c r="B751" s="146" t="s">
        <v>2687</v>
      </c>
      <c r="C751" s="146" t="s">
        <v>2687</v>
      </c>
      <c r="D751" s="146" t="s">
        <v>1181</v>
      </c>
      <c r="E751" s="163"/>
      <c r="F751" s="164" t="s">
        <v>2828</v>
      </c>
      <c r="G751" s="164" t="s">
        <v>2828</v>
      </c>
      <c r="H751" s="164" t="s">
        <v>2828</v>
      </c>
      <c r="I751" s="164" t="s">
        <v>2828</v>
      </c>
      <c r="J751" s="164" t="s">
        <v>2828</v>
      </c>
      <c r="K751" s="164" t="s">
        <v>2828</v>
      </c>
      <c r="L751" s="164" t="s">
        <v>2828</v>
      </c>
      <c r="M751" s="164" t="s">
        <v>2828</v>
      </c>
      <c r="N751" s="164" t="s">
        <v>2828</v>
      </c>
      <c r="O751" s="164" t="s">
        <v>2828</v>
      </c>
      <c r="P751" s="153"/>
      <c r="Q751" s="164" t="s">
        <v>2829</v>
      </c>
      <c r="R751" s="164" t="s">
        <v>2830</v>
      </c>
      <c r="S751" s="164" t="s">
        <v>3970</v>
      </c>
      <c r="T751" s="164" t="s">
        <v>3993</v>
      </c>
      <c r="U751" s="164" t="s">
        <v>3994</v>
      </c>
      <c r="V751" s="164">
        <v>173</v>
      </c>
      <c r="W751" s="164">
        <v>192</v>
      </c>
      <c r="X751" s="164">
        <v>110</v>
      </c>
      <c r="Y751" s="165">
        <v>3.6537599999999998E-3</v>
      </c>
      <c r="Z751" s="164">
        <v>400</v>
      </c>
      <c r="AA751" s="164">
        <v>540</v>
      </c>
      <c r="AB751" s="164">
        <v>260</v>
      </c>
      <c r="AC751" s="165">
        <v>5.6160000000000002E-2</v>
      </c>
      <c r="AD751" s="166" t="s">
        <v>3995</v>
      </c>
      <c r="AE751" s="164">
        <v>8302490099</v>
      </c>
      <c r="AF751" s="167"/>
      <c r="AG751" s="168" t="s">
        <v>2831</v>
      </c>
      <c r="AH751" s="164" t="s">
        <v>2828</v>
      </c>
      <c r="AI751" s="164" t="s">
        <v>2828</v>
      </c>
      <c r="AJ751" s="164" t="s">
        <v>2828</v>
      </c>
      <c r="AK751" s="164" t="s">
        <v>2828</v>
      </c>
      <c r="AL751" s="164" t="s">
        <v>2828</v>
      </c>
      <c r="AM751" s="169" t="s">
        <v>2828</v>
      </c>
      <c r="AN751" s="164" t="s">
        <v>2828</v>
      </c>
      <c r="AO751" s="168" t="s">
        <v>2828</v>
      </c>
      <c r="AP751" s="164" t="s">
        <v>2828</v>
      </c>
      <c r="AQ751" s="164" t="s">
        <v>2828</v>
      </c>
      <c r="AR751" s="164" t="s">
        <v>2828</v>
      </c>
      <c r="AS751" s="164" t="s">
        <v>2828</v>
      </c>
      <c r="AT751" s="164" t="s">
        <v>2828</v>
      </c>
      <c r="AU751" s="169" t="s">
        <v>2828</v>
      </c>
      <c r="AV751" s="164" t="s">
        <v>2828</v>
      </c>
    </row>
    <row r="752" spans="2:48" ht="15" customHeight="1">
      <c r="B752" s="146" t="s">
        <v>3996</v>
      </c>
      <c r="C752" s="146" t="s">
        <v>3996</v>
      </c>
      <c r="D752" s="146" t="s">
        <v>1185</v>
      </c>
      <c r="E752" s="163"/>
      <c r="F752" s="164" t="s">
        <v>2828</v>
      </c>
      <c r="G752" s="164" t="s">
        <v>2828</v>
      </c>
      <c r="H752" s="164" t="s">
        <v>2828</v>
      </c>
      <c r="I752" s="164" t="s">
        <v>2828</v>
      </c>
      <c r="J752" s="164" t="s">
        <v>2828</v>
      </c>
      <c r="K752" s="164" t="s">
        <v>2828</v>
      </c>
      <c r="L752" s="164" t="s">
        <v>2828</v>
      </c>
      <c r="M752" s="164" t="s">
        <v>2828</v>
      </c>
      <c r="N752" s="164" t="s">
        <v>2828</v>
      </c>
      <c r="O752" s="164" t="s">
        <v>2828</v>
      </c>
      <c r="P752" s="153"/>
      <c r="Q752" s="164" t="s">
        <v>2829</v>
      </c>
      <c r="R752" s="164" t="s">
        <v>2830</v>
      </c>
      <c r="S752" s="164" t="s">
        <v>3970</v>
      </c>
      <c r="T752" s="164" t="s">
        <v>3993</v>
      </c>
      <c r="U752" s="164" t="s">
        <v>3994</v>
      </c>
      <c r="V752" s="164">
        <v>173</v>
      </c>
      <c r="W752" s="164">
        <v>192</v>
      </c>
      <c r="X752" s="164">
        <v>110</v>
      </c>
      <c r="Y752" s="165">
        <v>3.6537599999999998E-3</v>
      </c>
      <c r="Z752" s="164">
        <v>400</v>
      </c>
      <c r="AA752" s="164">
        <v>540</v>
      </c>
      <c r="AB752" s="164">
        <v>260</v>
      </c>
      <c r="AC752" s="165">
        <v>5.6160000000000002E-2</v>
      </c>
      <c r="AD752" s="166" t="s">
        <v>3997</v>
      </c>
      <c r="AE752" s="164">
        <v>8302490099</v>
      </c>
      <c r="AF752" s="167"/>
      <c r="AG752" s="168" t="s">
        <v>2831</v>
      </c>
      <c r="AH752" s="164" t="s">
        <v>2828</v>
      </c>
      <c r="AI752" s="164" t="s">
        <v>2828</v>
      </c>
      <c r="AJ752" s="164" t="s">
        <v>2828</v>
      </c>
      <c r="AK752" s="164" t="s">
        <v>2828</v>
      </c>
      <c r="AL752" s="164" t="s">
        <v>2828</v>
      </c>
      <c r="AM752" s="169" t="s">
        <v>2828</v>
      </c>
      <c r="AN752" s="164" t="s">
        <v>2828</v>
      </c>
      <c r="AO752" s="168" t="s">
        <v>2828</v>
      </c>
      <c r="AP752" s="164" t="s">
        <v>2828</v>
      </c>
      <c r="AQ752" s="164" t="s">
        <v>2828</v>
      </c>
      <c r="AR752" s="164" t="s">
        <v>2828</v>
      </c>
      <c r="AS752" s="164" t="s">
        <v>2828</v>
      </c>
      <c r="AT752" s="164" t="s">
        <v>2828</v>
      </c>
      <c r="AU752" s="169" t="s">
        <v>2828</v>
      </c>
      <c r="AV752" s="164" t="s">
        <v>2828</v>
      </c>
    </row>
    <row r="753" spans="2:48" ht="15" customHeight="1">
      <c r="B753" s="146" t="s">
        <v>3998</v>
      </c>
      <c r="C753" s="148" t="s">
        <v>3998</v>
      </c>
      <c r="D753" s="146" t="s">
        <v>1183</v>
      </c>
      <c r="E753" s="163"/>
      <c r="F753" s="164" t="s">
        <v>2828</v>
      </c>
      <c r="G753" s="164" t="s">
        <v>2828</v>
      </c>
      <c r="H753" s="164" t="s">
        <v>2828</v>
      </c>
      <c r="I753" s="164" t="s">
        <v>2828</v>
      </c>
      <c r="J753" s="164" t="s">
        <v>2828</v>
      </c>
      <c r="K753" s="164" t="s">
        <v>2828</v>
      </c>
      <c r="L753" s="164" t="s">
        <v>2828</v>
      </c>
      <c r="M753" s="164" t="s">
        <v>2828</v>
      </c>
      <c r="N753" s="164" t="s">
        <v>2828</v>
      </c>
      <c r="O753" s="164" t="s">
        <v>2828</v>
      </c>
      <c r="P753" s="153"/>
      <c r="Q753" s="164" t="s">
        <v>2881</v>
      </c>
      <c r="R753" s="164" t="s">
        <v>2830</v>
      </c>
      <c r="S753" s="164" t="s">
        <v>2828</v>
      </c>
      <c r="T753" s="164" t="s">
        <v>3993</v>
      </c>
      <c r="U753" s="164" t="s">
        <v>3994</v>
      </c>
      <c r="V753" s="164"/>
      <c r="W753" s="164"/>
      <c r="X753" s="164"/>
      <c r="Y753" s="165">
        <v>0</v>
      </c>
      <c r="Z753" s="164">
        <v>173</v>
      </c>
      <c r="AA753" s="164">
        <v>192</v>
      </c>
      <c r="AB753" s="164">
        <v>110</v>
      </c>
      <c r="AC753" s="165">
        <v>3.6537599999999998E-3</v>
      </c>
      <c r="AD753" s="166"/>
      <c r="AE753" s="164">
        <v>8302490099</v>
      </c>
      <c r="AF753" s="167"/>
      <c r="AG753" s="168" t="s">
        <v>2831</v>
      </c>
      <c r="AH753" s="164" t="s">
        <v>2828</v>
      </c>
      <c r="AI753" s="164" t="s">
        <v>2828</v>
      </c>
      <c r="AJ753" s="164" t="s">
        <v>2828</v>
      </c>
      <c r="AK753" s="164" t="s">
        <v>2828</v>
      </c>
      <c r="AL753" s="164" t="s">
        <v>2828</v>
      </c>
      <c r="AM753" s="169" t="s">
        <v>2828</v>
      </c>
      <c r="AN753" s="164" t="s">
        <v>2828</v>
      </c>
      <c r="AO753" s="168" t="s">
        <v>2828</v>
      </c>
      <c r="AP753" s="164" t="s">
        <v>2828</v>
      </c>
      <c r="AQ753" s="164" t="s">
        <v>2828</v>
      </c>
      <c r="AR753" s="164" t="s">
        <v>2828</v>
      </c>
      <c r="AS753" s="164" t="s">
        <v>2828</v>
      </c>
      <c r="AT753" s="164" t="s">
        <v>2828</v>
      </c>
      <c r="AU753" s="169" t="s">
        <v>2828</v>
      </c>
      <c r="AV753" s="164" t="s">
        <v>2828</v>
      </c>
    </row>
    <row r="754" spans="2:48" ht="15" customHeight="1">
      <c r="B754" s="146" t="s">
        <v>3999</v>
      </c>
      <c r="C754" s="146" t="s">
        <v>3999</v>
      </c>
      <c r="D754" s="146" t="s">
        <v>1186</v>
      </c>
      <c r="E754" s="163"/>
      <c r="F754" s="164" t="s">
        <v>2828</v>
      </c>
      <c r="G754" s="164" t="s">
        <v>2828</v>
      </c>
      <c r="H754" s="164" t="s">
        <v>2828</v>
      </c>
      <c r="I754" s="164" t="s">
        <v>2828</v>
      </c>
      <c r="J754" s="164" t="s">
        <v>2828</v>
      </c>
      <c r="K754" s="164" t="s">
        <v>2828</v>
      </c>
      <c r="L754" s="164" t="s">
        <v>2828</v>
      </c>
      <c r="M754" s="164" t="s">
        <v>2828</v>
      </c>
      <c r="N754" s="164" t="s">
        <v>2828</v>
      </c>
      <c r="O754" s="164" t="s">
        <v>2828</v>
      </c>
      <c r="P754" s="153"/>
      <c r="Q754" s="164" t="s">
        <v>2881</v>
      </c>
      <c r="R754" s="164" t="s">
        <v>2830</v>
      </c>
      <c r="S754" s="164" t="s">
        <v>2828</v>
      </c>
      <c r="T754" s="164" t="s">
        <v>3993</v>
      </c>
      <c r="U754" s="164" t="s">
        <v>3994</v>
      </c>
      <c r="V754" s="164"/>
      <c r="W754" s="164"/>
      <c r="X754" s="164"/>
      <c r="Y754" s="165">
        <v>0</v>
      </c>
      <c r="Z754" s="164">
        <v>173</v>
      </c>
      <c r="AA754" s="164">
        <v>192</v>
      </c>
      <c r="AB754" s="164">
        <v>110</v>
      </c>
      <c r="AC754" s="165">
        <v>3.6537599999999998E-3</v>
      </c>
      <c r="AD754" s="166"/>
      <c r="AE754" s="164">
        <v>8302490099</v>
      </c>
      <c r="AF754" s="167"/>
      <c r="AG754" s="168" t="s">
        <v>2831</v>
      </c>
      <c r="AH754" s="164" t="s">
        <v>2828</v>
      </c>
      <c r="AI754" s="164" t="s">
        <v>2828</v>
      </c>
      <c r="AJ754" s="164" t="s">
        <v>2828</v>
      </c>
      <c r="AK754" s="164" t="s">
        <v>2828</v>
      </c>
      <c r="AL754" s="164" t="s">
        <v>2828</v>
      </c>
      <c r="AM754" s="169" t="s">
        <v>2828</v>
      </c>
      <c r="AN754" s="164" t="s">
        <v>2828</v>
      </c>
      <c r="AO754" s="168" t="s">
        <v>2828</v>
      </c>
      <c r="AP754" s="164" t="s">
        <v>2828</v>
      </c>
      <c r="AQ754" s="164" t="s">
        <v>2828</v>
      </c>
      <c r="AR754" s="164" t="s">
        <v>2828</v>
      </c>
      <c r="AS754" s="164" t="s">
        <v>2828</v>
      </c>
      <c r="AT754" s="164" t="s">
        <v>2828</v>
      </c>
      <c r="AU754" s="169" t="s">
        <v>2828</v>
      </c>
      <c r="AV754" s="164" t="s">
        <v>2828</v>
      </c>
    </row>
    <row r="755" spans="2:48" ht="15" customHeight="1">
      <c r="B755" s="146" t="s">
        <v>4000</v>
      </c>
      <c r="C755" s="146" t="s">
        <v>4000</v>
      </c>
      <c r="D755" s="146" t="s">
        <v>1183</v>
      </c>
      <c r="E755" s="163"/>
      <c r="F755" s="164" t="s">
        <v>2828</v>
      </c>
      <c r="G755" s="164" t="s">
        <v>2828</v>
      </c>
      <c r="H755" s="164" t="s">
        <v>2828</v>
      </c>
      <c r="I755" s="164" t="s">
        <v>2828</v>
      </c>
      <c r="J755" s="164" t="s">
        <v>2828</v>
      </c>
      <c r="K755" s="164" t="s">
        <v>2828</v>
      </c>
      <c r="L755" s="164" t="s">
        <v>2828</v>
      </c>
      <c r="M755" s="164" t="s">
        <v>2828</v>
      </c>
      <c r="N755" s="164" t="s">
        <v>2828</v>
      </c>
      <c r="O755" s="164" t="s">
        <v>2828</v>
      </c>
      <c r="P755" s="153"/>
      <c r="Q755" s="164" t="s">
        <v>2829</v>
      </c>
      <c r="R755" s="164" t="s">
        <v>2830</v>
      </c>
      <c r="S755" s="164" t="s">
        <v>2828</v>
      </c>
      <c r="T755" s="164" t="s">
        <v>3993</v>
      </c>
      <c r="U755" s="164" t="s">
        <v>3994</v>
      </c>
      <c r="V755" s="164"/>
      <c r="W755" s="164"/>
      <c r="X755" s="164"/>
      <c r="Y755" s="165">
        <v>0</v>
      </c>
      <c r="Z755" s="164">
        <v>173</v>
      </c>
      <c r="AA755" s="164">
        <v>192</v>
      </c>
      <c r="AB755" s="164">
        <v>110</v>
      </c>
      <c r="AC755" s="165">
        <v>3.6537599999999998E-3</v>
      </c>
      <c r="AD755" s="166" t="s">
        <v>4001</v>
      </c>
      <c r="AE755" s="164">
        <v>8302490099</v>
      </c>
      <c r="AF755" s="167"/>
      <c r="AG755" s="168" t="s">
        <v>2831</v>
      </c>
      <c r="AH755" s="164" t="s">
        <v>2828</v>
      </c>
      <c r="AI755" s="164" t="s">
        <v>2828</v>
      </c>
      <c r="AJ755" s="164" t="s">
        <v>2828</v>
      </c>
      <c r="AK755" s="164" t="s">
        <v>2828</v>
      </c>
      <c r="AL755" s="164" t="s">
        <v>2828</v>
      </c>
      <c r="AM755" s="169" t="s">
        <v>2828</v>
      </c>
      <c r="AN755" s="164" t="s">
        <v>2828</v>
      </c>
      <c r="AO755" s="168" t="s">
        <v>2828</v>
      </c>
      <c r="AP755" s="164" t="s">
        <v>2828</v>
      </c>
      <c r="AQ755" s="164" t="s">
        <v>2828</v>
      </c>
      <c r="AR755" s="164" t="s">
        <v>2828</v>
      </c>
      <c r="AS755" s="164" t="s">
        <v>2828</v>
      </c>
      <c r="AT755" s="164" t="s">
        <v>2828</v>
      </c>
      <c r="AU755" s="169" t="s">
        <v>2828</v>
      </c>
      <c r="AV755" s="164" t="s">
        <v>2828</v>
      </c>
    </row>
    <row r="756" spans="2:48" ht="15" customHeight="1">
      <c r="B756" s="146" t="s">
        <v>4002</v>
      </c>
      <c r="C756" s="146" t="s">
        <v>4002</v>
      </c>
      <c r="D756" s="146" t="s">
        <v>1186</v>
      </c>
      <c r="E756" s="163"/>
      <c r="F756" s="164" t="s">
        <v>2828</v>
      </c>
      <c r="G756" s="164" t="s">
        <v>2828</v>
      </c>
      <c r="H756" s="164" t="s">
        <v>2828</v>
      </c>
      <c r="I756" s="164" t="s">
        <v>2828</v>
      </c>
      <c r="J756" s="164" t="s">
        <v>2828</v>
      </c>
      <c r="K756" s="164" t="s">
        <v>2828</v>
      </c>
      <c r="L756" s="164" t="s">
        <v>2828</v>
      </c>
      <c r="M756" s="164" t="s">
        <v>2828</v>
      </c>
      <c r="N756" s="164" t="s">
        <v>2828</v>
      </c>
      <c r="O756" s="164" t="s">
        <v>2828</v>
      </c>
      <c r="P756" s="153"/>
      <c r="Q756" s="164" t="s">
        <v>2829</v>
      </c>
      <c r="R756" s="164" t="s">
        <v>2830</v>
      </c>
      <c r="S756" s="164" t="s">
        <v>2828</v>
      </c>
      <c r="T756" s="164" t="s">
        <v>3993</v>
      </c>
      <c r="U756" s="164" t="s">
        <v>3994</v>
      </c>
      <c r="V756" s="164"/>
      <c r="W756" s="164"/>
      <c r="X756" s="164"/>
      <c r="Y756" s="165">
        <v>0</v>
      </c>
      <c r="Z756" s="164">
        <v>173</v>
      </c>
      <c r="AA756" s="164">
        <v>192</v>
      </c>
      <c r="AB756" s="164">
        <v>110</v>
      </c>
      <c r="AC756" s="165">
        <v>3.6537599999999998E-3</v>
      </c>
      <c r="AD756" s="166"/>
      <c r="AE756" s="164">
        <v>8302490099</v>
      </c>
      <c r="AF756" s="167"/>
      <c r="AG756" s="168" t="s">
        <v>2831</v>
      </c>
      <c r="AH756" s="164" t="s">
        <v>2828</v>
      </c>
      <c r="AI756" s="164" t="s">
        <v>2828</v>
      </c>
      <c r="AJ756" s="164" t="s">
        <v>2828</v>
      </c>
      <c r="AK756" s="164" t="s">
        <v>2828</v>
      </c>
      <c r="AL756" s="164" t="s">
        <v>2828</v>
      </c>
      <c r="AM756" s="169" t="s">
        <v>2828</v>
      </c>
      <c r="AN756" s="164" t="s">
        <v>2828</v>
      </c>
      <c r="AO756" s="168" t="s">
        <v>2828</v>
      </c>
      <c r="AP756" s="164" t="s">
        <v>2828</v>
      </c>
      <c r="AQ756" s="164" t="s">
        <v>2828</v>
      </c>
      <c r="AR756" s="164" t="s">
        <v>2828</v>
      </c>
      <c r="AS756" s="164" t="s">
        <v>2828</v>
      </c>
      <c r="AT756" s="164" t="s">
        <v>2828</v>
      </c>
      <c r="AU756" s="169" t="s">
        <v>2828</v>
      </c>
      <c r="AV756" s="164" t="s">
        <v>2828</v>
      </c>
    </row>
    <row r="757" spans="2:48" ht="15" customHeight="1">
      <c r="B757" s="148" t="s">
        <v>4003</v>
      </c>
      <c r="C757" s="148" t="s">
        <v>4003</v>
      </c>
      <c r="D757" s="146" t="s">
        <v>1191</v>
      </c>
      <c r="E757" s="163"/>
      <c r="F757" s="164" t="s">
        <v>2828</v>
      </c>
      <c r="G757" s="164" t="s">
        <v>2828</v>
      </c>
      <c r="H757" s="164" t="s">
        <v>2828</v>
      </c>
      <c r="I757" s="164" t="s">
        <v>2828</v>
      </c>
      <c r="J757" s="164" t="s">
        <v>2828</v>
      </c>
      <c r="K757" s="164" t="s">
        <v>2828</v>
      </c>
      <c r="L757" s="164" t="s">
        <v>2828</v>
      </c>
      <c r="M757" s="164" t="s">
        <v>2828</v>
      </c>
      <c r="N757" s="164" t="s">
        <v>2828</v>
      </c>
      <c r="O757" s="164" t="s">
        <v>2828</v>
      </c>
      <c r="P757" s="153"/>
      <c r="Q757" s="164" t="s">
        <v>2881</v>
      </c>
      <c r="R757" s="164" t="s">
        <v>2830</v>
      </c>
      <c r="S757" s="164">
        <v>8</v>
      </c>
      <c r="T757" s="164" t="s">
        <v>4004</v>
      </c>
      <c r="U757" s="164">
        <v>1.07</v>
      </c>
      <c r="V757" s="164">
        <v>297</v>
      </c>
      <c r="W757" s="164">
        <v>177</v>
      </c>
      <c r="X757" s="164">
        <v>140</v>
      </c>
      <c r="Y757" s="165">
        <v>7.3596599999999996E-3</v>
      </c>
      <c r="Z757" s="164">
        <v>573</v>
      </c>
      <c r="AA757" s="164">
        <v>306</v>
      </c>
      <c r="AB757" s="164">
        <v>200</v>
      </c>
      <c r="AC757" s="165">
        <v>3.5067599999999997E-2</v>
      </c>
      <c r="AD757" s="166"/>
      <c r="AE757" s="164">
        <v>8302490099</v>
      </c>
      <c r="AF757" s="167"/>
      <c r="AG757" s="168" t="s">
        <v>2831</v>
      </c>
      <c r="AH757" s="164" t="s">
        <v>2828</v>
      </c>
      <c r="AI757" s="164" t="s">
        <v>2828</v>
      </c>
      <c r="AJ757" s="164" t="s">
        <v>2828</v>
      </c>
      <c r="AK757" s="164" t="s">
        <v>2828</v>
      </c>
      <c r="AL757" s="164" t="s">
        <v>2828</v>
      </c>
      <c r="AM757" s="169" t="s">
        <v>2828</v>
      </c>
      <c r="AN757" s="164" t="s">
        <v>2828</v>
      </c>
      <c r="AO757" s="168" t="s">
        <v>2828</v>
      </c>
      <c r="AP757" s="164" t="s">
        <v>2828</v>
      </c>
      <c r="AQ757" s="164" t="s">
        <v>2828</v>
      </c>
      <c r="AR757" s="164" t="s">
        <v>2828</v>
      </c>
      <c r="AS757" s="164" t="s">
        <v>2828</v>
      </c>
      <c r="AT757" s="164" t="s">
        <v>2828</v>
      </c>
      <c r="AU757" s="169" t="s">
        <v>2828</v>
      </c>
      <c r="AV757" s="164" t="s">
        <v>2828</v>
      </c>
    </row>
    <row r="758" spans="2:48" ht="15" customHeight="1">
      <c r="B758" s="146" t="s">
        <v>4005</v>
      </c>
      <c r="C758" s="146" t="s">
        <v>2512</v>
      </c>
      <c r="D758" s="146" t="s">
        <v>1191</v>
      </c>
      <c r="E758" s="163"/>
      <c r="F758" s="164" t="s">
        <v>2828</v>
      </c>
      <c r="G758" s="164" t="s">
        <v>2828</v>
      </c>
      <c r="H758" s="164" t="s">
        <v>2828</v>
      </c>
      <c r="I758" s="164" t="s">
        <v>2828</v>
      </c>
      <c r="J758" s="164" t="s">
        <v>2828</v>
      </c>
      <c r="K758" s="164" t="s">
        <v>2828</v>
      </c>
      <c r="L758" s="164" t="s">
        <v>2828</v>
      </c>
      <c r="M758" s="164" t="s">
        <v>2828</v>
      </c>
      <c r="N758" s="164" t="s">
        <v>2828</v>
      </c>
      <c r="O758" s="164" t="s">
        <v>2828</v>
      </c>
      <c r="P758" s="153"/>
      <c r="Q758" s="164" t="s">
        <v>2829</v>
      </c>
      <c r="R758" s="164" t="s">
        <v>2830</v>
      </c>
      <c r="S758" s="164">
        <v>8</v>
      </c>
      <c r="T758" s="164" t="s">
        <v>4004</v>
      </c>
      <c r="U758" s="164">
        <v>1.07</v>
      </c>
      <c r="V758" s="164">
        <v>297</v>
      </c>
      <c r="W758" s="164">
        <v>177</v>
      </c>
      <c r="X758" s="164">
        <v>140</v>
      </c>
      <c r="Y758" s="165">
        <v>7.3596599999999996E-3</v>
      </c>
      <c r="Z758" s="164">
        <v>573</v>
      </c>
      <c r="AA758" s="164">
        <v>306</v>
      </c>
      <c r="AB758" s="164">
        <v>200</v>
      </c>
      <c r="AC758" s="165">
        <v>3.5067599999999997E-2</v>
      </c>
      <c r="AD758" s="166">
        <v>6950207311758</v>
      </c>
      <c r="AE758" s="164">
        <v>8302490099</v>
      </c>
      <c r="AF758" s="167"/>
      <c r="AG758" s="168" t="s">
        <v>2831</v>
      </c>
      <c r="AH758" s="164" t="s">
        <v>2828</v>
      </c>
      <c r="AI758" s="164" t="s">
        <v>2828</v>
      </c>
      <c r="AJ758" s="164" t="s">
        <v>2828</v>
      </c>
      <c r="AK758" s="164" t="s">
        <v>2828</v>
      </c>
      <c r="AL758" s="164" t="s">
        <v>2828</v>
      </c>
      <c r="AM758" s="169" t="s">
        <v>2828</v>
      </c>
      <c r="AN758" s="164" t="s">
        <v>2828</v>
      </c>
      <c r="AO758" s="168" t="s">
        <v>2828</v>
      </c>
      <c r="AP758" s="164" t="s">
        <v>2828</v>
      </c>
      <c r="AQ758" s="164" t="s">
        <v>2828</v>
      </c>
      <c r="AR758" s="164" t="s">
        <v>2828</v>
      </c>
      <c r="AS758" s="164" t="s">
        <v>2828</v>
      </c>
      <c r="AT758" s="164" t="s">
        <v>2828</v>
      </c>
      <c r="AU758" s="169" t="s">
        <v>2828</v>
      </c>
      <c r="AV758" s="164" t="s">
        <v>2828</v>
      </c>
    </row>
    <row r="759" spans="2:48" ht="15" customHeight="1">
      <c r="B759" s="146" t="s">
        <v>4006</v>
      </c>
      <c r="C759" s="146" t="s">
        <v>2513</v>
      </c>
      <c r="D759" s="146" t="s">
        <v>1196</v>
      </c>
      <c r="E759" s="163"/>
      <c r="F759" s="164" t="s">
        <v>2828</v>
      </c>
      <c r="G759" s="164" t="s">
        <v>2828</v>
      </c>
      <c r="H759" s="164" t="s">
        <v>2828</v>
      </c>
      <c r="I759" s="164" t="s">
        <v>2828</v>
      </c>
      <c r="J759" s="164" t="s">
        <v>2828</v>
      </c>
      <c r="K759" s="164" t="s">
        <v>2828</v>
      </c>
      <c r="L759" s="164" t="s">
        <v>2828</v>
      </c>
      <c r="M759" s="164" t="s">
        <v>2828</v>
      </c>
      <c r="N759" s="164" t="s">
        <v>2828</v>
      </c>
      <c r="O759" s="164" t="s">
        <v>2828</v>
      </c>
      <c r="P759" s="153"/>
      <c r="Q759" s="164" t="s">
        <v>2881</v>
      </c>
      <c r="R759" s="164" t="s">
        <v>2830</v>
      </c>
      <c r="S759" s="164" t="s">
        <v>2969</v>
      </c>
      <c r="T759" s="164" t="s">
        <v>4007</v>
      </c>
      <c r="U759" s="164">
        <v>0.95</v>
      </c>
      <c r="V759" s="164">
        <v>225</v>
      </c>
      <c r="W759" s="164">
        <v>192</v>
      </c>
      <c r="X759" s="164">
        <v>128</v>
      </c>
      <c r="Y759" s="165">
        <v>5.5296E-3</v>
      </c>
      <c r="Z759" s="164">
        <v>225</v>
      </c>
      <c r="AA759" s="164">
        <v>192</v>
      </c>
      <c r="AB759" s="164">
        <v>128</v>
      </c>
      <c r="AC759" s="165">
        <v>5.5296E-3</v>
      </c>
      <c r="AD759" s="166">
        <v>6950207314407</v>
      </c>
      <c r="AE759" s="164">
        <v>8302490099</v>
      </c>
      <c r="AF759" s="167"/>
      <c r="AG759" s="168" t="s">
        <v>2831</v>
      </c>
      <c r="AH759" s="164" t="s">
        <v>2828</v>
      </c>
      <c r="AI759" s="164" t="s">
        <v>2828</v>
      </c>
      <c r="AJ759" s="164" t="s">
        <v>2828</v>
      </c>
      <c r="AK759" s="164" t="s">
        <v>2828</v>
      </c>
      <c r="AL759" s="164" t="s">
        <v>2828</v>
      </c>
      <c r="AM759" s="169" t="s">
        <v>2828</v>
      </c>
      <c r="AN759" s="164" t="s">
        <v>2828</v>
      </c>
      <c r="AO759" s="168" t="s">
        <v>2828</v>
      </c>
      <c r="AP759" s="164" t="s">
        <v>2828</v>
      </c>
      <c r="AQ759" s="164" t="s">
        <v>2828</v>
      </c>
      <c r="AR759" s="164" t="s">
        <v>2828</v>
      </c>
      <c r="AS759" s="164" t="s">
        <v>2828</v>
      </c>
      <c r="AT759" s="164" t="s">
        <v>2828</v>
      </c>
      <c r="AU759" s="169" t="s">
        <v>2828</v>
      </c>
      <c r="AV759" s="164" t="s">
        <v>2828</v>
      </c>
    </row>
    <row r="760" spans="2:48" ht="15" customHeight="1">
      <c r="B760" s="146" t="s">
        <v>4006</v>
      </c>
      <c r="C760" s="146" t="s">
        <v>2513</v>
      </c>
      <c r="D760" s="146" t="s">
        <v>1196</v>
      </c>
      <c r="E760" s="163"/>
      <c r="F760" s="164" t="s">
        <v>2828</v>
      </c>
      <c r="G760" s="164" t="s">
        <v>2828</v>
      </c>
      <c r="H760" s="164" t="s">
        <v>2828</v>
      </c>
      <c r="I760" s="164" t="s">
        <v>2828</v>
      </c>
      <c r="J760" s="164" t="s">
        <v>2828</v>
      </c>
      <c r="K760" s="164" t="s">
        <v>2828</v>
      </c>
      <c r="L760" s="164" t="s">
        <v>2828</v>
      </c>
      <c r="M760" s="164" t="s">
        <v>2828</v>
      </c>
      <c r="N760" s="164" t="s">
        <v>2828</v>
      </c>
      <c r="O760" s="164" t="s">
        <v>2828</v>
      </c>
      <c r="P760" s="153"/>
      <c r="Q760" s="164" t="s">
        <v>2829</v>
      </c>
      <c r="R760" s="164" t="s">
        <v>2830</v>
      </c>
      <c r="S760" s="164" t="s">
        <v>2969</v>
      </c>
      <c r="T760" s="164" t="s">
        <v>4007</v>
      </c>
      <c r="U760" s="164">
        <v>0.95</v>
      </c>
      <c r="V760" s="164">
        <v>225</v>
      </c>
      <c r="W760" s="164">
        <v>192</v>
      </c>
      <c r="X760" s="164">
        <v>128</v>
      </c>
      <c r="Y760" s="165">
        <v>5.5296E-3</v>
      </c>
      <c r="Z760" s="164">
        <v>225</v>
      </c>
      <c r="AA760" s="164">
        <v>192</v>
      </c>
      <c r="AB760" s="164">
        <v>128</v>
      </c>
      <c r="AC760" s="165">
        <v>5.5296E-3</v>
      </c>
      <c r="AD760" s="166">
        <v>6950207314407</v>
      </c>
      <c r="AE760" s="164">
        <v>8302490099</v>
      </c>
      <c r="AF760" s="167"/>
      <c r="AG760" s="168" t="s">
        <v>2831</v>
      </c>
      <c r="AH760" s="164" t="s">
        <v>2828</v>
      </c>
      <c r="AI760" s="164" t="s">
        <v>2828</v>
      </c>
      <c r="AJ760" s="164" t="s">
        <v>2828</v>
      </c>
      <c r="AK760" s="164" t="s">
        <v>2828</v>
      </c>
      <c r="AL760" s="164" t="s">
        <v>2828</v>
      </c>
      <c r="AM760" s="169" t="s">
        <v>2828</v>
      </c>
      <c r="AN760" s="164" t="s">
        <v>2828</v>
      </c>
      <c r="AO760" s="168" t="s">
        <v>2828</v>
      </c>
      <c r="AP760" s="164" t="s">
        <v>2828</v>
      </c>
      <c r="AQ760" s="164" t="s">
        <v>2828</v>
      </c>
      <c r="AR760" s="164" t="s">
        <v>2828</v>
      </c>
      <c r="AS760" s="164" t="s">
        <v>2828</v>
      </c>
      <c r="AT760" s="164" t="s">
        <v>2828</v>
      </c>
      <c r="AU760" s="169" t="s">
        <v>2828</v>
      </c>
      <c r="AV760" s="164" t="s">
        <v>2828</v>
      </c>
    </row>
    <row r="761" spans="2:48" ht="15" customHeight="1">
      <c r="B761" s="148" t="s">
        <v>4008</v>
      </c>
      <c r="C761" s="148" t="s">
        <v>4008</v>
      </c>
      <c r="D761" s="146" t="s">
        <v>1187</v>
      </c>
      <c r="E761" s="163"/>
      <c r="F761" s="164" t="s">
        <v>2828</v>
      </c>
      <c r="G761" s="164" t="s">
        <v>2828</v>
      </c>
      <c r="H761" s="164" t="s">
        <v>2828</v>
      </c>
      <c r="I761" s="164" t="s">
        <v>2828</v>
      </c>
      <c r="J761" s="164" t="s">
        <v>2828</v>
      </c>
      <c r="K761" s="164" t="s">
        <v>2828</v>
      </c>
      <c r="L761" s="164" t="s">
        <v>2828</v>
      </c>
      <c r="M761" s="164" t="s">
        <v>2828</v>
      </c>
      <c r="N761" s="164" t="s">
        <v>2828</v>
      </c>
      <c r="O761" s="164" t="s">
        <v>2828</v>
      </c>
      <c r="P761" s="153"/>
      <c r="Q761" s="164" t="s">
        <v>2881</v>
      </c>
      <c r="R761" s="164" t="s">
        <v>2830</v>
      </c>
      <c r="S761" s="164">
        <v>8</v>
      </c>
      <c r="T761" s="164" t="s">
        <v>4009</v>
      </c>
      <c r="U761" s="164">
        <v>0.30099999999999999</v>
      </c>
      <c r="V761" s="164">
        <v>163</v>
      </c>
      <c r="W761" s="164">
        <v>128</v>
      </c>
      <c r="X761" s="164">
        <v>106</v>
      </c>
      <c r="Y761" s="165">
        <v>2.2115839999999999E-3</v>
      </c>
      <c r="Z761" s="164">
        <v>435</v>
      </c>
      <c r="AA761" s="164">
        <v>265</v>
      </c>
      <c r="AB761" s="164">
        <v>174</v>
      </c>
      <c r="AC761" s="165">
        <v>2.0057849999999999E-2</v>
      </c>
      <c r="AD761" s="166"/>
      <c r="AE761" s="164">
        <v>8302490099</v>
      </c>
      <c r="AF761" s="167"/>
      <c r="AG761" s="168" t="s">
        <v>2831</v>
      </c>
      <c r="AH761" s="164" t="s">
        <v>2828</v>
      </c>
      <c r="AI761" s="164" t="s">
        <v>2828</v>
      </c>
      <c r="AJ761" s="164" t="s">
        <v>2828</v>
      </c>
      <c r="AK761" s="164" t="s">
        <v>2828</v>
      </c>
      <c r="AL761" s="164" t="s">
        <v>2828</v>
      </c>
      <c r="AM761" s="169" t="s">
        <v>2828</v>
      </c>
      <c r="AN761" s="164" t="s">
        <v>2828</v>
      </c>
      <c r="AO761" s="168" t="s">
        <v>2828</v>
      </c>
      <c r="AP761" s="164" t="s">
        <v>2828</v>
      </c>
      <c r="AQ761" s="164" t="s">
        <v>2828</v>
      </c>
      <c r="AR761" s="164" t="s">
        <v>2828</v>
      </c>
      <c r="AS761" s="164" t="s">
        <v>2828</v>
      </c>
      <c r="AT761" s="164" t="s">
        <v>2828</v>
      </c>
      <c r="AU761" s="169" t="s">
        <v>2828</v>
      </c>
      <c r="AV761" s="164" t="s">
        <v>2828</v>
      </c>
    </row>
    <row r="762" spans="2:48" ht="15" customHeight="1">
      <c r="B762" s="146" t="s">
        <v>2514</v>
      </c>
      <c r="C762" s="146" t="s">
        <v>2514</v>
      </c>
      <c r="D762" s="146" t="s">
        <v>1187</v>
      </c>
      <c r="E762" s="163"/>
      <c r="F762" s="164" t="s">
        <v>2828</v>
      </c>
      <c r="G762" s="164" t="s">
        <v>2828</v>
      </c>
      <c r="H762" s="164" t="s">
        <v>2828</v>
      </c>
      <c r="I762" s="164" t="s">
        <v>2828</v>
      </c>
      <c r="J762" s="164" t="s">
        <v>2828</v>
      </c>
      <c r="K762" s="164" t="s">
        <v>2828</v>
      </c>
      <c r="L762" s="164" t="s">
        <v>2828</v>
      </c>
      <c r="M762" s="164" t="s">
        <v>2828</v>
      </c>
      <c r="N762" s="164" t="s">
        <v>2828</v>
      </c>
      <c r="O762" s="164" t="s">
        <v>2828</v>
      </c>
      <c r="P762" s="153"/>
      <c r="Q762" s="164" t="s">
        <v>2829</v>
      </c>
      <c r="R762" s="164" t="s">
        <v>2830</v>
      </c>
      <c r="S762" s="164">
        <v>8</v>
      </c>
      <c r="T762" s="164" t="s">
        <v>4009</v>
      </c>
      <c r="U762" s="164">
        <v>0.30099999999999999</v>
      </c>
      <c r="V762" s="164">
        <v>163</v>
      </c>
      <c r="W762" s="164">
        <v>128</v>
      </c>
      <c r="X762" s="164">
        <v>106</v>
      </c>
      <c r="Y762" s="165">
        <v>2.2115839999999999E-3</v>
      </c>
      <c r="Z762" s="164">
        <v>435</v>
      </c>
      <c r="AA762" s="164">
        <v>265</v>
      </c>
      <c r="AB762" s="164">
        <v>174</v>
      </c>
      <c r="AC762" s="165">
        <v>2.0057849999999999E-2</v>
      </c>
      <c r="AD762" s="166">
        <v>6950207335716</v>
      </c>
      <c r="AE762" s="164">
        <v>8302490099</v>
      </c>
      <c r="AF762" s="167"/>
      <c r="AG762" s="168" t="s">
        <v>2831</v>
      </c>
      <c r="AH762" s="164" t="s">
        <v>2828</v>
      </c>
      <c r="AI762" s="164" t="s">
        <v>2828</v>
      </c>
      <c r="AJ762" s="164" t="s">
        <v>2828</v>
      </c>
      <c r="AK762" s="164" t="s">
        <v>2828</v>
      </c>
      <c r="AL762" s="164" t="s">
        <v>2828</v>
      </c>
      <c r="AM762" s="169" t="s">
        <v>2828</v>
      </c>
      <c r="AN762" s="164" t="s">
        <v>2828</v>
      </c>
      <c r="AO762" s="168" t="s">
        <v>2828</v>
      </c>
      <c r="AP762" s="164" t="s">
        <v>2828</v>
      </c>
      <c r="AQ762" s="164" t="s">
        <v>2828</v>
      </c>
      <c r="AR762" s="164" t="s">
        <v>2828</v>
      </c>
      <c r="AS762" s="164" t="s">
        <v>2828</v>
      </c>
      <c r="AT762" s="164" t="s">
        <v>2828</v>
      </c>
      <c r="AU762" s="169" t="s">
        <v>2828</v>
      </c>
      <c r="AV762" s="164" t="s">
        <v>2828</v>
      </c>
    </row>
    <row r="763" spans="2:48" ht="15" customHeight="1">
      <c r="B763" s="146" t="s">
        <v>2688</v>
      </c>
      <c r="C763" s="146" t="s">
        <v>2688</v>
      </c>
      <c r="D763" s="146" t="s">
        <v>2252</v>
      </c>
      <c r="E763" s="163"/>
      <c r="F763" s="164" t="s">
        <v>2828</v>
      </c>
      <c r="G763" s="164" t="s">
        <v>2828</v>
      </c>
      <c r="H763" s="164" t="s">
        <v>2828</v>
      </c>
      <c r="I763" s="164" t="s">
        <v>2828</v>
      </c>
      <c r="J763" s="164" t="s">
        <v>2828</v>
      </c>
      <c r="K763" s="164" t="s">
        <v>2828</v>
      </c>
      <c r="L763" s="164" t="s">
        <v>2828</v>
      </c>
      <c r="M763" s="164" t="s">
        <v>2828</v>
      </c>
      <c r="N763" s="164" t="s">
        <v>2828</v>
      </c>
      <c r="O763" s="164" t="s">
        <v>2828</v>
      </c>
      <c r="P763" s="153"/>
      <c r="Q763" s="164" t="s">
        <v>2829</v>
      </c>
      <c r="R763" s="164" t="s">
        <v>2830</v>
      </c>
      <c r="S763" s="164" t="s">
        <v>2828</v>
      </c>
      <c r="T763" s="164" t="s">
        <v>4010</v>
      </c>
      <c r="U763" s="164" t="s">
        <v>4011</v>
      </c>
      <c r="V763" s="164">
        <v>505</v>
      </c>
      <c r="W763" s="164">
        <v>289</v>
      </c>
      <c r="X763" s="164">
        <v>223</v>
      </c>
      <c r="Y763" s="165">
        <v>3.2545734999999999E-2</v>
      </c>
      <c r="Z763" s="164">
        <v>505</v>
      </c>
      <c r="AA763" s="164">
        <v>289</v>
      </c>
      <c r="AB763" s="164">
        <v>223</v>
      </c>
      <c r="AC763" s="165">
        <v>3.2545734999999999E-2</v>
      </c>
      <c r="AD763" s="166" t="s">
        <v>4012</v>
      </c>
      <c r="AE763" s="164">
        <v>8302490099</v>
      </c>
      <c r="AF763" s="167"/>
      <c r="AG763" s="168" t="s">
        <v>2831</v>
      </c>
      <c r="AH763" s="164" t="s">
        <v>2828</v>
      </c>
      <c r="AI763" s="164" t="s">
        <v>2828</v>
      </c>
      <c r="AJ763" s="164" t="s">
        <v>2828</v>
      </c>
      <c r="AK763" s="164" t="s">
        <v>2828</v>
      </c>
      <c r="AL763" s="164" t="s">
        <v>2828</v>
      </c>
      <c r="AM763" s="169" t="s">
        <v>2828</v>
      </c>
      <c r="AN763" s="164" t="s">
        <v>2828</v>
      </c>
      <c r="AO763" s="168" t="s">
        <v>2828</v>
      </c>
      <c r="AP763" s="164" t="s">
        <v>2828</v>
      </c>
      <c r="AQ763" s="164" t="s">
        <v>2828</v>
      </c>
      <c r="AR763" s="164" t="s">
        <v>2828</v>
      </c>
      <c r="AS763" s="164" t="s">
        <v>2828</v>
      </c>
      <c r="AT763" s="164" t="s">
        <v>2828</v>
      </c>
      <c r="AU763" s="169" t="s">
        <v>2828</v>
      </c>
      <c r="AV763" s="164" t="s">
        <v>2828</v>
      </c>
    </row>
    <row r="764" spans="2:48" ht="15" customHeight="1">
      <c r="B764" s="148" t="s">
        <v>4013</v>
      </c>
      <c r="C764" s="148" t="s">
        <v>4013</v>
      </c>
      <c r="D764" s="146" t="s">
        <v>1203</v>
      </c>
      <c r="E764" s="163"/>
      <c r="F764" s="164" t="s">
        <v>2828</v>
      </c>
      <c r="G764" s="164" t="s">
        <v>2828</v>
      </c>
      <c r="H764" s="164" t="s">
        <v>2828</v>
      </c>
      <c r="I764" s="164" t="s">
        <v>2828</v>
      </c>
      <c r="J764" s="164" t="s">
        <v>2828</v>
      </c>
      <c r="K764" s="164" t="s">
        <v>2828</v>
      </c>
      <c r="L764" s="164" t="s">
        <v>2828</v>
      </c>
      <c r="M764" s="164" t="s">
        <v>2828</v>
      </c>
      <c r="N764" s="164" t="s">
        <v>2828</v>
      </c>
      <c r="O764" s="164" t="s">
        <v>2828</v>
      </c>
      <c r="P764" s="153"/>
      <c r="Q764" s="164" t="s">
        <v>2881</v>
      </c>
      <c r="R764" s="164" t="s">
        <v>2830</v>
      </c>
      <c r="S764" s="164" t="s">
        <v>2904</v>
      </c>
      <c r="T764" s="164" t="s">
        <v>4014</v>
      </c>
      <c r="U764" s="164" t="s">
        <v>4011</v>
      </c>
      <c r="V764" s="164">
        <v>515</v>
      </c>
      <c r="W764" s="164">
        <v>290</v>
      </c>
      <c r="X764" s="164">
        <v>225</v>
      </c>
      <c r="Y764" s="165">
        <v>3.3603750000000002E-2</v>
      </c>
      <c r="Z764" s="164">
        <v>515</v>
      </c>
      <c r="AA764" s="164">
        <v>290</v>
      </c>
      <c r="AB764" s="164">
        <v>225</v>
      </c>
      <c r="AC764" s="165">
        <v>3.3603750000000002E-2</v>
      </c>
      <c r="AD764" s="166"/>
      <c r="AE764" s="164">
        <v>8302490099</v>
      </c>
      <c r="AF764" s="167"/>
      <c r="AG764" s="168" t="s">
        <v>2831</v>
      </c>
      <c r="AH764" s="164" t="s">
        <v>2828</v>
      </c>
      <c r="AI764" s="164" t="s">
        <v>2828</v>
      </c>
      <c r="AJ764" s="164" t="s">
        <v>2828</v>
      </c>
      <c r="AK764" s="164" t="s">
        <v>2828</v>
      </c>
      <c r="AL764" s="164" t="s">
        <v>2828</v>
      </c>
      <c r="AM764" s="169" t="s">
        <v>2828</v>
      </c>
      <c r="AN764" s="164" t="s">
        <v>2828</v>
      </c>
      <c r="AO764" s="168" t="s">
        <v>2828</v>
      </c>
      <c r="AP764" s="164" t="s">
        <v>2828</v>
      </c>
      <c r="AQ764" s="164" t="s">
        <v>2828</v>
      </c>
      <c r="AR764" s="164" t="s">
        <v>2828</v>
      </c>
      <c r="AS764" s="164" t="s">
        <v>2828</v>
      </c>
      <c r="AT764" s="164" t="s">
        <v>2828</v>
      </c>
      <c r="AU764" s="169" t="s">
        <v>2828</v>
      </c>
      <c r="AV764" s="164" t="s">
        <v>2828</v>
      </c>
    </row>
    <row r="765" spans="2:48" ht="15" customHeight="1">
      <c r="B765" s="146" t="s">
        <v>4015</v>
      </c>
      <c r="C765" s="146" t="s">
        <v>4015</v>
      </c>
      <c r="D765" s="146" t="s">
        <v>1203</v>
      </c>
      <c r="E765" s="163"/>
      <c r="F765" s="164" t="s">
        <v>2828</v>
      </c>
      <c r="G765" s="164" t="s">
        <v>2828</v>
      </c>
      <c r="H765" s="164" t="s">
        <v>2828</v>
      </c>
      <c r="I765" s="164" t="s">
        <v>2828</v>
      </c>
      <c r="J765" s="164" t="s">
        <v>2828</v>
      </c>
      <c r="K765" s="164" t="s">
        <v>2828</v>
      </c>
      <c r="L765" s="164" t="s">
        <v>2828</v>
      </c>
      <c r="M765" s="164" t="s">
        <v>2828</v>
      </c>
      <c r="N765" s="164" t="s">
        <v>2828</v>
      </c>
      <c r="O765" s="164" t="s">
        <v>2828</v>
      </c>
      <c r="P765" s="153"/>
      <c r="Q765" s="164" t="s">
        <v>2829</v>
      </c>
      <c r="R765" s="164" t="s">
        <v>2830</v>
      </c>
      <c r="S765" s="164" t="s">
        <v>2904</v>
      </c>
      <c r="T765" s="164" t="s">
        <v>4014</v>
      </c>
      <c r="U765" s="164" t="s">
        <v>4011</v>
      </c>
      <c r="V765" s="164">
        <v>515</v>
      </c>
      <c r="W765" s="164">
        <v>290</v>
      </c>
      <c r="X765" s="164">
        <v>225</v>
      </c>
      <c r="Y765" s="165">
        <v>3.3603750000000002E-2</v>
      </c>
      <c r="Z765" s="164">
        <v>515</v>
      </c>
      <c r="AA765" s="164">
        <v>290</v>
      </c>
      <c r="AB765" s="164">
        <v>225</v>
      </c>
      <c r="AC765" s="165">
        <v>3.3603750000000002E-2</v>
      </c>
      <c r="AD765" s="166" t="s">
        <v>4016</v>
      </c>
      <c r="AE765" s="164">
        <v>8302490099</v>
      </c>
      <c r="AF765" s="167"/>
      <c r="AG765" s="168" t="s">
        <v>2831</v>
      </c>
      <c r="AH765" s="164" t="s">
        <v>2828</v>
      </c>
      <c r="AI765" s="164" t="s">
        <v>2828</v>
      </c>
      <c r="AJ765" s="164" t="s">
        <v>2828</v>
      </c>
      <c r="AK765" s="164" t="s">
        <v>2828</v>
      </c>
      <c r="AL765" s="164" t="s">
        <v>2828</v>
      </c>
      <c r="AM765" s="169" t="s">
        <v>2828</v>
      </c>
      <c r="AN765" s="164" t="s">
        <v>2828</v>
      </c>
      <c r="AO765" s="168" t="s">
        <v>2828</v>
      </c>
      <c r="AP765" s="164" t="s">
        <v>2828</v>
      </c>
      <c r="AQ765" s="164" t="s">
        <v>2828</v>
      </c>
      <c r="AR765" s="164" t="s">
        <v>2828</v>
      </c>
      <c r="AS765" s="164" t="s">
        <v>2828</v>
      </c>
      <c r="AT765" s="164" t="s">
        <v>2828</v>
      </c>
      <c r="AU765" s="169" t="s">
        <v>2828</v>
      </c>
      <c r="AV765" s="164" t="s">
        <v>2828</v>
      </c>
    </row>
    <row r="766" spans="2:48" ht="15" customHeight="1">
      <c r="B766" s="146" t="s">
        <v>4017</v>
      </c>
      <c r="C766" s="146" t="s">
        <v>4017</v>
      </c>
      <c r="D766" s="146" t="s">
        <v>1205</v>
      </c>
      <c r="E766" s="163"/>
      <c r="F766" s="164" t="s">
        <v>2828</v>
      </c>
      <c r="G766" s="164" t="s">
        <v>2828</v>
      </c>
      <c r="H766" s="164" t="s">
        <v>2828</v>
      </c>
      <c r="I766" s="164" t="s">
        <v>2828</v>
      </c>
      <c r="J766" s="164" t="s">
        <v>2828</v>
      </c>
      <c r="K766" s="164" t="s">
        <v>2828</v>
      </c>
      <c r="L766" s="164" t="s">
        <v>2828</v>
      </c>
      <c r="M766" s="164" t="s">
        <v>2828</v>
      </c>
      <c r="N766" s="164" t="s">
        <v>2828</v>
      </c>
      <c r="O766" s="164" t="s">
        <v>2828</v>
      </c>
      <c r="P766" s="153"/>
      <c r="Q766" s="164" t="s">
        <v>2881</v>
      </c>
      <c r="R766" s="164" t="s">
        <v>2830</v>
      </c>
      <c r="S766" s="164" t="s">
        <v>2828</v>
      </c>
      <c r="T766" s="164"/>
      <c r="U766" s="164"/>
      <c r="V766" s="164">
        <v>0</v>
      </c>
      <c r="W766" s="164">
        <v>0</v>
      </c>
      <c r="X766" s="164">
        <v>0</v>
      </c>
      <c r="Y766" s="165">
        <v>0</v>
      </c>
      <c r="Z766" s="164"/>
      <c r="AA766" s="164"/>
      <c r="AB766" s="164"/>
      <c r="AC766" s="165"/>
      <c r="AD766" s="166" t="s">
        <v>4018</v>
      </c>
      <c r="AE766" s="164">
        <v>8302490099</v>
      </c>
      <c r="AF766" s="167"/>
      <c r="AG766" s="168" t="s">
        <v>2831</v>
      </c>
      <c r="AH766" s="164" t="s">
        <v>2828</v>
      </c>
      <c r="AI766" s="164" t="s">
        <v>2828</v>
      </c>
      <c r="AJ766" s="164" t="s">
        <v>2828</v>
      </c>
      <c r="AK766" s="164" t="s">
        <v>2828</v>
      </c>
      <c r="AL766" s="164" t="s">
        <v>2828</v>
      </c>
      <c r="AM766" s="169" t="s">
        <v>2828</v>
      </c>
      <c r="AN766" s="164" t="s">
        <v>2828</v>
      </c>
      <c r="AO766" s="168" t="s">
        <v>2828</v>
      </c>
      <c r="AP766" s="164" t="s">
        <v>2828</v>
      </c>
      <c r="AQ766" s="164" t="s">
        <v>2828</v>
      </c>
      <c r="AR766" s="164" t="s">
        <v>2828</v>
      </c>
      <c r="AS766" s="164" t="s">
        <v>2828</v>
      </c>
      <c r="AT766" s="164" t="s">
        <v>2828</v>
      </c>
      <c r="AU766" s="169" t="s">
        <v>2828</v>
      </c>
      <c r="AV766" s="164" t="s">
        <v>2828</v>
      </c>
    </row>
    <row r="767" spans="2:48" ht="15" customHeight="1">
      <c r="B767" s="146" t="s">
        <v>4019</v>
      </c>
      <c r="C767" s="146" t="s">
        <v>4019</v>
      </c>
      <c r="D767" s="146" t="s">
        <v>1206</v>
      </c>
      <c r="E767" s="163"/>
      <c r="F767" s="164" t="s">
        <v>2828</v>
      </c>
      <c r="G767" s="164" t="s">
        <v>2828</v>
      </c>
      <c r="H767" s="164" t="s">
        <v>2828</v>
      </c>
      <c r="I767" s="164" t="s">
        <v>2828</v>
      </c>
      <c r="J767" s="164" t="s">
        <v>2828</v>
      </c>
      <c r="K767" s="164" t="s">
        <v>2828</v>
      </c>
      <c r="L767" s="164" t="s">
        <v>2828</v>
      </c>
      <c r="M767" s="164" t="s">
        <v>2828</v>
      </c>
      <c r="N767" s="164" t="s">
        <v>2828</v>
      </c>
      <c r="O767" s="164" t="s">
        <v>2828</v>
      </c>
      <c r="P767" s="153"/>
      <c r="Q767" s="164" t="s">
        <v>2881</v>
      </c>
      <c r="R767" s="164" t="s">
        <v>2830</v>
      </c>
      <c r="S767" s="164" t="s">
        <v>2828</v>
      </c>
      <c r="T767" s="164"/>
      <c r="U767" s="164"/>
      <c r="V767" s="164"/>
      <c r="W767" s="164"/>
      <c r="X767" s="164"/>
      <c r="Y767" s="165">
        <v>0</v>
      </c>
      <c r="Z767" s="164"/>
      <c r="AA767" s="164"/>
      <c r="AB767" s="164"/>
      <c r="AC767" s="165"/>
      <c r="AD767" s="166" t="s">
        <v>4020</v>
      </c>
      <c r="AE767" s="164">
        <v>8302490099</v>
      </c>
      <c r="AF767" s="167"/>
      <c r="AG767" s="168" t="s">
        <v>2831</v>
      </c>
      <c r="AH767" s="164" t="s">
        <v>2828</v>
      </c>
      <c r="AI767" s="164" t="s">
        <v>2828</v>
      </c>
      <c r="AJ767" s="164" t="s">
        <v>2828</v>
      </c>
      <c r="AK767" s="164" t="s">
        <v>2828</v>
      </c>
      <c r="AL767" s="164" t="s">
        <v>2828</v>
      </c>
      <c r="AM767" s="169" t="s">
        <v>2828</v>
      </c>
      <c r="AN767" s="164" t="s">
        <v>2828</v>
      </c>
      <c r="AO767" s="168" t="s">
        <v>2828</v>
      </c>
      <c r="AP767" s="164" t="s">
        <v>2828</v>
      </c>
      <c r="AQ767" s="164" t="s">
        <v>2828</v>
      </c>
      <c r="AR767" s="164" t="s">
        <v>2828</v>
      </c>
      <c r="AS767" s="164" t="s">
        <v>2828</v>
      </c>
      <c r="AT767" s="164" t="s">
        <v>2828</v>
      </c>
      <c r="AU767" s="169" t="s">
        <v>2828</v>
      </c>
      <c r="AV767" s="164" t="s">
        <v>2828</v>
      </c>
    </row>
    <row r="768" spans="2:48" ht="15" customHeight="1">
      <c r="B768" s="146" t="s">
        <v>4021</v>
      </c>
      <c r="C768" s="146" t="s">
        <v>4021</v>
      </c>
      <c r="D768" s="146" t="s">
        <v>1208</v>
      </c>
      <c r="E768" s="163"/>
      <c r="F768" s="164" t="s">
        <v>2828</v>
      </c>
      <c r="G768" s="164" t="s">
        <v>2828</v>
      </c>
      <c r="H768" s="164" t="s">
        <v>2828</v>
      </c>
      <c r="I768" s="164" t="s">
        <v>2828</v>
      </c>
      <c r="J768" s="164" t="s">
        <v>2828</v>
      </c>
      <c r="K768" s="164" t="s">
        <v>2828</v>
      </c>
      <c r="L768" s="164" t="s">
        <v>2828</v>
      </c>
      <c r="M768" s="164" t="s">
        <v>2828</v>
      </c>
      <c r="N768" s="164" t="s">
        <v>2828</v>
      </c>
      <c r="O768" s="164" t="s">
        <v>2828</v>
      </c>
      <c r="P768" s="153"/>
      <c r="Q768" s="164" t="s">
        <v>2851</v>
      </c>
      <c r="R768" s="164" t="s">
        <v>2830</v>
      </c>
      <c r="S768" s="164" t="s">
        <v>2852</v>
      </c>
      <c r="T768" s="164"/>
      <c r="U768" s="164"/>
      <c r="V768" s="164"/>
      <c r="W768" s="164"/>
      <c r="X768" s="164"/>
      <c r="Y768" s="165">
        <v>0</v>
      </c>
      <c r="Z768" s="164"/>
      <c r="AA768" s="164"/>
      <c r="AB768" s="164"/>
      <c r="AC768" s="165"/>
      <c r="AD768" s="166" t="s">
        <v>4022</v>
      </c>
      <c r="AE768" s="164">
        <v>8302490099</v>
      </c>
      <c r="AF768" s="167"/>
      <c r="AG768" s="168" t="s">
        <v>2831</v>
      </c>
      <c r="AH768" s="164" t="s">
        <v>2828</v>
      </c>
      <c r="AI768" s="164" t="s">
        <v>2828</v>
      </c>
      <c r="AJ768" s="164" t="s">
        <v>2828</v>
      </c>
      <c r="AK768" s="164" t="s">
        <v>2828</v>
      </c>
      <c r="AL768" s="164" t="s">
        <v>2828</v>
      </c>
      <c r="AM768" s="169" t="s">
        <v>2828</v>
      </c>
      <c r="AN768" s="164" t="s">
        <v>2828</v>
      </c>
      <c r="AO768" s="168" t="s">
        <v>2828</v>
      </c>
      <c r="AP768" s="164" t="s">
        <v>2828</v>
      </c>
      <c r="AQ768" s="164" t="s">
        <v>2828</v>
      </c>
      <c r="AR768" s="164" t="s">
        <v>2828</v>
      </c>
      <c r="AS768" s="164" t="s">
        <v>2828</v>
      </c>
      <c r="AT768" s="164" t="s">
        <v>2828</v>
      </c>
      <c r="AU768" s="169" t="s">
        <v>2828</v>
      </c>
      <c r="AV768" s="164" t="s">
        <v>2828</v>
      </c>
    </row>
    <row r="769" spans="2:48" ht="15" customHeight="1">
      <c r="B769" s="146" t="s">
        <v>2736</v>
      </c>
      <c r="C769" s="146" t="s">
        <v>2736</v>
      </c>
      <c r="D769" s="146" t="s">
        <v>1321</v>
      </c>
      <c r="E769" s="163"/>
      <c r="F769" s="164" t="s">
        <v>2828</v>
      </c>
      <c r="G769" s="164" t="s">
        <v>2828</v>
      </c>
      <c r="H769" s="164" t="s">
        <v>2828</v>
      </c>
      <c r="I769" s="164" t="s">
        <v>2828</v>
      </c>
      <c r="J769" s="164" t="s">
        <v>2828</v>
      </c>
      <c r="K769" s="164" t="s">
        <v>2828</v>
      </c>
      <c r="L769" s="164" t="s">
        <v>2828</v>
      </c>
      <c r="M769" s="164" t="s">
        <v>2828</v>
      </c>
      <c r="N769" s="164" t="s">
        <v>2828</v>
      </c>
      <c r="O769" s="164" t="s">
        <v>2828</v>
      </c>
      <c r="P769" s="153"/>
      <c r="Q769" s="164" t="s">
        <v>2881</v>
      </c>
      <c r="R769" s="164" t="s">
        <v>2830</v>
      </c>
      <c r="S769" s="164" t="s">
        <v>4023</v>
      </c>
      <c r="T769" s="164">
        <v>0.159</v>
      </c>
      <c r="U769" s="164"/>
      <c r="V769" s="164">
        <v>210</v>
      </c>
      <c r="W769" s="164">
        <v>490</v>
      </c>
      <c r="X769" s="164">
        <v>260</v>
      </c>
      <c r="Y769" s="165">
        <f>X769*V769*W769/1000000000</f>
        <v>2.6754E-2</v>
      </c>
      <c r="Z769" s="164"/>
      <c r="AA769" s="164"/>
      <c r="AB769" s="164"/>
      <c r="AC769" s="165"/>
      <c r="AD769" s="166" t="s">
        <v>4024</v>
      </c>
      <c r="AE769" s="164">
        <v>8302490099</v>
      </c>
      <c r="AF769" s="167"/>
      <c r="AG769" s="168" t="s">
        <v>2831</v>
      </c>
      <c r="AH769" s="164" t="s">
        <v>2828</v>
      </c>
      <c r="AI769" s="164" t="s">
        <v>2828</v>
      </c>
      <c r="AJ769" s="164" t="s">
        <v>2828</v>
      </c>
      <c r="AK769" s="164" t="s">
        <v>2828</v>
      </c>
      <c r="AL769" s="164" t="s">
        <v>2828</v>
      </c>
      <c r="AM769" s="169" t="s">
        <v>2828</v>
      </c>
      <c r="AN769" s="164" t="s">
        <v>2828</v>
      </c>
      <c r="AO769" s="168" t="s">
        <v>2828</v>
      </c>
      <c r="AP769" s="164" t="s">
        <v>2828</v>
      </c>
      <c r="AQ769" s="164" t="s">
        <v>2828</v>
      </c>
      <c r="AR769" s="164" t="s">
        <v>2828</v>
      </c>
      <c r="AS769" s="164" t="s">
        <v>2828</v>
      </c>
      <c r="AT769" s="164" t="s">
        <v>2828</v>
      </c>
      <c r="AU769" s="169" t="s">
        <v>2828</v>
      </c>
      <c r="AV769" s="164" t="s">
        <v>2828</v>
      </c>
    </row>
    <row r="770" spans="2:48" ht="15" customHeight="1">
      <c r="B770" s="146" t="s">
        <v>2515</v>
      </c>
      <c r="C770" s="146" t="s">
        <v>2515</v>
      </c>
      <c r="D770" s="146" t="s">
        <v>1210</v>
      </c>
      <c r="E770" s="163"/>
      <c r="F770" s="164" t="s">
        <v>2828</v>
      </c>
      <c r="G770" s="164" t="s">
        <v>2828</v>
      </c>
      <c r="H770" s="164" t="s">
        <v>2828</v>
      </c>
      <c r="I770" s="164" t="s">
        <v>2828</v>
      </c>
      <c r="J770" s="164" t="s">
        <v>2828</v>
      </c>
      <c r="K770" s="164" t="s">
        <v>2828</v>
      </c>
      <c r="L770" s="164" t="s">
        <v>2828</v>
      </c>
      <c r="M770" s="164" t="s">
        <v>2828</v>
      </c>
      <c r="N770" s="164" t="s">
        <v>2828</v>
      </c>
      <c r="O770" s="164" t="s">
        <v>2828</v>
      </c>
      <c r="P770" s="153"/>
      <c r="Q770" s="164" t="s">
        <v>2851</v>
      </c>
      <c r="R770" s="164" t="s">
        <v>2830</v>
      </c>
      <c r="S770" s="164" t="s">
        <v>3044</v>
      </c>
      <c r="T770" s="164" t="s">
        <v>4025</v>
      </c>
      <c r="U770" s="164">
        <v>4.18</v>
      </c>
      <c r="V770" s="164" t="s">
        <v>2828</v>
      </c>
      <c r="W770" s="164" t="s">
        <v>2828</v>
      </c>
      <c r="X770" s="164" t="s">
        <v>2828</v>
      </c>
      <c r="Y770" s="165"/>
      <c r="Z770" s="164" t="s">
        <v>2828</v>
      </c>
      <c r="AA770" s="164" t="s">
        <v>2828</v>
      </c>
      <c r="AB770" s="164" t="s">
        <v>2828</v>
      </c>
      <c r="AC770" s="165"/>
      <c r="AD770" s="166" t="s">
        <v>2828</v>
      </c>
      <c r="AE770" s="164">
        <v>8302490099</v>
      </c>
      <c r="AF770" s="167"/>
      <c r="AG770" s="168" t="s">
        <v>2831</v>
      </c>
      <c r="AH770" s="164" t="s">
        <v>2828</v>
      </c>
      <c r="AI770" s="164" t="s">
        <v>2828</v>
      </c>
      <c r="AJ770" s="164" t="s">
        <v>2828</v>
      </c>
      <c r="AK770" s="164" t="s">
        <v>2828</v>
      </c>
      <c r="AL770" s="164" t="s">
        <v>2828</v>
      </c>
      <c r="AM770" s="169" t="s">
        <v>2828</v>
      </c>
      <c r="AN770" s="164" t="s">
        <v>2828</v>
      </c>
      <c r="AO770" s="168" t="s">
        <v>2828</v>
      </c>
      <c r="AP770" s="164" t="s">
        <v>2828</v>
      </c>
      <c r="AQ770" s="164" t="s">
        <v>2828</v>
      </c>
      <c r="AR770" s="164" t="s">
        <v>2828</v>
      </c>
      <c r="AS770" s="164" t="s">
        <v>2828</v>
      </c>
      <c r="AT770" s="164" t="s">
        <v>2828</v>
      </c>
      <c r="AU770" s="169" t="s">
        <v>2828</v>
      </c>
      <c r="AV770" s="164" t="s">
        <v>2828</v>
      </c>
    </row>
    <row r="771" spans="2:48" ht="15" customHeight="1">
      <c r="B771" s="146" t="s">
        <v>4026</v>
      </c>
      <c r="C771" s="146" t="s">
        <v>4026</v>
      </c>
      <c r="D771" s="146" t="s">
        <v>1213</v>
      </c>
      <c r="E771" s="163"/>
      <c r="F771" s="164" t="s">
        <v>2828</v>
      </c>
      <c r="G771" s="164" t="s">
        <v>2828</v>
      </c>
      <c r="H771" s="164" t="s">
        <v>2828</v>
      </c>
      <c r="I771" s="164" t="s">
        <v>2828</v>
      </c>
      <c r="J771" s="164" t="s">
        <v>2828</v>
      </c>
      <c r="K771" s="164" t="s">
        <v>2828</v>
      </c>
      <c r="L771" s="164" t="s">
        <v>2828</v>
      </c>
      <c r="M771" s="164" t="s">
        <v>2828</v>
      </c>
      <c r="N771" s="164" t="s">
        <v>2828</v>
      </c>
      <c r="O771" s="164" t="s">
        <v>2828</v>
      </c>
      <c r="P771" s="153"/>
      <c r="Q771" s="164" t="s">
        <v>2851</v>
      </c>
      <c r="R771" s="164" t="s">
        <v>2830</v>
      </c>
      <c r="S771" s="164" t="s">
        <v>2828</v>
      </c>
      <c r="T771" s="164">
        <v>3.8</v>
      </c>
      <c r="U771" s="164">
        <v>4.18</v>
      </c>
      <c r="V771" s="164"/>
      <c r="W771" s="164"/>
      <c r="X771" s="164"/>
      <c r="Y771" s="165">
        <v>0</v>
      </c>
      <c r="Z771" s="164" t="s">
        <v>2828</v>
      </c>
      <c r="AA771" s="164" t="s">
        <v>2828</v>
      </c>
      <c r="AB771" s="164" t="s">
        <v>2828</v>
      </c>
      <c r="AC771" s="165"/>
      <c r="AD771" s="166" t="s">
        <v>2828</v>
      </c>
      <c r="AE771" s="164">
        <v>8302490099</v>
      </c>
      <c r="AF771" s="167"/>
      <c r="AG771" s="168" t="s">
        <v>2831</v>
      </c>
      <c r="AH771" s="164" t="s">
        <v>2828</v>
      </c>
      <c r="AI771" s="164" t="s">
        <v>2828</v>
      </c>
      <c r="AJ771" s="164" t="s">
        <v>2828</v>
      </c>
      <c r="AK771" s="164" t="s">
        <v>2828</v>
      </c>
      <c r="AL771" s="164" t="s">
        <v>2828</v>
      </c>
      <c r="AM771" s="169" t="s">
        <v>2828</v>
      </c>
      <c r="AN771" s="164" t="s">
        <v>2828</v>
      </c>
      <c r="AO771" s="168" t="s">
        <v>2828</v>
      </c>
      <c r="AP771" s="164" t="s">
        <v>2828</v>
      </c>
      <c r="AQ771" s="164" t="s">
        <v>2828</v>
      </c>
      <c r="AR771" s="164" t="s">
        <v>2828</v>
      </c>
      <c r="AS771" s="164" t="s">
        <v>2828</v>
      </c>
      <c r="AT771" s="164" t="s">
        <v>2828</v>
      </c>
      <c r="AU771" s="169" t="s">
        <v>2828</v>
      </c>
      <c r="AV771" s="164" t="s">
        <v>2828</v>
      </c>
    </row>
    <row r="772" spans="2:48" ht="15" customHeight="1">
      <c r="B772" s="148" t="s">
        <v>4027</v>
      </c>
      <c r="C772" s="148" t="s">
        <v>4027</v>
      </c>
      <c r="D772" s="146" t="s">
        <v>1215</v>
      </c>
      <c r="E772" s="163"/>
      <c r="F772" s="164" t="s">
        <v>2828</v>
      </c>
      <c r="G772" s="164" t="s">
        <v>2828</v>
      </c>
      <c r="H772" s="164" t="s">
        <v>2828</v>
      </c>
      <c r="I772" s="164" t="s">
        <v>2828</v>
      </c>
      <c r="J772" s="164" t="s">
        <v>2828</v>
      </c>
      <c r="K772" s="164" t="s">
        <v>2828</v>
      </c>
      <c r="L772" s="164" t="s">
        <v>2828</v>
      </c>
      <c r="M772" s="164" t="s">
        <v>2828</v>
      </c>
      <c r="N772" s="164" t="s">
        <v>2828</v>
      </c>
      <c r="O772" s="164" t="s">
        <v>2828</v>
      </c>
      <c r="P772" s="153"/>
      <c r="Q772" s="164" t="s">
        <v>2881</v>
      </c>
      <c r="R772" s="164" t="s">
        <v>2830</v>
      </c>
      <c r="S772" s="164">
        <v>18</v>
      </c>
      <c r="T772" s="164" t="s">
        <v>4028</v>
      </c>
      <c r="U772" s="164">
        <v>0.56000000000000005</v>
      </c>
      <c r="V772" s="164">
        <v>124</v>
      </c>
      <c r="W772" s="164">
        <v>195</v>
      </c>
      <c r="X772" s="164">
        <v>39</v>
      </c>
      <c r="Y772" s="165">
        <v>9.4302000000000003E-4</v>
      </c>
      <c r="Z772" s="164">
        <v>610</v>
      </c>
      <c r="AA772" s="164">
        <v>301</v>
      </c>
      <c r="AB772" s="164">
        <v>133</v>
      </c>
      <c r="AC772" s="165">
        <v>2.4420130000000002E-2</v>
      </c>
      <c r="AD772" s="166"/>
      <c r="AE772" s="164">
        <v>8302490099</v>
      </c>
      <c r="AF772" s="167"/>
      <c r="AG772" s="168" t="s">
        <v>2831</v>
      </c>
      <c r="AH772" s="164" t="s">
        <v>2828</v>
      </c>
      <c r="AI772" s="164" t="s">
        <v>2828</v>
      </c>
      <c r="AJ772" s="164" t="s">
        <v>2828</v>
      </c>
      <c r="AK772" s="164" t="s">
        <v>2828</v>
      </c>
      <c r="AL772" s="164" t="s">
        <v>2828</v>
      </c>
      <c r="AM772" s="169" t="s">
        <v>2828</v>
      </c>
      <c r="AN772" s="164" t="s">
        <v>2828</v>
      </c>
      <c r="AO772" s="168" t="s">
        <v>2828</v>
      </c>
      <c r="AP772" s="164" t="s">
        <v>2828</v>
      </c>
      <c r="AQ772" s="164" t="s">
        <v>2828</v>
      </c>
      <c r="AR772" s="164" t="s">
        <v>2828</v>
      </c>
      <c r="AS772" s="164" t="s">
        <v>2828</v>
      </c>
      <c r="AT772" s="164" t="s">
        <v>2828</v>
      </c>
      <c r="AU772" s="169" t="s">
        <v>2828</v>
      </c>
      <c r="AV772" s="164" t="s">
        <v>2828</v>
      </c>
    </row>
    <row r="773" spans="2:48" ht="15" customHeight="1">
      <c r="B773" s="146" t="s">
        <v>2516</v>
      </c>
      <c r="C773" s="146" t="s">
        <v>2516</v>
      </c>
      <c r="D773" s="146" t="s">
        <v>1215</v>
      </c>
      <c r="E773" s="163"/>
      <c r="F773" s="164" t="s">
        <v>2828</v>
      </c>
      <c r="G773" s="164" t="s">
        <v>2828</v>
      </c>
      <c r="H773" s="164" t="s">
        <v>2828</v>
      </c>
      <c r="I773" s="164" t="s">
        <v>2828</v>
      </c>
      <c r="J773" s="164" t="s">
        <v>2828</v>
      </c>
      <c r="K773" s="164" t="s">
        <v>2828</v>
      </c>
      <c r="L773" s="164" t="s">
        <v>2828</v>
      </c>
      <c r="M773" s="164" t="s">
        <v>2828</v>
      </c>
      <c r="N773" s="164" t="s">
        <v>2828</v>
      </c>
      <c r="O773" s="164" t="s">
        <v>2828</v>
      </c>
      <c r="P773" s="153"/>
      <c r="Q773" s="164" t="s">
        <v>2829</v>
      </c>
      <c r="R773" s="164" t="s">
        <v>2830</v>
      </c>
      <c r="S773" s="164">
        <v>18</v>
      </c>
      <c r="T773" s="164" t="s">
        <v>4028</v>
      </c>
      <c r="U773" s="164">
        <v>0.56000000000000005</v>
      </c>
      <c r="V773" s="164">
        <v>124</v>
      </c>
      <c r="W773" s="164">
        <v>195</v>
      </c>
      <c r="X773" s="164">
        <v>39</v>
      </c>
      <c r="Y773" s="165">
        <v>9.4302000000000003E-4</v>
      </c>
      <c r="Z773" s="164">
        <v>610</v>
      </c>
      <c r="AA773" s="164">
        <v>301</v>
      </c>
      <c r="AB773" s="164">
        <v>133</v>
      </c>
      <c r="AC773" s="165">
        <v>2.4420130000000002E-2</v>
      </c>
      <c r="AD773" s="166">
        <v>6950207315916</v>
      </c>
      <c r="AE773" s="164">
        <v>8302490099</v>
      </c>
      <c r="AF773" s="167"/>
      <c r="AG773" s="168" t="s">
        <v>2831</v>
      </c>
      <c r="AH773" s="164" t="s">
        <v>2828</v>
      </c>
      <c r="AI773" s="164" t="s">
        <v>2828</v>
      </c>
      <c r="AJ773" s="164" t="s">
        <v>2828</v>
      </c>
      <c r="AK773" s="164" t="s">
        <v>2828</v>
      </c>
      <c r="AL773" s="164" t="s">
        <v>2828</v>
      </c>
      <c r="AM773" s="169" t="s">
        <v>2828</v>
      </c>
      <c r="AN773" s="164" t="s">
        <v>2828</v>
      </c>
      <c r="AO773" s="168" t="s">
        <v>2828</v>
      </c>
      <c r="AP773" s="164" t="s">
        <v>2828</v>
      </c>
      <c r="AQ773" s="164" t="s">
        <v>2828</v>
      </c>
      <c r="AR773" s="164" t="s">
        <v>2828</v>
      </c>
      <c r="AS773" s="164" t="s">
        <v>2828</v>
      </c>
      <c r="AT773" s="164" t="s">
        <v>2828</v>
      </c>
      <c r="AU773" s="169" t="s">
        <v>2828</v>
      </c>
      <c r="AV773" s="164" t="s">
        <v>2828</v>
      </c>
    </row>
    <row r="774" spans="2:48" ht="15" customHeight="1">
      <c r="B774" s="146" t="s">
        <v>4029</v>
      </c>
      <c r="C774" s="146" t="s">
        <v>4029</v>
      </c>
      <c r="D774" s="146" t="s">
        <v>1218</v>
      </c>
      <c r="E774" s="163"/>
      <c r="F774" s="164" t="s">
        <v>2828</v>
      </c>
      <c r="G774" s="164" t="s">
        <v>2828</v>
      </c>
      <c r="H774" s="164" t="s">
        <v>2828</v>
      </c>
      <c r="I774" s="164" t="s">
        <v>2828</v>
      </c>
      <c r="J774" s="164" t="s">
        <v>2828</v>
      </c>
      <c r="K774" s="164" t="s">
        <v>2828</v>
      </c>
      <c r="L774" s="164" t="s">
        <v>2828</v>
      </c>
      <c r="M774" s="164" t="s">
        <v>2828</v>
      </c>
      <c r="N774" s="164" t="s">
        <v>2828</v>
      </c>
      <c r="O774" s="164" t="s">
        <v>2828</v>
      </c>
      <c r="P774" s="153"/>
      <c r="Q774" s="164" t="s">
        <v>2881</v>
      </c>
      <c r="R774" s="164" t="s">
        <v>2830</v>
      </c>
      <c r="S774" s="164">
        <v>18</v>
      </c>
      <c r="T774" s="164">
        <v>0.44800000000000001</v>
      </c>
      <c r="U774" s="164">
        <v>0.56000000000000005</v>
      </c>
      <c r="V774" s="164"/>
      <c r="W774" s="164"/>
      <c r="X774" s="164"/>
      <c r="Y774" s="165">
        <v>0</v>
      </c>
      <c r="Z774" s="164">
        <v>297</v>
      </c>
      <c r="AA774" s="164">
        <v>177</v>
      </c>
      <c r="AB774" s="164">
        <v>140</v>
      </c>
      <c r="AC774" s="165">
        <v>7.3596599999999996E-3</v>
      </c>
      <c r="AD774" s="166"/>
      <c r="AE774" s="164">
        <v>8302490099</v>
      </c>
      <c r="AF774" s="167"/>
      <c r="AG774" s="168" t="s">
        <v>2831</v>
      </c>
      <c r="AH774" s="164" t="s">
        <v>2828</v>
      </c>
      <c r="AI774" s="164" t="s">
        <v>2828</v>
      </c>
      <c r="AJ774" s="164" t="s">
        <v>2828</v>
      </c>
      <c r="AK774" s="164" t="s">
        <v>2828</v>
      </c>
      <c r="AL774" s="164" t="s">
        <v>2828</v>
      </c>
      <c r="AM774" s="169" t="s">
        <v>2828</v>
      </c>
      <c r="AN774" s="164" t="s">
        <v>2828</v>
      </c>
      <c r="AO774" s="168" t="s">
        <v>2828</v>
      </c>
      <c r="AP774" s="164" t="s">
        <v>2828</v>
      </c>
      <c r="AQ774" s="164" t="s">
        <v>2828</v>
      </c>
      <c r="AR774" s="164" t="s">
        <v>2828</v>
      </c>
      <c r="AS774" s="164" t="s">
        <v>2828</v>
      </c>
      <c r="AT774" s="164" t="s">
        <v>2828</v>
      </c>
      <c r="AU774" s="169" t="s">
        <v>2828</v>
      </c>
      <c r="AV774" s="164" t="s">
        <v>2828</v>
      </c>
    </row>
    <row r="775" spans="2:48" ht="15" customHeight="1">
      <c r="B775" s="146" t="s">
        <v>4030</v>
      </c>
      <c r="C775" s="146" t="s">
        <v>4030</v>
      </c>
      <c r="D775" s="146" t="s">
        <v>1112</v>
      </c>
      <c r="E775" s="163"/>
      <c r="F775" s="164"/>
      <c r="G775" s="164"/>
      <c r="H775" s="164"/>
      <c r="I775" s="164"/>
      <c r="J775" s="164"/>
      <c r="K775" s="164"/>
      <c r="L775" s="164"/>
      <c r="M775" s="164"/>
      <c r="N775" s="164"/>
      <c r="O775" s="164"/>
      <c r="P775" s="153"/>
      <c r="Q775" s="164"/>
      <c r="R775" s="164"/>
      <c r="S775" s="164"/>
      <c r="T775" s="164"/>
      <c r="U775" s="164"/>
      <c r="V775" s="164">
        <v>0</v>
      </c>
      <c r="W775" s="164">
        <v>0</v>
      </c>
      <c r="X775" s="164">
        <v>0</v>
      </c>
      <c r="Y775" s="165">
        <v>0</v>
      </c>
      <c r="Z775" s="164"/>
      <c r="AA775" s="164"/>
      <c r="AB775" s="164"/>
      <c r="AC775" s="165"/>
      <c r="AD775" s="166" t="s">
        <v>4031</v>
      </c>
      <c r="AE775" s="164">
        <v>8302490099</v>
      </c>
      <c r="AF775" s="167"/>
      <c r="AG775" s="168" t="s">
        <v>2831</v>
      </c>
      <c r="AH775" s="164"/>
      <c r="AI775" s="164"/>
      <c r="AJ775" s="164"/>
      <c r="AK775" s="164"/>
      <c r="AL775" s="164"/>
      <c r="AM775" s="169"/>
      <c r="AN775" s="164"/>
      <c r="AO775" s="168"/>
      <c r="AP775" s="164"/>
      <c r="AQ775" s="164"/>
      <c r="AR775" s="164"/>
      <c r="AS775" s="164"/>
      <c r="AT775" s="164"/>
      <c r="AU775" s="169"/>
      <c r="AV775" s="164"/>
    </row>
    <row r="776" spans="2:48" ht="15" customHeight="1">
      <c r="B776" s="146" t="s">
        <v>4032</v>
      </c>
      <c r="C776" s="146" t="s">
        <v>4032</v>
      </c>
      <c r="D776" s="146" t="s">
        <v>1115</v>
      </c>
      <c r="E776" s="163"/>
      <c r="F776" s="164"/>
      <c r="G776" s="164"/>
      <c r="H776" s="164"/>
      <c r="I776" s="164"/>
      <c r="J776" s="164"/>
      <c r="K776" s="164"/>
      <c r="L776" s="164"/>
      <c r="M776" s="164"/>
      <c r="N776" s="164"/>
      <c r="O776" s="164"/>
      <c r="P776" s="153"/>
      <c r="Q776" s="164"/>
      <c r="R776" s="164"/>
      <c r="S776" s="164"/>
      <c r="T776" s="164"/>
      <c r="U776" s="164"/>
      <c r="V776" s="164">
        <v>0</v>
      </c>
      <c r="W776" s="164">
        <v>0</v>
      </c>
      <c r="X776" s="164">
        <v>0</v>
      </c>
      <c r="Y776" s="165">
        <v>0</v>
      </c>
      <c r="Z776" s="164"/>
      <c r="AA776" s="164"/>
      <c r="AB776" s="164"/>
      <c r="AC776" s="165"/>
      <c r="AD776" s="166" t="s">
        <v>4033</v>
      </c>
      <c r="AE776" s="164">
        <v>8302490099</v>
      </c>
      <c r="AF776" s="167"/>
      <c r="AG776" s="168" t="s">
        <v>2831</v>
      </c>
      <c r="AH776" s="164"/>
      <c r="AI776" s="164"/>
      <c r="AJ776" s="164"/>
      <c r="AK776" s="164"/>
      <c r="AL776" s="164"/>
      <c r="AM776" s="169"/>
      <c r="AN776" s="164"/>
      <c r="AO776" s="168"/>
      <c r="AP776" s="164"/>
      <c r="AQ776" s="164"/>
      <c r="AR776" s="164"/>
      <c r="AS776" s="164"/>
      <c r="AT776" s="164"/>
      <c r="AU776" s="169"/>
      <c r="AV776" s="164"/>
    </row>
    <row r="777" spans="2:48" ht="15" customHeight="1">
      <c r="B777" s="146" t="s">
        <v>4034</v>
      </c>
      <c r="C777" s="146" t="s">
        <v>4034</v>
      </c>
      <c r="D777" s="148" t="s">
        <v>1109</v>
      </c>
      <c r="E777" s="163"/>
      <c r="F777" s="164"/>
      <c r="G777" s="164"/>
      <c r="H777" s="164"/>
      <c r="I777" s="164"/>
      <c r="J777" s="164"/>
      <c r="K777" s="164"/>
      <c r="L777" s="164"/>
      <c r="M777" s="164"/>
      <c r="N777" s="164"/>
      <c r="O777" s="164"/>
      <c r="P777" s="153"/>
      <c r="Q777" s="164"/>
      <c r="R777" s="164"/>
      <c r="S777" s="164"/>
      <c r="T777" s="164"/>
      <c r="U777" s="164"/>
      <c r="V777" s="164">
        <v>0</v>
      </c>
      <c r="W777" s="164">
        <v>0</v>
      </c>
      <c r="X777" s="164">
        <v>0</v>
      </c>
      <c r="Y777" s="165">
        <v>0</v>
      </c>
      <c r="Z777" s="164"/>
      <c r="AA777" s="164"/>
      <c r="AB777" s="164"/>
      <c r="AC777" s="165"/>
      <c r="AD777" s="166"/>
      <c r="AE777" s="164">
        <v>8302490099</v>
      </c>
      <c r="AF777" s="167"/>
      <c r="AG777" s="168" t="s">
        <v>2837</v>
      </c>
      <c r="AH777" s="164"/>
      <c r="AI777" s="164"/>
      <c r="AJ777" s="164"/>
      <c r="AK777" s="164"/>
      <c r="AL777" s="164"/>
      <c r="AM777" s="169"/>
      <c r="AN777" s="164"/>
      <c r="AO777" s="168"/>
      <c r="AP777" s="164"/>
      <c r="AQ777" s="164"/>
      <c r="AR777" s="164"/>
      <c r="AS777" s="164"/>
      <c r="AT777" s="164"/>
      <c r="AU777" s="169"/>
      <c r="AV777" s="164"/>
    </row>
    <row r="778" spans="2:48" ht="15" customHeight="1">
      <c r="B778" s="148" t="s">
        <v>4035</v>
      </c>
      <c r="C778" s="148" t="s">
        <v>4035</v>
      </c>
      <c r="D778" s="146" t="s">
        <v>1220</v>
      </c>
      <c r="E778" s="163"/>
      <c r="F778" s="164" t="s">
        <v>2828</v>
      </c>
      <c r="G778" s="164" t="s">
        <v>2828</v>
      </c>
      <c r="H778" s="164" t="s">
        <v>2828</v>
      </c>
      <c r="I778" s="164" t="s">
        <v>2828</v>
      </c>
      <c r="J778" s="164" t="s">
        <v>2828</v>
      </c>
      <c r="K778" s="164" t="s">
        <v>2828</v>
      </c>
      <c r="L778" s="164" t="s">
        <v>2828</v>
      </c>
      <c r="M778" s="164" t="s">
        <v>2828</v>
      </c>
      <c r="N778" s="164" t="s">
        <v>2828</v>
      </c>
      <c r="O778" s="164" t="s">
        <v>2828</v>
      </c>
      <c r="P778" s="153"/>
      <c r="Q778" s="164" t="s">
        <v>2881</v>
      </c>
      <c r="R778" s="164" t="s">
        <v>2830</v>
      </c>
      <c r="S778" s="164">
        <v>1</v>
      </c>
      <c r="T778" s="164">
        <v>5.52</v>
      </c>
      <c r="U778" s="164">
        <v>6.9</v>
      </c>
      <c r="V778" s="164">
        <v>297</v>
      </c>
      <c r="W778" s="164">
        <v>177</v>
      </c>
      <c r="X778" s="164">
        <v>140</v>
      </c>
      <c r="Y778" s="165">
        <v>7.3596599999999996E-3</v>
      </c>
      <c r="Z778" s="164">
        <v>573</v>
      </c>
      <c r="AA778" s="164">
        <v>306</v>
      </c>
      <c r="AB778" s="164">
        <v>200</v>
      </c>
      <c r="AC778" s="165">
        <v>3.5067599999999997E-2</v>
      </c>
      <c r="AD778" s="166"/>
      <c r="AE778" s="164">
        <v>8302490099</v>
      </c>
      <c r="AF778" s="167"/>
      <c r="AG778" s="168" t="s">
        <v>2831</v>
      </c>
      <c r="AH778" s="164" t="s">
        <v>2828</v>
      </c>
      <c r="AI778" s="164" t="s">
        <v>2828</v>
      </c>
      <c r="AJ778" s="164" t="s">
        <v>2828</v>
      </c>
      <c r="AK778" s="164" t="s">
        <v>2828</v>
      </c>
      <c r="AL778" s="164" t="s">
        <v>2828</v>
      </c>
      <c r="AM778" s="169" t="s">
        <v>2828</v>
      </c>
      <c r="AN778" s="164" t="s">
        <v>2828</v>
      </c>
      <c r="AO778" s="168" t="s">
        <v>2828</v>
      </c>
      <c r="AP778" s="164" t="s">
        <v>2828</v>
      </c>
      <c r="AQ778" s="164" t="s">
        <v>2828</v>
      </c>
      <c r="AR778" s="164" t="s">
        <v>2828</v>
      </c>
      <c r="AS778" s="164" t="s">
        <v>2828</v>
      </c>
      <c r="AT778" s="164" t="s">
        <v>2828</v>
      </c>
      <c r="AU778" s="169" t="s">
        <v>2828</v>
      </c>
      <c r="AV778" s="164" t="s">
        <v>2828</v>
      </c>
    </row>
    <row r="779" spans="2:48" ht="15" customHeight="1">
      <c r="B779" s="146" t="s">
        <v>4036</v>
      </c>
      <c r="C779" s="146" t="s">
        <v>2517</v>
      </c>
      <c r="D779" s="146" t="s">
        <v>1220</v>
      </c>
      <c r="E779" s="163"/>
      <c r="F779" s="164" t="s">
        <v>2828</v>
      </c>
      <c r="G779" s="164" t="s">
        <v>2828</v>
      </c>
      <c r="H779" s="164" t="s">
        <v>2828</v>
      </c>
      <c r="I779" s="164" t="s">
        <v>2828</v>
      </c>
      <c r="J779" s="164" t="s">
        <v>2828</v>
      </c>
      <c r="K779" s="164" t="s">
        <v>2828</v>
      </c>
      <c r="L779" s="164" t="s">
        <v>2828</v>
      </c>
      <c r="M779" s="164" t="s">
        <v>2828</v>
      </c>
      <c r="N779" s="164" t="s">
        <v>2828</v>
      </c>
      <c r="O779" s="164" t="s">
        <v>2828</v>
      </c>
      <c r="P779" s="153"/>
      <c r="Q779" s="164" t="s">
        <v>2829</v>
      </c>
      <c r="R779" s="164" t="s">
        <v>2830</v>
      </c>
      <c r="S779" s="164">
        <v>1</v>
      </c>
      <c r="T779" s="164">
        <v>5.52</v>
      </c>
      <c r="U779" s="164">
        <v>6.9</v>
      </c>
      <c r="V779" s="164">
        <v>297</v>
      </c>
      <c r="W779" s="164">
        <v>177</v>
      </c>
      <c r="X779" s="164">
        <v>140</v>
      </c>
      <c r="Y779" s="165">
        <v>7.3596599999999996E-3</v>
      </c>
      <c r="Z779" s="164">
        <v>573</v>
      </c>
      <c r="AA779" s="164">
        <v>306</v>
      </c>
      <c r="AB779" s="164">
        <v>200</v>
      </c>
      <c r="AC779" s="165">
        <v>3.5067599999999997E-2</v>
      </c>
      <c r="AD779" s="166">
        <v>6950207311710</v>
      </c>
      <c r="AE779" s="164">
        <v>8302490099</v>
      </c>
      <c r="AF779" s="167"/>
      <c r="AG779" s="168" t="s">
        <v>2831</v>
      </c>
      <c r="AH779" s="164" t="s">
        <v>2828</v>
      </c>
      <c r="AI779" s="164" t="s">
        <v>2828</v>
      </c>
      <c r="AJ779" s="164" t="s">
        <v>2828</v>
      </c>
      <c r="AK779" s="164" t="s">
        <v>2828</v>
      </c>
      <c r="AL779" s="164" t="s">
        <v>2828</v>
      </c>
      <c r="AM779" s="169" t="s">
        <v>2828</v>
      </c>
      <c r="AN779" s="164" t="s">
        <v>2828</v>
      </c>
      <c r="AO779" s="168" t="s">
        <v>2828</v>
      </c>
      <c r="AP779" s="164" t="s">
        <v>2828</v>
      </c>
      <c r="AQ779" s="164" t="s">
        <v>2828</v>
      </c>
      <c r="AR779" s="164" t="s">
        <v>2828</v>
      </c>
      <c r="AS779" s="164" t="s">
        <v>2828</v>
      </c>
      <c r="AT779" s="164" t="s">
        <v>2828</v>
      </c>
      <c r="AU779" s="169" t="s">
        <v>2828</v>
      </c>
      <c r="AV779" s="164" t="s">
        <v>2828</v>
      </c>
    </row>
    <row r="780" spans="2:48" ht="15" customHeight="1">
      <c r="B780" s="148" t="s">
        <v>4037</v>
      </c>
      <c r="C780" s="148" t="s">
        <v>4037</v>
      </c>
      <c r="D780" s="148" t="s">
        <v>1223</v>
      </c>
      <c r="E780" s="163"/>
      <c r="F780" s="164" t="s">
        <v>2828</v>
      </c>
      <c r="G780" s="164" t="s">
        <v>2828</v>
      </c>
      <c r="H780" s="164" t="s">
        <v>2828</v>
      </c>
      <c r="I780" s="164" t="s">
        <v>2828</v>
      </c>
      <c r="J780" s="164" t="s">
        <v>2828</v>
      </c>
      <c r="K780" s="164" t="s">
        <v>2828</v>
      </c>
      <c r="L780" s="164" t="s">
        <v>2828</v>
      </c>
      <c r="M780" s="164" t="s">
        <v>2828</v>
      </c>
      <c r="N780" s="164" t="s">
        <v>2828</v>
      </c>
      <c r="O780" s="164" t="s">
        <v>2828</v>
      </c>
      <c r="P780" s="153"/>
      <c r="Q780" s="164" t="s">
        <v>2881</v>
      </c>
      <c r="R780" s="164" t="s">
        <v>2830</v>
      </c>
      <c r="S780" s="164">
        <v>1</v>
      </c>
      <c r="T780" s="164">
        <v>5.52</v>
      </c>
      <c r="U780" s="164">
        <v>6.9</v>
      </c>
      <c r="V780" s="164">
        <v>297</v>
      </c>
      <c r="W780" s="164">
        <v>177</v>
      </c>
      <c r="X780" s="164">
        <v>140</v>
      </c>
      <c r="Y780" s="165">
        <v>7.3596599999999996E-3</v>
      </c>
      <c r="Z780" s="164">
        <v>573</v>
      </c>
      <c r="AA780" s="164">
        <v>306</v>
      </c>
      <c r="AB780" s="164">
        <v>200</v>
      </c>
      <c r="AC780" s="165">
        <v>3.5067599999999997E-2</v>
      </c>
      <c r="AD780" s="166"/>
      <c r="AE780" s="164">
        <v>8302490099</v>
      </c>
      <c r="AF780" s="167"/>
      <c r="AG780" s="168" t="s">
        <v>2831</v>
      </c>
      <c r="AH780" s="164" t="s">
        <v>2828</v>
      </c>
      <c r="AI780" s="164" t="s">
        <v>2828</v>
      </c>
      <c r="AJ780" s="164" t="s">
        <v>2828</v>
      </c>
      <c r="AK780" s="164" t="s">
        <v>2828</v>
      </c>
      <c r="AL780" s="164" t="s">
        <v>2828</v>
      </c>
      <c r="AM780" s="169" t="s">
        <v>2828</v>
      </c>
      <c r="AN780" s="164" t="s">
        <v>2828</v>
      </c>
      <c r="AO780" s="168" t="s">
        <v>2828</v>
      </c>
      <c r="AP780" s="164" t="s">
        <v>2828</v>
      </c>
      <c r="AQ780" s="164" t="s">
        <v>2828</v>
      </c>
      <c r="AR780" s="164" t="s">
        <v>2828</v>
      </c>
      <c r="AS780" s="164" t="s">
        <v>2828</v>
      </c>
      <c r="AT780" s="164" t="s">
        <v>2828</v>
      </c>
      <c r="AU780" s="169" t="s">
        <v>2828</v>
      </c>
      <c r="AV780" s="164" t="s">
        <v>2828</v>
      </c>
    </row>
    <row r="781" spans="2:48" ht="15" customHeight="1">
      <c r="B781" s="148" t="s">
        <v>4038</v>
      </c>
      <c r="C781" s="146" t="s">
        <v>4038</v>
      </c>
      <c r="D781" s="148" t="s">
        <v>1223</v>
      </c>
      <c r="E781" s="163"/>
      <c r="F781" s="164" t="s">
        <v>2828</v>
      </c>
      <c r="G781" s="164" t="s">
        <v>2828</v>
      </c>
      <c r="H781" s="164" t="s">
        <v>2828</v>
      </c>
      <c r="I781" s="164" t="s">
        <v>2828</v>
      </c>
      <c r="J781" s="164" t="s">
        <v>2828</v>
      </c>
      <c r="K781" s="164" t="s">
        <v>2828</v>
      </c>
      <c r="L781" s="164" t="s">
        <v>2828</v>
      </c>
      <c r="M781" s="164" t="s">
        <v>2828</v>
      </c>
      <c r="N781" s="164" t="s">
        <v>2828</v>
      </c>
      <c r="O781" s="164" t="s">
        <v>2828</v>
      </c>
      <c r="P781" s="153"/>
      <c r="Q781" s="164" t="s">
        <v>2829</v>
      </c>
      <c r="R781" s="164" t="s">
        <v>2830</v>
      </c>
      <c r="S781" s="164">
        <v>1</v>
      </c>
      <c r="T781" s="164">
        <v>5.52</v>
      </c>
      <c r="U781" s="164">
        <v>6.9</v>
      </c>
      <c r="V781" s="164">
        <v>297</v>
      </c>
      <c r="W781" s="164">
        <v>177</v>
      </c>
      <c r="X781" s="164">
        <v>140</v>
      </c>
      <c r="Y781" s="165">
        <v>7.3596599999999996E-3</v>
      </c>
      <c r="Z781" s="164">
        <v>573</v>
      </c>
      <c r="AA781" s="164">
        <v>306</v>
      </c>
      <c r="AB781" s="164">
        <v>200</v>
      </c>
      <c r="AC781" s="165">
        <v>3.5067599999999997E-2</v>
      </c>
      <c r="AD781" s="166"/>
      <c r="AE781" s="164">
        <v>8302490099</v>
      </c>
      <c r="AF781" s="167"/>
      <c r="AG781" s="168" t="s">
        <v>2831</v>
      </c>
      <c r="AH781" s="164" t="s">
        <v>2828</v>
      </c>
      <c r="AI781" s="164" t="s">
        <v>2828</v>
      </c>
      <c r="AJ781" s="164" t="s">
        <v>2828</v>
      </c>
      <c r="AK781" s="164" t="s">
        <v>2828</v>
      </c>
      <c r="AL781" s="164" t="s">
        <v>2828</v>
      </c>
      <c r="AM781" s="169" t="s">
        <v>2828</v>
      </c>
      <c r="AN781" s="164" t="s">
        <v>2828</v>
      </c>
      <c r="AO781" s="168" t="s">
        <v>2828</v>
      </c>
      <c r="AP781" s="164" t="s">
        <v>2828</v>
      </c>
      <c r="AQ781" s="164" t="s">
        <v>2828</v>
      </c>
      <c r="AR781" s="164" t="s">
        <v>2828</v>
      </c>
      <c r="AS781" s="164" t="s">
        <v>2828</v>
      </c>
      <c r="AT781" s="164" t="s">
        <v>2828</v>
      </c>
      <c r="AU781" s="169" t="s">
        <v>2828</v>
      </c>
      <c r="AV781" s="164" t="s">
        <v>2828</v>
      </c>
    </row>
    <row r="782" spans="2:48" ht="15" customHeight="1">
      <c r="B782" s="146" t="s">
        <v>4039</v>
      </c>
      <c r="C782" s="146" t="s">
        <v>2518</v>
      </c>
      <c r="D782" s="146" t="s">
        <v>1225</v>
      </c>
      <c r="E782" s="163"/>
      <c r="F782" s="164" t="s">
        <v>2828</v>
      </c>
      <c r="G782" s="164" t="s">
        <v>2828</v>
      </c>
      <c r="H782" s="164" t="s">
        <v>2828</v>
      </c>
      <c r="I782" s="164" t="s">
        <v>2828</v>
      </c>
      <c r="J782" s="164" t="s">
        <v>2828</v>
      </c>
      <c r="K782" s="164" t="s">
        <v>2828</v>
      </c>
      <c r="L782" s="164" t="s">
        <v>2828</v>
      </c>
      <c r="M782" s="164" t="s">
        <v>2828</v>
      </c>
      <c r="N782" s="164" t="s">
        <v>2828</v>
      </c>
      <c r="O782" s="164" t="s">
        <v>2828</v>
      </c>
      <c r="P782" s="153"/>
      <c r="Q782" s="164" t="s">
        <v>2829</v>
      </c>
      <c r="R782" s="164" t="s">
        <v>2830</v>
      </c>
      <c r="S782" s="164">
        <v>12</v>
      </c>
      <c r="T782" s="164" t="s">
        <v>4040</v>
      </c>
      <c r="U782" s="164">
        <v>1.61</v>
      </c>
      <c r="V782" s="164">
        <v>297</v>
      </c>
      <c r="W782" s="164">
        <v>177</v>
      </c>
      <c r="X782" s="164">
        <v>140</v>
      </c>
      <c r="Y782" s="165">
        <v>7.3596599999999996E-3</v>
      </c>
      <c r="Z782" s="164">
        <v>573</v>
      </c>
      <c r="AA782" s="164">
        <v>306</v>
      </c>
      <c r="AB782" s="164">
        <v>200</v>
      </c>
      <c r="AC782" s="165">
        <v>3.5067599999999997E-2</v>
      </c>
      <c r="AD782" s="166">
        <v>6950207311734</v>
      </c>
      <c r="AE782" s="164">
        <v>8302490099</v>
      </c>
      <c r="AF782" s="167"/>
      <c r="AG782" s="168" t="s">
        <v>2831</v>
      </c>
      <c r="AH782" s="164" t="s">
        <v>2828</v>
      </c>
      <c r="AI782" s="164" t="s">
        <v>2828</v>
      </c>
      <c r="AJ782" s="164" t="s">
        <v>2828</v>
      </c>
      <c r="AK782" s="164" t="s">
        <v>2828</v>
      </c>
      <c r="AL782" s="164" t="s">
        <v>2828</v>
      </c>
      <c r="AM782" s="169" t="s">
        <v>2828</v>
      </c>
      <c r="AN782" s="164" t="s">
        <v>2828</v>
      </c>
      <c r="AO782" s="168" t="s">
        <v>2828</v>
      </c>
      <c r="AP782" s="164" t="s">
        <v>2828</v>
      </c>
      <c r="AQ782" s="164" t="s">
        <v>2828</v>
      </c>
      <c r="AR782" s="164" t="s">
        <v>2828</v>
      </c>
      <c r="AS782" s="164" t="s">
        <v>2828</v>
      </c>
      <c r="AT782" s="164" t="s">
        <v>2828</v>
      </c>
      <c r="AU782" s="169" t="s">
        <v>2828</v>
      </c>
      <c r="AV782" s="164" t="s">
        <v>2828</v>
      </c>
    </row>
    <row r="783" spans="2:48" ht="15" customHeight="1">
      <c r="B783" s="148" t="s">
        <v>4041</v>
      </c>
      <c r="C783" s="146" t="s">
        <v>4041</v>
      </c>
      <c r="D783" s="148" t="s">
        <v>1228</v>
      </c>
      <c r="E783" s="163"/>
      <c r="F783" s="164" t="s">
        <v>2828</v>
      </c>
      <c r="G783" s="164" t="s">
        <v>2828</v>
      </c>
      <c r="H783" s="164" t="s">
        <v>2828</v>
      </c>
      <c r="I783" s="164" t="s">
        <v>2828</v>
      </c>
      <c r="J783" s="164" t="s">
        <v>2828</v>
      </c>
      <c r="K783" s="164" t="s">
        <v>2828</v>
      </c>
      <c r="L783" s="164" t="s">
        <v>2828</v>
      </c>
      <c r="M783" s="164" t="s">
        <v>2828</v>
      </c>
      <c r="N783" s="164" t="s">
        <v>2828</v>
      </c>
      <c r="O783" s="164" t="s">
        <v>2828</v>
      </c>
      <c r="P783" s="153"/>
      <c r="Q783" s="164" t="s">
        <v>2881</v>
      </c>
      <c r="R783" s="164" t="s">
        <v>2830</v>
      </c>
      <c r="S783" s="164">
        <v>12</v>
      </c>
      <c r="T783" s="164" t="s">
        <v>4040</v>
      </c>
      <c r="U783" s="164">
        <v>1.61</v>
      </c>
      <c r="V783" s="164">
        <v>297</v>
      </c>
      <c r="W783" s="164">
        <v>177</v>
      </c>
      <c r="X783" s="164">
        <v>140</v>
      </c>
      <c r="Y783" s="165">
        <v>7.3596599999999996E-3</v>
      </c>
      <c r="Z783" s="164">
        <v>573</v>
      </c>
      <c r="AA783" s="164">
        <v>306</v>
      </c>
      <c r="AB783" s="164">
        <v>200</v>
      </c>
      <c r="AC783" s="165">
        <v>3.5067599999999997E-2</v>
      </c>
      <c r="AD783" s="166"/>
      <c r="AE783" s="164">
        <v>8302490099</v>
      </c>
      <c r="AF783" s="167"/>
      <c r="AG783" s="168" t="s">
        <v>2831</v>
      </c>
      <c r="AH783" s="164" t="s">
        <v>2828</v>
      </c>
      <c r="AI783" s="164" t="s">
        <v>2828</v>
      </c>
      <c r="AJ783" s="164" t="s">
        <v>2828</v>
      </c>
      <c r="AK783" s="164" t="s">
        <v>2828</v>
      </c>
      <c r="AL783" s="164" t="s">
        <v>2828</v>
      </c>
      <c r="AM783" s="169" t="s">
        <v>2828</v>
      </c>
      <c r="AN783" s="164" t="s">
        <v>2828</v>
      </c>
      <c r="AO783" s="168" t="s">
        <v>2828</v>
      </c>
      <c r="AP783" s="164" t="s">
        <v>2828</v>
      </c>
      <c r="AQ783" s="164" t="s">
        <v>2828</v>
      </c>
      <c r="AR783" s="164" t="s">
        <v>2828</v>
      </c>
      <c r="AS783" s="164" t="s">
        <v>2828</v>
      </c>
      <c r="AT783" s="164" t="s">
        <v>2828</v>
      </c>
      <c r="AU783" s="169" t="s">
        <v>2828</v>
      </c>
      <c r="AV783" s="164" t="s">
        <v>2828</v>
      </c>
    </row>
    <row r="784" spans="2:48" ht="15" customHeight="1">
      <c r="B784" s="148" t="s">
        <v>4042</v>
      </c>
      <c r="C784" s="148" t="s">
        <v>4042</v>
      </c>
      <c r="D784" s="148" t="s">
        <v>1228</v>
      </c>
      <c r="E784" s="163"/>
      <c r="F784" s="164" t="s">
        <v>2828</v>
      </c>
      <c r="G784" s="164" t="s">
        <v>2828</v>
      </c>
      <c r="H784" s="164" t="s">
        <v>2828</v>
      </c>
      <c r="I784" s="164" t="s">
        <v>2828</v>
      </c>
      <c r="J784" s="164" t="s">
        <v>2828</v>
      </c>
      <c r="K784" s="164" t="s">
        <v>2828</v>
      </c>
      <c r="L784" s="164" t="s">
        <v>2828</v>
      </c>
      <c r="M784" s="164" t="s">
        <v>2828</v>
      </c>
      <c r="N784" s="164" t="s">
        <v>2828</v>
      </c>
      <c r="O784" s="164" t="s">
        <v>2828</v>
      </c>
      <c r="P784" s="153"/>
      <c r="Q784" s="164" t="s">
        <v>2829</v>
      </c>
      <c r="R784" s="164" t="s">
        <v>2830</v>
      </c>
      <c r="S784" s="164">
        <v>12</v>
      </c>
      <c r="T784" s="164" t="s">
        <v>4040</v>
      </c>
      <c r="U784" s="164">
        <v>1.61</v>
      </c>
      <c r="V784" s="164">
        <v>297</v>
      </c>
      <c r="W784" s="164">
        <v>177</v>
      </c>
      <c r="X784" s="164">
        <v>140</v>
      </c>
      <c r="Y784" s="165">
        <v>7.3596599999999996E-3</v>
      </c>
      <c r="Z784" s="164">
        <v>573</v>
      </c>
      <c r="AA784" s="164">
        <v>306</v>
      </c>
      <c r="AB784" s="164">
        <v>200</v>
      </c>
      <c r="AC784" s="165">
        <v>3.5067599999999997E-2</v>
      </c>
      <c r="AD784" s="166"/>
      <c r="AE784" s="164">
        <v>8302490099</v>
      </c>
      <c r="AF784" s="167"/>
      <c r="AG784" s="168" t="s">
        <v>2831</v>
      </c>
      <c r="AH784" s="164" t="s">
        <v>2828</v>
      </c>
      <c r="AI784" s="164" t="s">
        <v>2828</v>
      </c>
      <c r="AJ784" s="164" t="s">
        <v>2828</v>
      </c>
      <c r="AK784" s="164" t="s">
        <v>2828</v>
      </c>
      <c r="AL784" s="164" t="s">
        <v>2828</v>
      </c>
      <c r="AM784" s="169" t="s">
        <v>2828</v>
      </c>
      <c r="AN784" s="164" t="s">
        <v>2828</v>
      </c>
      <c r="AO784" s="168" t="s">
        <v>2828</v>
      </c>
      <c r="AP784" s="164" t="s">
        <v>2828</v>
      </c>
      <c r="AQ784" s="164" t="s">
        <v>2828</v>
      </c>
      <c r="AR784" s="164" t="s">
        <v>2828</v>
      </c>
      <c r="AS784" s="164" t="s">
        <v>2828</v>
      </c>
      <c r="AT784" s="164" t="s">
        <v>2828</v>
      </c>
      <c r="AU784" s="169" t="s">
        <v>2828</v>
      </c>
      <c r="AV784" s="164" t="s">
        <v>2828</v>
      </c>
    </row>
    <row r="785" spans="2:48" ht="15" customHeight="1">
      <c r="B785" s="148" t="s">
        <v>4043</v>
      </c>
      <c r="C785" s="148" t="s">
        <v>4043</v>
      </c>
      <c r="D785" s="146" t="s">
        <v>1233</v>
      </c>
      <c r="E785" s="163"/>
      <c r="F785" s="164" t="s">
        <v>2828</v>
      </c>
      <c r="G785" s="164" t="s">
        <v>2828</v>
      </c>
      <c r="H785" s="164" t="s">
        <v>2828</v>
      </c>
      <c r="I785" s="164" t="s">
        <v>2828</v>
      </c>
      <c r="J785" s="164" t="s">
        <v>2828</v>
      </c>
      <c r="K785" s="164" t="s">
        <v>2828</v>
      </c>
      <c r="L785" s="164" t="s">
        <v>2828</v>
      </c>
      <c r="M785" s="164" t="s">
        <v>2828</v>
      </c>
      <c r="N785" s="164" t="s">
        <v>2828</v>
      </c>
      <c r="O785" s="164" t="s">
        <v>2828</v>
      </c>
      <c r="P785" s="153"/>
      <c r="Q785" s="164" t="s">
        <v>2881</v>
      </c>
      <c r="R785" s="164" t="s">
        <v>2830</v>
      </c>
      <c r="S785" s="164" t="s">
        <v>3970</v>
      </c>
      <c r="T785" s="164" t="s">
        <v>4044</v>
      </c>
      <c r="U785" s="164">
        <v>1482</v>
      </c>
      <c r="V785" s="164" t="s">
        <v>2828</v>
      </c>
      <c r="W785" s="164" t="s">
        <v>2828</v>
      </c>
      <c r="X785" s="164" t="s">
        <v>2828</v>
      </c>
      <c r="Y785" s="165"/>
      <c r="Z785" s="164" t="s">
        <v>2828</v>
      </c>
      <c r="AA785" s="164" t="s">
        <v>2828</v>
      </c>
      <c r="AB785" s="164" t="s">
        <v>2828</v>
      </c>
      <c r="AC785" s="165"/>
      <c r="AD785" s="166"/>
      <c r="AE785" s="164">
        <v>8302490099</v>
      </c>
      <c r="AF785" s="167"/>
      <c r="AG785" s="168" t="s">
        <v>2831</v>
      </c>
      <c r="AH785" s="164" t="s">
        <v>2828</v>
      </c>
      <c r="AI785" s="164" t="s">
        <v>2828</v>
      </c>
      <c r="AJ785" s="164" t="s">
        <v>2828</v>
      </c>
      <c r="AK785" s="164" t="s">
        <v>2828</v>
      </c>
      <c r="AL785" s="164" t="s">
        <v>2828</v>
      </c>
      <c r="AM785" s="169" t="s">
        <v>2828</v>
      </c>
      <c r="AN785" s="164" t="s">
        <v>2828</v>
      </c>
      <c r="AO785" s="168" t="s">
        <v>2828</v>
      </c>
      <c r="AP785" s="164" t="s">
        <v>2828</v>
      </c>
      <c r="AQ785" s="164" t="s">
        <v>2828</v>
      </c>
      <c r="AR785" s="164" t="s">
        <v>2828</v>
      </c>
      <c r="AS785" s="164" t="s">
        <v>2828</v>
      </c>
      <c r="AT785" s="164" t="s">
        <v>2828</v>
      </c>
      <c r="AU785" s="169" t="s">
        <v>2828</v>
      </c>
      <c r="AV785" s="164" t="s">
        <v>2828</v>
      </c>
    </row>
    <row r="786" spans="2:48" ht="15" customHeight="1">
      <c r="B786" s="146" t="s">
        <v>2519</v>
      </c>
      <c r="C786" s="146" t="s">
        <v>2519</v>
      </c>
      <c r="D786" s="146" t="s">
        <v>1233</v>
      </c>
      <c r="E786" s="163"/>
      <c r="F786" s="164" t="s">
        <v>2828</v>
      </c>
      <c r="G786" s="164" t="s">
        <v>2828</v>
      </c>
      <c r="H786" s="164" t="s">
        <v>2828</v>
      </c>
      <c r="I786" s="164" t="s">
        <v>2828</v>
      </c>
      <c r="J786" s="164" t="s">
        <v>2828</v>
      </c>
      <c r="K786" s="164" t="s">
        <v>2828</v>
      </c>
      <c r="L786" s="164" t="s">
        <v>2828</v>
      </c>
      <c r="M786" s="164" t="s">
        <v>2828</v>
      </c>
      <c r="N786" s="164" t="s">
        <v>2828</v>
      </c>
      <c r="O786" s="164" t="s">
        <v>2828</v>
      </c>
      <c r="P786" s="153"/>
      <c r="Q786" s="164" t="s">
        <v>2829</v>
      </c>
      <c r="R786" s="164" t="s">
        <v>2830</v>
      </c>
      <c r="S786" s="164" t="s">
        <v>3970</v>
      </c>
      <c r="T786" s="164" t="s">
        <v>4044</v>
      </c>
      <c r="U786" s="164">
        <v>1482</v>
      </c>
      <c r="V786" s="164" t="s">
        <v>2828</v>
      </c>
      <c r="W786" s="164" t="s">
        <v>2828</v>
      </c>
      <c r="X786" s="164" t="s">
        <v>2828</v>
      </c>
      <c r="Y786" s="165"/>
      <c r="Z786" s="164" t="s">
        <v>2828</v>
      </c>
      <c r="AA786" s="164" t="s">
        <v>2828</v>
      </c>
      <c r="AB786" s="164" t="s">
        <v>2828</v>
      </c>
      <c r="AC786" s="165"/>
      <c r="AD786" s="166">
        <v>8801089087492</v>
      </c>
      <c r="AE786" s="164">
        <v>8302490099</v>
      </c>
      <c r="AF786" s="167"/>
      <c r="AG786" s="168" t="s">
        <v>2831</v>
      </c>
      <c r="AH786" s="164" t="s">
        <v>2828</v>
      </c>
      <c r="AI786" s="164" t="s">
        <v>2828</v>
      </c>
      <c r="AJ786" s="164" t="s">
        <v>2828</v>
      </c>
      <c r="AK786" s="164" t="s">
        <v>2828</v>
      </c>
      <c r="AL786" s="164" t="s">
        <v>2828</v>
      </c>
      <c r="AM786" s="169" t="s">
        <v>2828</v>
      </c>
      <c r="AN786" s="164" t="s">
        <v>2828</v>
      </c>
      <c r="AO786" s="168" t="s">
        <v>2828</v>
      </c>
      <c r="AP786" s="164" t="s">
        <v>2828</v>
      </c>
      <c r="AQ786" s="164" t="s">
        <v>2828</v>
      </c>
      <c r="AR786" s="164" t="s">
        <v>2828</v>
      </c>
      <c r="AS786" s="164" t="s">
        <v>2828</v>
      </c>
      <c r="AT786" s="164" t="s">
        <v>2828</v>
      </c>
      <c r="AU786" s="169" t="s">
        <v>2828</v>
      </c>
      <c r="AV786" s="164" t="s">
        <v>2828</v>
      </c>
    </row>
    <row r="787" spans="2:48" ht="15" customHeight="1">
      <c r="B787" s="148" t="s">
        <v>4045</v>
      </c>
      <c r="C787" s="148" t="s">
        <v>4045</v>
      </c>
      <c r="D787" s="146" t="s">
        <v>1235</v>
      </c>
      <c r="E787" s="163"/>
      <c r="F787" s="164" t="s">
        <v>2828</v>
      </c>
      <c r="G787" s="164" t="s">
        <v>2828</v>
      </c>
      <c r="H787" s="164" t="s">
        <v>2828</v>
      </c>
      <c r="I787" s="164" t="s">
        <v>2828</v>
      </c>
      <c r="J787" s="164" t="s">
        <v>2828</v>
      </c>
      <c r="K787" s="164" t="s">
        <v>2828</v>
      </c>
      <c r="L787" s="164" t="s">
        <v>2828</v>
      </c>
      <c r="M787" s="164" t="s">
        <v>2828</v>
      </c>
      <c r="N787" s="164" t="s">
        <v>2828</v>
      </c>
      <c r="O787" s="164" t="s">
        <v>2828</v>
      </c>
      <c r="P787" s="153"/>
      <c r="Q787" s="164" t="s">
        <v>2881</v>
      </c>
      <c r="R787" s="164" t="s">
        <v>2830</v>
      </c>
      <c r="S787" s="164" t="s">
        <v>3970</v>
      </c>
      <c r="T787" s="164" t="s">
        <v>4046</v>
      </c>
      <c r="U787" s="164" t="s">
        <v>4047</v>
      </c>
      <c r="V787" s="164">
        <v>195</v>
      </c>
      <c r="W787" s="164">
        <v>175</v>
      </c>
      <c r="X787" s="164">
        <v>75</v>
      </c>
      <c r="Y787" s="165">
        <v>2.559375E-3</v>
      </c>
      <c r="Z787" s="164">
        <v>540</v>
      </c>
      <c r="AA787" s="164">
        <v>315</v>
      </c>
      <c r="AB787" s="164">
        <v>235</v>
      </c>
      <c r="AC787" s="165">
        <v>3.9973500000000002E-2</v>
      </c>
      <c r="AD787" s="166"/>
      <c r="AE787" s="164">
        <v>8302490099</v>
      </c>
      <c r="AF787" s="167"/>
      <c r="AG787" s="168" t="s">
        <v>2831</v>
      </c>
      <c r="AH787" s="164" t="s">
        <v>2828</v>
      </c>
      <c r="AI787" s="164" t="s">
        <v>2828</v>
      </c>
      <c r="AJ787" s="164" t="s">
        <v>2828</v>
      </c>
      <c r="AK787" s="164" t="s">
        <v>2828</v>
      </c>
      <c r="AL787" s="164" t="s">
        <v>2828</v>
      </c>
      <c r="AM787" s="169" t="s">
        <v>2828</v>
      </c>
      <c r="AN787" s="164" t="s">
        <v>2828</v>
      </c>
      <c r="AO787" s="168" t="s">
        <v>2828</v>
      </c>
      <c r="AP787" s="164" t="s">
        <v>2828</v>
      </c>
      <c r="AQ787" s="164" t="s">
        <v>2828</v>
      </c>
      <c r="AR787" s="164" t="s">
        <v>2828</v>
      </c>
      <c r="AS787" s="164" t="s">
        <v>2828</v>
      </c>
      <c r="AT787" s="164" t="s">
        <v>2828</v>
      </c>
      <c r="AU787" s="169" t="s">
        <v>2828</v>
      </c>
      <c r="AV787" s="164" t="s">
        <v>2828</v>
      </c>
    </row>
    <row r="788" spans="2:48" ht="15" customHeight="1">
      <c r="B788" s="146" t="s">
        <v>2689</v>
      </c>
      <c r="C788" s="146" t="s">
        <v>2689</v>
      </c>
      <c r="D788" s="146" t="s">
        <v>1235</v>
      </c>
      <c r="E788" s="163"/>
      <c r="F788" s="164" t="s">
        <v>2828</v>
      </c>
      <c r="G788" s="164" t="s">
        <v>2828</v>
      </c>
      <c r="H788" s="164" t="s">
        <v>2828</v>
      </c>
      <c r="I788" s="164" t="s">
        <v>2828</v>
      </c>
      <c r="J788" s="164" t="s">
        <v>2828</v>
      </c>
      <c r="K788" s="164" t="s">
        <v>2828</v>
      </c>
      <c r="L788" s="164" t="s">
        <v>2828</v>
      </c>
      <c r="M788" s="164" t="s">
        <v>2828</v>
      </c>
      <c r="N788" s="164" t="s">
        <v>2828</v>
      </c>
      <c r="O788" s="164" t="s">
        <v>2828</v>
      </c>
      <c r="P788" s="153"/>
      <c r="Q788" s="164" t="s">
        <v>2829</v>
      </c>
      <c r="R788" s="164" t="s">
        <v>2830</v>
      </c>
      <c r="S788" s="164" t="s">
        <v>3970</v>
      </c>
      <c r="T788" s="164" t="s">
        <v>4046</v>
      </c>
      <c r="U788" s="164" t="s">
        <v>4047</v>
      </c>
      <c r="V788" s="164">
        <v>195</v>
      </c>
      <c r="W788" s="164">
        <v>175</v>
      </c>
      <c r="X788" s="164">
        <v>75</v>
      </c>
      <c r="Y788" s="165">
        <v>2.559375E-3</v>
      </c>
      <c r="Z788" s="164">
        <v>540</v>
      </c>
      <c r="AA788" s="164">
        <v>315</v>
      </c>
      <c r="AB788" s="164">
        <v>235</v>
      </c>
      <c r="AC788" s="165">
        <v>3.9973500000000002E-2</v>
      </c>
      <c r="AD788" s="166" t="s">
        <v>4048</v>
      </c>
      <c r="AE788" s="164">
        <v>8302490099</v>
      </c>
      <c r="AF788" s="167"/>
      <c r="AG788" s="168" t="s">
        <v>2831</v>
      </c>
      <c r="AH788" s="164" t="s">
        <v>2828</v>
      </c>
      <c r="AI788" s="164" t="s">
        <v>2828</v>
      </c>
      <c r="AJ788" s="164" t="s">
        <v>2828</v>
      </c>
      <c r="AK788" s="164" t="s">
        <v>2828</v>
      </c>
      <c r="AL788" s="164" t="s">
        <v>2828</v>
      </c>
      <c r="AM788" s="169" t="s">
        <v>2828</v>
      </c>
      <c r="AN788" s="164" t="s">
        <v>2828</v>
      </c>
      <c r="AO788" s="168" t="s">
        <v>2828</v>
      </c>
      <c r="AP788" s="164" t="s">
        <v>2828</v>
      </c>
      <c r="AQ788" s="164" t="s">
        <v>2828</v>
      </c>
      <c r="AR788" s="164" t="s">
        <v>2828</v>
      </c>
      <c r="AS788" s="164" t="s">
        <v>2828</v>
      </c>
      <c r="AT788" s="164" t="s">
        <v>2828</v>
      </c>
      <c r="AU788" s="169" t="s">
        <v>2828</v>
      </c>
      <c r="AV788" s="164" t="s">
        <v>2828</v>
      </c>
    </row>
    <row r="789" spans="2:48" ht="15" customHeight="1">
      <c r="B789" s="146" t="s">
        <v>4049</v>
      </c>
      <c r="C789" s="146" t="s">
        <v>2520</v>
      </c>
      <c r="D789" s="146" t="s">
        <v>1239</v>
      </c>
      <c r="E789" s="163"/>
      <c r="F789" s="164" t="s">
        <v>2828</v>
      </c>
      <c r="G789" s="164" t="s">
        <v>2828</v>
      </c>
      <c r="H789" s="164" t="s">
        <v>2828</v>
      </c>
      <c r="I789" s="164" t="s">
        <v>2828</v>
      </c>
      <c r="J789" s="164" t="s">
        <v>2828</v>
      </c>
      <c r="K789" s="164" t="s">
        <v>2828</v>
      </c>
      <c r="L789" s="164" t="s">
        <v>2828</v>
      </c>
      <c r="M789" s="164" t="s">
        <v>2828</v>
      </c>
      <c r="N789" s="164" t="s">
        <v>2828</v>
      </c>
      <c r="O789" s="164" t="s">
        <v>2828</v>
      </c>
      <c r="P789" s="153"/>
      <c r="Q789" s="164" t="s">
        <v>2829</v>
      </c>
      <c r="R789" s="164" t="s">
        <v>2830</v>
      </c>
      <c r="S789" s="164">
        <v>6</v>
      </c>
      <c r="T789" s="164">
        <v>1.96</v>
      </c>
      <c r="U789" s="164">
        <v>2.4500000000000002</v>
      </c>
      <c r="V789" s="164">
        <v>297</v>
      </c>
      <c r="W789" s="164">
        <v>177</v>
      </c>
      <c r="X789" s="164">
        <v>140</v>
      </c>
      <c r="Y789" s="165">
        <v>7.3596599999999996E-3</v>
      </c>
      <c r="Z789" s="164">
        <v>297</v>
      </c>
      <c r="AA789" s="164">
        <v>177</v>
      </c>
      <c r="AB789" s="164">
        <v>140</v>
      </c>
      <c r="AC789" s="165">
        <v>7.3596599999999996E-3</v>
      </c>
      <c r="AD789" s="166">
        <v>6950207311703</v>
      </c>
      <c r="AE789" s="164">
        <v>8302490099</v>
      </c>
      <c r="AF789" s="167"/>
      <c r="AG789" s="168" t="s">
        <v>2831</v>
      </c>
      <c r="AH789" s="164" t="s">
        <v>2828</v>
      </c>
      <c r="AI789" s="164" t="s">
        <v>2828</v>
      </c>
      <c r="AJ789" s="164" t="s">
        <v>2828</v>
      </c>
      <c r="AK789" s="164" t="s">
        <v>2828</v>
      </c>
      <c r="AL789" s="164" t="s">
        <v>2828</v>
      </c>
      <c r="AM789" s="169" t="s">
        <v>2828</v>
      </c>
      <c r="AN789" s="164" t="s">
        <v>2828</v>
      </c>
      <c r="AO789" s="168" t="s">
        <v>2828</v>
      </c>
      <c r="AP789" s="164" t="s">
        <v>2828</v>
      </c>
      <c r="AQ789" s="164" t="s">
        <v>2828</v>
      </c>
      <c r="AR789" s="164" t="s">
        <v>2828</v>
      </c>
      <c r="AS789" s="164" t="s">
        <v>2828</v>
      </c>
      <c r="AT789" s="164" t="s">
        <v>2828</v>
      </c>
      <c r="AU789" s="169" t="s">
        <v>2828</v>
      </c>
      <c r="AV789" s="164" t="s">
        <v>2828</v>
      </c>
    </row>
    <row r="790" spans="2:48" ht="15" customHeight="1">
      <c r="B790" s="148" t="s">
        <v>4050</v>
      </c>
      <c r="C790" s="148" t="s">
        <v>4050</v>
      </c>
      <c r="D790" s="148" t="s">
        <v>1242</v>
      </c>
      <c r="E790" s="163"/>
      <c r="F790" s="164" t="s">
        <v>2828</v>
      </c>
      <c r="G790" s="164" t="s">
        <v>2828</v>
      </c>
      <c r="H790" s="164" t="s">
        <v>2828</v>
      </c>
      <c r="I790" s="164" t="s">
        <v>2828</v>
      </c>
      <c r="J790" s="164" t="s">
        <v>2828</v>
      </c>
      <c r="K790" s="164" t="s">
        <v>2828</v>
      </c>
      <c r="L790" s="164" t="s">
        <v>2828</v>
      </c>
      <c r="M790" s="164" t="s">
        <v>2828</v>
      </c>
      <c r="N790" s="164" t="s">
        <v>2828</v>
      </c>
      <c r="O790" s="164" t="s">
        <v>2828</v>
      </c>
      <c r="P790" s="153"/>
      <c r="Q790" s="164" t="s">
        <v>2881</v>
      </c>
      <c r="R790" s="164" t="s">
        <v>2830</v>
      </c>
      <c r="S790" s="164">
        <v>6</v>
      </c>
      <c r="T790" s="164">
        <v>1.96</v>
      </c>
      <c r="U790" s="164">
        <v>2.4500000000000002</v>
      </c>
      <c r="V790" s="164">
        <v>297</v>
      </c>
      <c r="W790" s="164">
        <v>177</v>
      </c>
      <c r="X790" s="164">
        <v>140</v>
      </c>
      <c r="Y790" s="165">
        <v>7.3596599999999996E-3</v>
      </c>
      <c r="Z790" s="164">
        <v>297</v>
      </c>
      <c r="AA790" s="164">
        <v>177</v>
      </c>
      <c r="AB790" s="164">
        <v>140</v>
      </c>
      <c r="AC790" s="165">
        <v>7.3596599999999996E-3</v>
      </c>
      <c r="AD790" s="166"/>
      <c r="AE790" s="164">
        <v>8302490099</v>
      </c>
      <c r="AF790" s="167"/>
      <c r="AG790" s="168" t="s">
        <v>2831</v>
      </c>
      <c r="AH790" s="164" t="s">
        <v>2828</v>
      </c>
      <c r="AI790" s="164" t="s">
        <v>2828</v>
      </c>
      <c r="AJ790" s="164" t="s">
        <v>2828</v>
      </c>
      <c r="AK790" s="164" t="s">
        <v>2828</v>
      </c>
      <c r="AL790" s="164" t="s">
        <v>2828</v>
      </c>
      <c r="AM790" s="169" t="s">
        <v>2828</v>
      </c>
      <c r="AN790" s="164" t="s">
        <v>2828</v>
      </c>
      <c r="AO790" s="168" t="s">
        <v>2828</v>
      </c>
      <c r="AP790" s="164" t="s">
        <v>2828</v>
      </c>
      <c r="AQ790" s="164" t="s">
        <v>2828</v>
      </c>
      <c r="AR790" s="164" t="s">
        <v>2828</v>
      </c>
      <c r="AS790" s="164" t="s">
        <v>2828</v>
      </c>
      <c r="AT790" s="164" t="s">
        <v>2828</v>
      </c>
      <c r="AU790" s="169" t="s">
        <v>2828</v>
      </c>
      <c r="AV790" s="164" t="s">
        <v>2828</v>
      </c>
    </row>
    <row r="791" spans="2:48" ht="15" customHeight="1">
      <c r="B791" s="146" t="s">
        <v>4051</v>
      </c>
      <c r="C791" s="146" t="s">
        <v>4051</v>
      </c>
      <c r="D791" s="148" t="s">
        <v>1242</v>
      </c>
      <c r="E791" s="163"/>
      <c r="F791" s="164" t="s">
        <v>2828</v>
      </c>
      <c r="G791" s="164" t="s">
        <v>2828</v>
      </c>
      <c r="H791" s="164" t="s">
        <v>2828</v>
      </c>
      <c r="I791" s="164" t="s">
        <v>2828</v>
      </c>
      <c r="J791" s="164" t="s">
        <v>2828</v>
      </c>
      <c r="K791" s="164" t="s">
        <v>2828</v>
      </c>
      <c r="L791" s="164" t="s">
        <v>2828</v>
      </c>
      <c r="M791" s="164" t="s">
        <v>2828</v>
      </c>
      <c r="N791" s="164" t="s">
        <v>2828</v>
      </c>
      <c r="O791" s="164" t="s">
        <v>2828</v>
      </c>
      <c r="P791" s="153"/>
      <c r="Q791" s="164" t="s">
        <v>2829</v>
      </c>
      <c r="R791" s="164" t="s">
        <v>2830</v>
      </c>
      <c r="S791" s="164">
        <v>6</v>
      </c>
      <c r="T791" s="164">
        <v>1.96</v>
      </c>
      <c r="U791" s="164">
        <v>2.4500000000000002</v>
      </c>
      <c r="V791" s="164">
        <v>297</v>
      </c>
      <c r="W791" s="164">
        <v>177</v>
      </c>
      <c r="X791" s="164">
        <v>140</v>
      </c>
      <c r="Y791" s="165">
        <v>7.3596599999999996E-3</v>
      </c>
      <c r="Z791" s="164">
        <v>297</v>
      </c>
      <c r="AA791" s="164">
        <v>177</v>
      </c>
      <c r="AB791" s="164">
        <v>140</v>
      </c>
      <c r="AC791" s="165">
        <v>7.3596599999999996E-3</v>
      </c>
      <c r="AD791" s="166"/>
      <c r="AE791" s="164">
        <v>8302490099</v>
      </c>
      <c r="AF791" s="167"/>
      <c r="AG791" s="168" t="s">
        <v>2831</v>
      </c>
      <c r="AH791" s="164" t="s">
        <v>2828</v>
      </c>
      <c r="AI791" s="164" t="s">
        <v>2828</v>
      </c>
      <c r="AJ791" s="164" t="s">
        <v>2828</v>
      </c>
      <c r="AK791" s="164" t="s">
        <v>2828</v>
      </c>
      <c r="AL791" s="164" t="s">
        <v>2828</v>
      </c>
      <c r="AM791" s="169" t="s">
        <v>2828</v>
      </c>
      <c r="AN791" s="164" t="s">
        <v>2828</v>
      </c>
      <c r="AO791" s="168" t="s">
        <v>2828</v>
      </c>
      <c r="AP791" s="164" t="s">
        <v>2828</v>
      </c>
      <c r="AQ791" s="164" t="s">
        <v>2828</v>
      </c>
      <c r="AR791" s="164" t="s">
        <v>2828</v>
      </c>
      <c r="AS791" s="164" t="s">
        <v>2828</v>
      </c>
      <c r="AT791" s="164" t="s">
        <v>2828</v>
      </c>
      <c r="AU791" s="169" t="s">
        <v>2828</v>
      </c>
      <c r="AV791" s="164" t="s">
        <v>2828</v>
      </c>
    </row>
    <row r="792" spans="2:48" ht="15" customHeight="1">
      <c r="B792" s="148" t="s">
        <v>4052</v>
      </c>
      <c r="C792" s="148" t="s">
        <v>4052</v>
      </c>
      <c r="D792" s="146" t="s">
        <v>1249</v>
      </c>
      <c r="E792" s="163"/>
      <c r="F792" s="164" t="s">
        <v>2828</v>
      </c>
      <c r="G792" s="164" t="s">
        <v>2828</v>
      </c>
      <c r="H792" s="164" t="s">
        <v>2828</v>
      </c>
      <c r="I792" s="164" t="s">
        <v>2828</v>
      </c>
      <c r="J792" s="164" t="s">
        <v>2828</v>
      </c>
      <c r="K792" s="164" t="s">
        <v>2828</v>
      </c>
      <c r="L792" s="164" t="s">
        <v>2828</v>
      </c>
      <c r="M792" s="164" t="s">
        <v>2828</v>
      </c>
      <c r="N792" s="164" t="s">
        <v>2828</v>
      </c>
      <c r="O792" s="164" t="s">
        <v>2828</v>
      </c>
      <c r="P792" s="153"/>
      <c r="Q792" s="164" t="s">
        <v>2881</v>
      </c>
      <c r="R792" s="164" t="s">
        <v>2830</v>
      </c>
      <c r="S792" s="164">
        <v>12</v>
      </c>
      <c r="T792" s="164" t="s">
        <v>4053</v>
      </c>
      <c r="U792" s="164">
        <v>0.91700000000000004</v>
      </c>
      <c r="V792" s="164">
        <v>297</v>
      </c>
      <c r="W792" s="164">
        <v>177</v>
      </c>
      <c r="X792" s="164">
        <v>140</v>
      </c>
      <c r="Y792" s="165">
        <v>7.3596599999999996E-3</v>
      </c>
      <c r="Z792" s="164">
        <v>573</v>
      </c>
      <c r="AA792" s="164">
        <v>306</v>
      </c>
      <c r="AB792" s="164">
        <v>200</v>
      </c>
      <c r="AC792" s="165">
        <v>3.5067599999999997E-2</v>
      </c>
      <c r="AD792" s="166">
        <v>6950207311673</v>
      </c>
      <c r="AE792" s="164">
        <v>8302490099</v>
      </c>
      <c r="AF792" s="167"/>
      <c r="AG792" s="168" t="s">
        <v>2831</v>
      </c>
      <c r="AH792" s="164" t="s">
        <v>2828</v>
      </c>
      <c r="AI792" s="164" t="s">
        <v>2828</v>
      </c>
      <c r="AJ792" s="164" t="s">
        <v>2828</v>
      </c>
      <c r="AK792" s="164" t="s">
        <v>2828</v>
      </c>
      <c r="AL792" s="164" t="s">
        <v>2828</v>
      </c>
      <c r="AM792" s="169" t="s">
        <v>2828</v>
      </c>
      <c r="AN792" s="164" t="s">
        <v>2828</v>
      </c>
      <c r="AO792" s="168" t="s">
        <v>2828</v>
      </c>
      <c r="AP792" s="164" t="s">
        <v>2828</v>
      </c>
      <c r="AQ792" s="164" t="s">
        <v>2828</v>
      </c>
      <c r="AR792" s="164" t="s">
        <v>2828</v>
      </c>
      <c r="AS792" s="164" t="s">
        <v>2828</v>
      </c>
      <c r="AT792" s="164" t="s">
        <v>2828</v>
      </c>
      <c r="AU792" s="169" t="s">
        <v>2828</v>
      </c>
      <c r="AV792" s="164" t="s">
        <v>2828</v>
      </c>
    </row>
    <row r="793" spans="2:48" ht="15" customHeight="1">
      <c r="B793" s="146" t="s">
        <v>4054</v>
      </c>
      <c r="C793" s="146" t="s">
        <v>2521</v>
      </c>
      <c r="D793" s="146" t="s">
        <v>1249</v>
      </c>
      <c r="E793" s="163"/>
      <c r="F793" s="164" t="s">
        <v>2828</v>
      </c>
      <c r="G793" s="164" t="s">
        <v>2828</v>
      </c>
      <c r="H793" s="164" t="s">
        <v>2828</v>
      </c>
      <c r="I793" s="164" t="s">
        <v>2828</v>
      </c>
      <c r="J793" s="164" t="s">
        <v>2828</v>
      </c>
      <c r="K793" s="164" t="s">
        <v>2828</v>
      </c>
      <c r="L793" s="164" t="s">
        <v>2828</v>
      </c>
      <c r="M793" s="164" t="s">
        <v>2828</v>
      </c>
      <c r="N793" s="164" t="s">
        <v>2828</v>
      </c>
      <c r="O793" s="164" t="s">
        <v>2828</v>
      </c>
      <c r="P793" s="153"/>
      <c r="Q793" s="164" t="s">
        <v>2829</v>
      </c>
      <c r="R793" s="164" t="s">
        <v>2830</v>
      </c>
      <c r="S793" s="164">
        <v>12</v>
      </c>
      <c r="T793" s="164" t="s">
        <v>4053</v>
      </c>
      <c r="U793" s="164">
        <v>0.91700000000000004</v>
      </c>
      <c r="V793" s="164">
        <v>297</v>
      </c>
      <c r="W793" s="164">
        <v>177</v>
      </c>
      <c r="X793" s="164">
        <v>140</v>
      </c>
      <c r="Y793" s="165">
        <v>7.3596599999999996E-3</v>
      </c>
      <c r="Z793" s="164">
        <v>573</v>
      </c>
      <c r="AA793" s="164">
        <v>306</v>
      </c>
      <c r="AB793" s="164">
        <v>200</v>
      </c>
      <c r="AC793" s="165">
        <v>3.5067599999999997E-2</v>
      </c>
      <c r="AD793" s="166">
        <v>6950207311673</v>
      </c>
      <c r="AE793" s="164">
        <v>8302490099</v>
      </c>
      <c r="AF793" s="167"/>
      <c r="AG793" s="168" t="s">
        <v>2831</v>
      </c>
      <c r="AH793" s="164" t="s">
        <v>2828</v>
      </c>
      <c r="AI793" s="164" t="s">
        <v>2828</v>
      </c>
      <c r="AJ793" s="164" t="s">
        <v>2828</v>
      </c>
      <c r="AK793" s="164" t="s">
        <v>2828</v>
      </c>
      <c r="AL793" s="164" t="s">
        <v>2828</v>
      </c>
      <c r="AM793" s="169" t="s">
        <v>2828</v>
      </c>
      <c r="AN793" s="164" t="s">
        <v>2828</v>
      </c>
      <c r="AO793" s="168" t="s">
        <v>2828</v>
      </c>
      <c r="AP793" s="164" t="s">
        <v>2828</v>
      </c>
      <c r="AQ793" s="164" t="s">
        <v>2828</v>
      </c>
      <c r="AR793" s="164" t="s">
        <v>2828</v>
      </c>
      <c r="AS793" s="164" t="s">
        <v>2828</v>
      </c>
      <c r="AT793" s="164" t="s">
        <v>2828</v>
      </c>
      <c r="AU793" s="169" t="s">
        <v>2828</v>
      </c>
      <c r="AV793" s="164" t="s">
        <v>2828</v>
      </c>
    </row>
    <row r="794" spans="2:48" ht="15" customHeight="1">
      <c r="B794" s="146" t="s">
        <v>2522</v>
      </c>
      <c r="C794" s="146" t="s">
        <v>2522</v>
      </c>
      <c r="D794" s="146" t="s">
        <v>1254</v>
      </c>
      <c r="E794" s="163"/>
      <c r="F794" s="164" t="s">
        <v>2828</v>
      </c>
      <c r="G794" s="164" t="s">
        <v>2828</v>
      </c>
      <c r="H794" s="164" t="s">
        <v>2828</v>
      </c>
      <c r="I794" s="164" t="s">
        <v>2828</v>
      </c>
      <c r="J794" s="164" t="s">
        <v>2828</v>
      </c>
      <c r="K794" s="164" t="s">
        <v>2828</v>
      </c>
      <c r="L794" s="164" t="s">
        <v>2828</v>
      </c>
      <c r="M794" s="164" t="s">
        <v>2828</v>
      </c>
      <c r="N794" s="164" t="s">
        <v>2828</v>
      </c>
      <c r="O794" s="164" t="s">
        <v>2828</v>
      </c>
      <c r="P794" s="153"/>
      <c r="Q794" s="164" t="s">
        <v>2829</v>
      </c>
      <c r="R794" s="164" t="s">
        <v>2830</v>
      </c>
      <c r="S794" s="164">
        <v>4</v>
      </c>
      <c r="T794" s="164" t="s">
        <v>4055</v>
      </c>
      <c r="U794" s="164" t="s">
        <v>4056</v>
      </c>
      <c r="V794" s="164">
        <v>297</v>
      </c>
      <c r="W794" s="164">
        <v>177</v>
      </c>
      <c r="X794" s="164">
        <v>140</v>
      </c>
      <c r="Y794" s="165">
        <v>7.3596599999999996E-3</v>
      </c>
      <c r="Z794" s="164">
        <v>573</v>
      </c>
      <c r="AA794" s="164">
        <v>306</v>
      </c>
      <c r="AB794" s="164">
        <v>200</v>
      </c>
      <c r="AC794" s="165">
        <v>3.5067599999999997E-2</v>
      </c>
      <c r="AD794" s="166" t="s">
        <v>4057</v>
      </c>
      <c r="AE794" s="164">
        <v>8302490099</v>
      </c>
      <c r="AF794" s="167"/>
      <c r="AG794" s="168" t="s">
        <v>2831</v>
      </c>
      <c r="AH794" s="164" t="s">
        <v>2828</v>
      </c>
      <c r="AI794" s="164" t="s">
        <v>2828</v>
      </c>
      <c r="AJ794" s="164" t="s">
        <v>2828</v>
      </c>
      <c r="AK794" s="164" t="s">
        <v>2828</v>
      </c>
      <c r="AL794" s="164" t="s">
        <v>2828</v>
      </c>
      <c r="AM794" s="169" t="s">
        <v>2828</v>
      </c>
      <c r="AN794" s="164" t="s">
        <v>2828</v>
      </c>
      <c r="AO794" s="168" t="s">
        <v>2828</v>
      </c>
      <c r="AP794" s="164" t="s">
        <v>2828</v>
      </c>
      <c r="AQ794" s="164" t="s">
        <v>2828</v>
      </c>
      <c r="AR794" s="164" t="s">
        <v>2828</v>
      </c>
      <c r="AS794" s="164" t="s">
        <v>2828</v>
      </c>
      <c r="AT794" s="164" t="s">
        <v>2828</v>
      </c>
      <c r="AU794" s="169" t="s">
        <v>2828</v>
      </c>
      <c r="AV794" s="164" t="s">
        <v>2828</v>
      </c>
    </row>
    <row r="795" spans="2:48" ht="15" customHeight="1">
      <c r="B795" s="146" t="s">
        <v>2523</v>
      </c>
      <c r="C795" s="146" t="s">
        <v>2523</v>
      </c>
      <c r="D795" s="146" t="s">
        <v>1257</v>
      </c>
      <c r="E795" s="163"/>
      <c r="F795" s="164" t="s">
        <v>2828</v>
      </c>
      <c r="G795" s="164" t="s">
        <v>2828</v>
      </c>
      <c r="H795" s="164" t="s">
        <v>2828</v>
      </c>
      <c r="I795" s="164" t="s">
        <v>2828</v>
      </c>
      <c r="J795" s="164" t="s">
        <v>2828</v>
      </c>
      <c r="K795" s="164" t="s">
        <v>2828</v>
      </c>
      <c r="L795" s="164" t="s">
        <v>2828</v>
      </c>
      <c r="M795" s="164" t="s">
        <v>2828</v>
      </c>
      <c r="N795" s="164" t="s">
        <v>2828</v>
      </c>
      <c r="O795" s="164" t="s">
        <v>2828</v>
      </c>
      <c r="P795" s="153"/>
      <c r="Q795" s="164" t="s">
        <v>2829</v>
      </c>
      <c r="R795" s="164" t="s">
        <v>2830</v>
      </c>
      <c r="S795" s="164" t="s">
        <v>2852</v>
      </c>
      <c r="T795" s="164" t="s">
        <v>4058</v>
      </c>
      <c r="U795" s="164">
        <v>1.756</v>
      </c>
      <c r="V795" s="164" t="s">
        <v>2828</v>
      </c>
      <c r="W795" s="164" t="s">
        <v>2828</v>
      </c>
      <c r="X795" s="164" t="s">
        <v>2828</v>
      </c>
      <c r="Y795" s="165"/>
      <c r="Z795" s="164" t="s">
        <v>2828</v>
      </c>
      <c r="AA795" s="164" t="s">
        <v>2828</v>
      </c>
      <c r="AB795" s="164" t="s">
        <v>2828</v>
      </c>
      <c r="AC795" s="165"/>
      <c r="AD795" s="166" t="s">
        <v>2828</v>
      </c>
      <c r="AE795" s="164">
        <v>8302490099</v>
      </c>
      <c r="AF795" s="167"/>
      <c r="AG795" s="168" t="s">
        <v>2831</v>
      </c>
      <c r="AH795" s="164" t="s">
        <v>2828</v>
      </c>
      <c r="AI795" s="164" t="s">
        <v>2828</v>
      </c>
      <c r="AJ795" s="164" t="s">
        <v>2828</v>
      </c>
      <c r="AK795" s="164" t="s">
        <v>2828</v>
      </c>
      <c r="AL795" s="164" t="s">
        <v>2828</v>
      </c>
      <c r="AM795" s="169" t="s">
        <v>2828</v>
      </c>
      <c r="AN795" s="164" t="s">
        <v>2828</v>
      </c>
      <c r="AO795" s="168" t="s">
        <v>2828</v>
      </c>
      <c r="AP795" s="164" t="s">
        <v>2828</v>
      </c>
      <c r="AQ795" s="164" t="s">
        <v>2828</v>
      </c>
      <c r="AR795" s="164" t="s">
        <v>2828</v>
      </c>
      <c r="AS795" s="164" t="s">
        <v>2828</v>
      </c>
      <c r="AT795" s="164" t="s">
        <v>2828</v>
      </c>
      <c r="AU795" s="169" t="s">
        <v>2828</v>
      </c>
      <c r="AV795" s="164" t="s">
        <v>2828</v>
      </c>
    </row>
    <row r="796" spans="2:48" ht="15" customHeight="1">
      <c r="B796" s="146" t="s">
        <v>2690</v>
      </c>
      <c r="C796" s="146" t="s">
        <v>2690</v>
      </c>
      <c r="D796" s="146" t="s">
        <v>1259</v>
      </c>
      <c r="E796" s="163"/>
      <c r="F796" s="164" t="s">
        <v>2828</v>
      </c>
      <c r="G796" s="164" t="s">
        <v>2828</v>
      </c>
      <c r="H796" s="164" t="s">
        <v>2828</v>
      </c>
      <c r="I796" s="164" t="s">
        <v>2828</v>
      </c>
      <c r="J796" s="164" t="s">
        <v>2828</v>
      </c>
      <c r="K796" s="164" t="s">
        <v>2828</v>
      </c>
      <c r="L796" s="164" t="s">
        <v>2828</v>
      </c>
      <c r="M796" s="164" t="s">
        <v>2828</v>
      </c>
      <c r="N796" s="164" t="s">
        <v>2828</v>
      </c>
      <c r="O796" s="164" t="s">
        <v>2828</v>
      </c>
      <c r="P796" s="153"/>
      <c r="Q796" s="164" t="s">
        <v>2829</v>
      </c>
      <c r="R796" s="164" t="s">
        <v>2830</v>
      </c>
      <c r="S796" s="164" t="s">
        <v>2852</v>
      </c>
      <c r="T796" s="164" t="s">
        <v>4059</v>
      </c>
      <c r="U796" s="164">
        <v>1.756</v>
      </c>
      <c r="V796" s="164" t="s">
        <v>2828</v>
      </c>
      <c r="W796" s="164" t="s">
        <v>2828</v>
      </c>
      <c r="X796" s="164" t="s">
        <v>2828</v>
      </c>
      <c r="Y796" s="165"/>
      <c r="Z796" s="164" t="s">
        <v>2828</v>
      </c>
      <c r="AA796" s="164" t="s">
        <v>2828</v>
      </c>
      <c r="AB796" s="164" t="s">
        <v>2828</v>
      </c>
      <c r="AC796" s="165"/>
      <c r="AD796" s="166" t="s">
        <v>2828</v>
      </c>
      <c r="AE796" s="164">
        <v>8302490099</v>
      </c>
      <c r="AF796" s="167"/>
      <c r="AG796" s="168" t="s">
        <v>2831</v>
      </c>
      <c r="AH796" s="164" t="s">
        <v>2828</v>
      </c>
      <c r="AI796" s="164" t="s">
        <v>2828</v>
      </c>
      <c r="AJ796" s="164" t="s">
        <v>2828</v>
      </c>
      <c r="AK796" s="164" t="s">
        <v>2828</v>
      </c>
      <c r="AL796" s="164" t="s">
        <v>2828</v>
      </c>
      <c r="AM796" s="169" t="s">
        <v>2828</v>
      </c>
      <c r="AN796" s="164" t="s">
        <v>2828</v>
      </c>
      <c r="AO796" s="168" t="s">
        <v>2828</v>
      </c>
      <c r="AP796" s="164" t="s">
        <v>2828</v>
      </c>
      <c r="AQ796" s="164" t="s">
        <v>2828</v>
      </c>
      <c r="AR796" s="164" t="s">
        <v>2828</v>
      </c>
      <c r="AS796" s="164" t="s">
        <v>2828</v>
      </c>
      <c r="AT796" s="164" t="s">
        <v>2828</v>
      </c>
      <c r="AU796" s="169" t="s">
        <v>2828</v>
      </c>
      <c r="AV796" s="164" t="s">
        <v>2828</v>
      </c>
    </row>
    <row r="797" spans="2:48" ht="15" customHeight="1">
      <c r="B797" s="148" t="s">
        <v>4060</v>
      </c>
      <c r="C797" s="148" t="s">
        <v>4060</v>
      </c>
      <c r="D797" s="146" t="s">
        <v>1120</v>
      </c>
      <c r="E797" s="163"/>
      <c r="F797" s="164" t="s">
        <v>2828</v>
      </c>
      <c r="G797" s="164" t="s">
        <v>2828</v>
      </c>
      <c r="H797" s="164" t="s">
        <v>2828</v>
      </c>
      <c r="I797" s="164" t="s">
        <v>2828</v>
      </c>
      <c r="J797" s="164" t="s">
        <v>2828</v>
      </c>
      <c r="K797" s="164" t="s">
        <v>2828</v>
      </c>
      <c r="L797" s="164" t="s">
        <v>2828</v>
      </c>
      <c r="M797" s="164" t="s">
        <v>2828</v>
      </c>
      <c r="N797" s="164" t="s">
        <v>2828</v>
      </c>
      <c r="O797" s="164" t="s">
        <v>2828</v>
      </c>
      <c r="P797" s="153"/>
      <c r="Q797" s="164" t="s">
        <v>2881</v>
      </c>
      <c r="R797" s="164" t="s">
        <v>2830</v>
      </c>
      <c r="S797" s="164" t="s">
        <v>3974</v>
      </c>
      <c r="T797" s="164" t="s">
        <v>4061</v>
      </c>
      <c r="U797" s="164" t="s">
        <v>2828</v>
      </c>
      <c r="V797" s="164" t="s">
        <v>2828</v>
      </c>
      <c r="W797" s="164" t="s">
        <v>2828</v>
      </c>
      <c r="X797" s="164" t="s">
        <v>2828</v>
      </c>
      <c r="Y797" s="165"/>
      <c r="Z797" s="164" t="s">
        <v>2828</v>
      </c>
      <c r="AA797" s="164" t="s">
        <v>2828</v>
      </c>
      <c r="AB797" s="164" t="s">
        <v>2828</v>
      </c>
      <c r="AC797" s="165"/>
      <c r="AD797" s="166"/>
      <c r="AE797" s="164">
        <v>8302490099</v>
      </c>
      <c r="AF797" s="167"/>
      <c r="AG797" s="168" t="s">
        <v>2831</v>
      </c>
      <c r="AH797" s="164" t="s">
        <v>2828</v>
      </c>
      <c r="AI797" s="164" t="s">
        <v>2828</v>
      </c>
      <c r="AJ797" s="164" t="s">
        <v>2828</v>
      </c>
      <c r="AK797" s="164" t="s">
        <v>2828</v>
      </c>
      <c r="AL797" s="164" t="s">
        <v>2828</v>
      </c>
      <c r="AM797" s="169" t="s">
        <v>2828</v>
      </c>
      <c r="AN797" s="164" t="s">
        <v>2828</v>
      </c>
      <c r="AO797" s="168" t="s">
        <v>2828</v>
      </c>
      <c r="AP797" s="164" t="s">
        <v>2828</v>
      </c>
      <c r="AQ797" s="164" t="s">
        <v>2828</v>
      </c>
      <c r="AR797" s="164" t="s">
        <v>2828</v>
      </c>
      <c r="AS797" s="164" t="s">
        <v>2828</v>
      </c>
      <c r="AT797" s="164" t="s">
        <v>2828</v>
      </c>
      <c r="AU797" s="169" t="s">
        <v>2828</v>
      </c>
      <c r="AV797" s="164" t="s">
        <v>2828</v>
      </c>
    </row>
    <row r="798" spans="2:48" ht="15" customHeight="1">
      <c r="B798" s="146" t="s">
        <v>2524</v>
      </c>
      <c r="C798" s="146" t="s">
        <v>2524</v>
      </c>
      <c r="D798" s="146" t="s">
        <v>1120</v>
      </c>
      <c r="E798" s="163"/>
      <c r="F798" s="164" t="s">
        <v>2828</v>
      </c>
      <c r="G798" s="164" t="s">
        <v>2828</v>
      </c>
      <c r="H798" s="164" t="s">
        <v>2828</v>
      </c>
      <c r="I798" s="164" t="s">
        <v>2828</v>
      </c>
      <c r="J798" s="164" t="s">
        <v>2828</v>
      </c>
      <c r="K798" s="164" t="s">
        <v>2828</v>
      </c>
      <c r="L798" s="164" t="s">
        <v>2828</v>
      </c>
      <c r="M798" s="164" t="s">
        <v>2828</v>
      </c>
      <c r="N798" s="164" t="s">
        <v>2828</v>
      </c>
      <c r="O798" s="164" t="s">
        <v>2828</v>
      </c>
      <c r="P798" s="153"/>
      <c r="Q798" s="164" t="s">
        <v>2829</v>
      </c>
      <c r="R798" s="164" t="s">
        <v>2830</v>
      </c>
      <c r="S798" s="164" t="s">
        <v>3974</v>
      </c>
      <c r="T798" s="164" t="s">
        <v>4061</v>
      </c>
      <c r="U798" s="164" t="s">
        <v>2828</v>
      </c>
      <c r="V798" s="164" t="s">
        <v>2828</v>
      </c>
      <c r="W798" s="164" t="s">
        <v>2828</v>
      </c>
      <c r="X798" s="164" t="s">
        <v>2828</v>
      </c>
      <c r="Y798" s="165"/>
      <c r="Z798" s="164" t="s">
        <v>2828</v>
      </c>
      <c r="AA798" s="164" t="s">
        <v>2828</v>
      </c>
      <c r="AB798" s="164" t="s">
        <v>2828</v>
      </c>
      <c r="AC798" s="165"/>
      <c r="AD798" s="166">
        <v>8801089088390</v>
      </c>
      <c r="AE798" s="164">
        <v>8302490099</v>
      </c>
      <c r="AF798" s="167"/>
      <c r="AG798" s="168" t="s">
        <v>2831</v>
      </c>
      <c r="AH798" s="164" t="s">
        <v>2828</v>
      </c>
      <c r="AI798" s="164" t="s">
        <v>2828</v>
      </c>
      <c r="AJ798" s="164" t="s">
        <v>2828</v>
      </c>
      <c r="AK798" s="164" t="s">
        <v>2828</v>
      </c>
      <c r="AL798" s="164" t="s">
        <v>2828</v>
      </c>
      <c r="AM798" s="169" t="s">
        <v>2828</v>
      </c>
      <c r="AN798" s="164" t="s">
        <v>2828</v>
      </c>
      <c r="AO798" s="168" t="s">
        <v>2828</v>
      </c>
      <c r="AP798" s="164" t="s">
        <v>2828</v>
      </c>
      <c r="AQ798" s="164" t="s">
        <v>2828</v>
      </c>
      <c r="AR798" s="164" t="s">
        <v>2828</v>
      </c>
      <c r="AS798" s="164" t="s">
        <v>2828</v>
      </c>
      <c r="AT798" s="164" t="s">
        <v>2828</v>
      </c>
      <c r="AU798" s="169" t="s">
        <v>2828</v>
      </c>
      <c r="AV798" s="164" t="s">
        <v>2828</v>
      </c>
    </row>
    <row r="799" spans="2:48" ht="15" customHeight="1">
      <c r="B799" s="146" t="s">
        <v>2525</v>
      </c>
      <c r="C799" s="146" t="s">
        <v>2525</v>
      </c>
      <c r="D799" s="146" t="s">
        <v>1129</v>
      </c>
      <c r="E799" s="163"/>
      <c r="F799" s="164" t="s">
        <v>2828</v>
      </c>
      <c r="G799" s="164" t="s">
        <v>2828</v>
      </c>
      <c r="H799" s="164" t="s">
        <v>2828</v>
      </c>
      <c r="I799" s="164" t="s">
        <v>2828</v>
      </c>
      <c r="J799" s="164" t="s">
        <v>2828</v>
      </c>
      <c r="K799" s="164" t="s">
        <v>2828</v>
      </c>
      <c r="L799" s="164" t="s">
        <v>2828</v>
      </c>
      <c r="M799" s="164" t="s">
        <v>2828</v>
      </c>
      <c r="N799" s="164" t="s">
        <v>2828</v>
      </c>
      <c r="O799" s="164" t="s">
        <v>2828</v>
      </c>
      <c r="P799" s="153"/>
      <c r="Q799" s="164" t="s">
        <v>2829</v>
      </c>
      <c r="R799" s="164" t="s">
        <v>2830</v>
      </c>
      <c r="S799" s="164" t="s">
        <v>2969</v>
      </c>
      <c r="T799" s="164" t="s">
        <v>4062</v>
      </c>
      <c r="U799" s="164" t="s">
        <v>4063</v>
      </c>
      <c r="V799" s="164">
        <v>197</v>
      </c>
      <c r="W799" s="164">
        <v>197</v>
      </c>
      <c r="X799" s="164">
        <v>115</v>
      </c>
      <c r="Y799" s="165">
        <v>4.4630349999999997E-3</v>
      </c>
      <c r="Z799" s="164">
        <v>420</v>
      </c>
      <c r="AA799" s="164">
        <v>420</v>
      </c>
      <c r="AB799" s="164">
        <v>260</v>
      </c>
      <c r="AC799" s="165">
        <v>4.5864000000000002E-2</v>
      </c>
      <c r="AD799" s="166" t="s">
        <v>4064</v>
      </c>
      <c r="AE799" s="164">
        <v>8302490099</v>
      </c>
      <c r="AF799" s="167"/>
      <c r="AG799" s="168" t="s">
        <v>2831</v>
      </c>
      <c r="AH799" s="164" t="s">
        <v>2828</v>
      </c>
      <c r="AI799" s="164" t="s">
        <v>2828</v>
      </c>
      <c r="AJ799" s="164" t="s">
        <v>2828</v>
      </c>
      <c r="AK799" s="164" t="s">
        <v>2828</v>
      </c>
      <c r="AL799" s="164" t="s">
        <v>2828</v>
      </c>
      <c r="AM799" s="169" t="s">
        <v>2828</v>
      </c>
      <c r="AN799" s="164" t="s">
        <v>2828</v>
      </c>
      <c r="AO799" s="168" t="s">
        <v>2828</v>
      </c>
      <c r="AP799" s="164" t="s">
        <v>2828</v>
      </c>
      <c r="AQ799" s="164" t="s">
        <v>2828</v>
      </c>
      <c r="AR799" s="164" t="s">
        <v>2828</v>
      </c>
      <c r="AS799" s="164" t="s">
        <v>2828</v>
      </c>
      <c r="AT799" s="164" t="s">
        <v>2828</v>
      </c>
      <c r="AU799" s="169" t="s">
        <v>2828</v>
      </c>
      <c r="AV799" s="164" t="s">
        <v>2828</v>
      </c>
    </row>
    <row r="800" spans="2:48" ht="15" customHeight="1">
      <c r="B800" s="150" t="s">
        <v>4065</v>
      </c>
      <c r="C800" s="150" t="s">
        <v>4065</v>
      </c>
      <c r="D800" s="149" t="s">
        <v>1127</v>
      </c>
      <c r="E800" s="163"/>
      <c r="F800" s="164"/>
      <c r="G800" s="164"/>
      <c r="H800" s="164"/>
      <c r="I800" s="164"/>
      <c r="J800" s="164"/>
      <c r="K800" s="164"/>
      <c r="L800" s="164"/>
      <c r="M800" s="164"/>
      <c r="N800" s="164"/>
      <c r="O800" s="164"/>
      <c r="P800" s="153"/>
      <c r="Q800" s="164" t="s">
        <v>2881</v>
      </c>
      <c r="R800" s="164" t="s">
        <v>2830</v>
      </c>
      <c r="S800" s="164"/>
      <c r="T800" s="164"/>
      <c r="U800" s="164"/>
      <c r="V800" s="164"/>
      <c r="W800" s="164"/>
      <c r="X800" s="164"/>
      <c r="Y800" s="165"/>
      <c r="Z800" s="164"/>
      <c r="AA800" s="164"/>
      <c r="AB800" s="164"/>
      <c r="AC800" s="165"/>
      <c r="AD800" s="166"/>
      <c r="AE800" s="164">
        <v>8302490099</v>
      </c>
      <c r="AF800" s="167"/>
      <c r="AG800" s="168" t="s">
        <v>2831</v>
      </c>
      <c r="AH800" s="164"/>
      <c r="AI800" s="164"/>
      <c r="AJ800" s="164"/>
      <c r="AK800" s="164"/>
      <c r="AL800" s="164"/>
      <c r="AM800" s="169"/>
      <c r="AN800" s="164"/>
      <c r="AO800" s="168"/>
      <c r="AP800" s="164"/>
      <c r="AQ800" s="164"/>
      <c r="AR800" s="164"/>
      <c r="AS800" s="164"/>
      <c r="AT800" s="164"/>
      <c r="AU800" s="169"/>
      <c r="AV800" s="164"/>
    </row>
    <row r="801" spans="2:48" ht="15" customHeight="1">
      <c r="B801" s="149" t="s">
        <v>4066</v>
      </c>
      <c r="C801" s="149" t="s">
        <v>4066</v>
      </c>
      <c r="D801" s="149" t="s">
        <v>1127</v>
      </c>
      <c r="E801" s="163"/>
      <c r="F801" s="164"/>
      <c r="G801" s="164"/>
      <c r="H801" s="164"/>
      <c r="I801" s="164"/>
      <c r="J801" s="164"/>
      <c r="K801" s="164"/>
      <c r="L801" s="164"/>
      <c r="M801" s="164"/>
      <c r="N801" s="164"/>
      <c r="O801" s="164"/>
      <c r="P801" s="153"/>
      <c r="Q801" s="164" t="s">
        <v>2829</v>
      </c>
      <c r="R801" s="164" t="s">
        <v>2830</v>
      </c>
      <c r="S801" s="164"/>
      <c r="T801" s="164"/>
      <c r="U801" s="164"/>
      <c r="V801" s="164"/>
      <c r="W801" s="164"/>
      <c r="X801" s="164"/>
      <c r="Y801" s="165"/>
      <c r="Z801" s="164"/>
      <c r="AA801" s="164"/>
      <c r="AB801" s="164"/>
      <c r="AC801" s="165"/>
      <c r="AD801" s="166"/>
      <c r="AE801" s="164">
        <v>8302490099</v>
      </c>
      <c r="AF801" s="167"/>
      <c r="AG801" s="168" t="s">
        <v>2831</v>
      </c>
      <c r="AH801" s="164"/>
      <c r="AI801" s="164"/>
      <c r="AJ801" s="164"/>
      <c r="AK801" s="164"/>
      <c r="AL801" s="164"/>
      <c r="AM801" s="169"/>
      <c r="AN801" s="164"/>
      <c r="AO801" s="168"/>
      <c r="AP801" s="164"/>
      <c r="AQ801" s="164"/>
      <c r="AR801" s="164"/>
      <c r="AS801" s="164"/>
      <c r="AT801" s="164"/>
      <c r="AU801" s="169"/>
      <c r="AV801" s="164"/>
    </row>
    <row r="802" spans="2:48" ht="15" customHeight="1">
      <c r="B802" s="150" t="s">
        <v>4067</v>
      </c>
      <c r="C802" s="150" t="s">
        <v>4067</v>
      </c>
      <c r="D802" s="149" t="s">
        <v>1133</v>
      </c>
      <c r="E802" s="163"/>
      <c r="F802" s="164"/>
      <c r="G802" s="164"/>
      <c r="H802" s="164"/>
      <c r="I802" s="164"/>
      <c r="J802" s="164"/>
      <c r="K802" s="164"/>
      <c r="L802" s="164"/>
      <c r="M802" s="164"/>
      <c r="N802" s="164"/>
      <c r="O802" s="164"/>
      <c r="P802" s="153"/>
      <c r="Q802" s="164" t="s">
        <v>2881</v>
      </c>
      <c r="R802" s="164" t="s">
        <v>2830</v>
      </c>
      <c r="S802" s="164"/>
      <c r="T802" s="164"/>
      <c r="U802" s="164"/>
      <c r="V802" s="164"/>
      <c r="W802" s="164"/>
      <c r="X802" s="164"/>
      <c r="Y802" s="165"/>
      <c r="Z802" s="164"/>
      <c r="AA802" s="164"/>
      <c r="AB802" s="164"/>
      <c r="AC802" s="165"/>
      <c r="AD802" s="166"/>
      <c r="AE802" s="164">
        <v>8302490099</v>
      </c>
      <c r="AF802" s="167"/>
      <c r="AG802" s="168" t="s">
        <v>2831</v>
      </c>
      <c r="AH802" s="164"/>
      <c r="AI802" s="164"/>
      <c r="AJ802" s="164"/>
      <c r="AK802" s="164"/>
      <c r="AL802" s="164"/>
      <c r="AM802" s="169"/>
      <c r="AN802" s="164"/>
      <c r="AO802" s="168"/>
      <c r="AP802" s="164"/>
      <c r="AQ802" s="164"/>
      <c r="AR802" s="164"/>
      <c r="AS802" s="164"/>
      <c r="AT802" s="164"/>
      <c r="AU802" s="169"/>
      <c r="AV802" s="164"/>
    </row>
    <row r="803" spans="2:48" ht="15" customHeight="1">
      <c r="B803" s="149" t="s">
        <v>4068</v>
      </c>
      <c r="C803" s="150" t="s">
        <v>4068</v>
      </c>
      <c r="D803" s="149" t="s">
        <v>1133</v>
      </c>
      <c r="E803" s="163"/>
      <c r="F803" s="164"/>
      <c r="G803" s="164"/>
      <c r="H803" s="164"/>
      <c r="I803" s="164"/>
      <c r="J803" s="164"/>
      <c r="K803" s="164"/>
      <c r="L803" s="164"/>
      <c r="M803" s="164"/>
      <c r="N803" s="164"/>
      <c r="O803" s="164"/>
      <c r="P803" s="153"/>
      <c r="Q803" s="164" t="s">
        <v>2829</v>
      </c>
      <c r="R803" s="164" t="s">
        <v>2830</v>
      </c>
      <c r="S803" s="164"/>
      <c r="T803" s="164"/>
      <c r="U803" s="164"/>
      <c r="V803" s="164"/>
      <c r="W803" s="164"/>
      <c r="X803" s="164"/>
      <c r="Y803" s="165"/>
      <c r="Z803" s="164"/>
      <c r="AA803" s="164"/>
      <c r="AB803" s="164"/>
      <c r="AC803" s="165"/>
      <c r="AD803" s="166"/>
      <c r="AE803" s="164">
        <v>8302490099</v>
      </c>
      <c r="AF803" s="167"/>
      <c r="AG803" s="168" t="s">
        <v>2831</v>
      </c>
      <c r="AH803" s="164"/>
      <c r="AI803" s="164"/>
      <c r="AJ803" s="164"/>
      <c r="AK803" s="164"/>
      <c r="AL803" s="164"/>
      <c r="AM803" s="169"/>
      <c r="AN803" s="164"/>
      <c r="AO803" s="168"/>
      <c r="AP803" s="164"/>
      <c r="AQ803" s="164"/>
      <c r="AR803" s="164"/>
      <c r="AS803" s="164"/>
      <c r="AT803" s="164"/>
      <c r="AU803" s="169"/>
      <c r="AV803" s="164"/>
    </row>
    <row r="804" spans="2:48" ht="15" customHeight="1">
      <c r="B804" s="149" t="s">
        <v>4069</v>
      </c>
      <c r="C804" s="149" t="s">
        <v>4069</v>
      </c>
      <c r="D804" s="149" t="s">
        <v>1125</v>
      </c>
      <c r="E804" s="163"/>
      <c r="F804" s="164"/>
      <c r="G804" s="164"/>
      <c r="H804" s="164"/>
      <c r="I804" s="164"/>
      <c r="J804" s="164"/>
      <c r="K804" s="164"/>
      <c r="L804" s="164"/>
      <c r="M804" s="164"/>
      <c r="N804" s="164"/>
      <c r="O804" s="164"/>
      <c r="P804" s="153"/>
      <c r="Q804" s="164" t="s">
        <v>2829</v>
      </c>
      <c r="R804" s="164" t="s">
        <v>2830</v>
      </c>
      <c r="S804" s="164"/>
      <c r="T804" s="164"/>
      <c r="U804" s="164"/>
      <c r="V804" s="164"/>
      <c r="W804" s="164"/>
      <c r="X804" s="164"/>
      <c r="Y804" s="165"/>
      <c r="Z804" s="164"/>
      <c r="AA804" s="164"/>
      <c r="AB804" s="164"/>
      <c r="AC804" s="165"/>
      <c r="AD804" s="166"/>
      <c r="AE804" s="164">
        <v>8302490099</v>
      </c>
      <c r="AF804" s="167"/>
      <c r="AG804" s="168" t="s">
        <v>2831</v>
      </c>
      <c r="AH804" s="164"/>
      <c r="AI804" s="164"/>
      <c r="AJ804" s="164"/>
      <c r="AK804" s="164"/>
      <c r="AL804" s="164"/>
      <c r="AM804" s="169"/>
      <c r="AN804" s="164"/>
      <c r="AO804" s="168"/>
      <c r="AP804" s="164"/>
      <c r="AQ804" s="164"/>
      <c r="AR804" s="164"/>
      <c r="AS804" s="164"/>
      <c r="AT804" s="164"/>
      <c r="AU804" s="169"/>
      <c r="AV804" s="164"/>
    </row>
    <row r="805" spans="2:48" ht="15" customHeight="1">
      <c r="B805" s="149" t="s">
        <v>4070</v>
      </c>
      <c r="C805" s="149" t="s">
        <v>4070</v>
      </c>
      <c r="D805" s="149" t="s">
        <v>1131</v>
      </c>
      <c r="E805" s="163"/>
      <c r="F805" s="164"/>
      <c r="G805" s="164"/>
      <c r="H805" s="164"/>
      <c r="I805" s="164"/>
      <c r="J805" s="164"/>
      <c r="K805" s="164"/>
      <c r="L805" s="164"/>
      <c r="M805" s="164"/>
      <c r="N805" s="164"/>
      <c r="O805" s="164"/>
      <c r="P805" s="153"/>
      <c r="Q805" s="164" t="s">
        <v>2881</v>
      </c>
      <c r="R805" s="164" t="s">
        <v>2830</v>
      </c>
      <c r="S805" s="164"/>
      <c r="T805" s="164"/>
      <c r="U805" s="164"/>
      <c r="V805" s="164"/>
      <c r="W805" s="164"/>
      <c r="X805" s="164"/>
      <c r="Y805" s="165"/>
      <c r="Z805" s="164"/>
      <c r="AA805" s="164"/>
      <c r="AB805" s="164"/>
      <c r="AC805" s="165"/>
      <c r="AD805" s="166"/>
      <c r="AE805" s="164"/>
      <c r="AF805" s="167"/>
      <c r="AG805" s="168" t="s">
        <v>2831</v>
      </c>
      <c r="AH805" s="164"/>
      <c r="AI805" s="164"/>
      <c r="AJ805" s="164"/>
      <c r="AK805" s="164"/>
      <c r="AL805" s="164"/>
      <c r="AM805" s="169"/>
      <c r="AN805" s="164"/>
      <c r="AO805" s="168"/>
      <c r="AP805" s="164"/>
      <c r="AQ805" s="164"/>
      <c r="AR805" s="164"/>
      <c r="AS805" s="164"/>
      <c r="AT805" s="164"/>
      <c r="AU805" s="169"/>
      <c r="AV805" s="164"/>
    </row>
    <row r="806" spans="2:48" ht="15" customHeight="1">
      <c r="B806" s="149" t="s">
        <v>4071</v>
      </c>
      <c r="C806" s="149" t="s">
        <v>4071</v>
      </c>
      <c r="D806" s="149" t="s">
        <v>1131</v>
      </c>
      <c r="E806" s="163"/>
      <c r="F806" s="164"/>
      <c r="G806" s="164"/>
      <c r="H806" s="164"/>
      <c r="I806" s="164"/>
      <c r="J806" s="164"/>
      <c r="K806" s="164"/>
      <c r="L806" s="164"/>
      <c r="M806" s="164"/>
      <c r="N806" s="164"/>
      <c r="O806" s="164"/>
      <c r="P806" s="153"/>
      <c r="Q806" s="164" t="s">
        <v>2829</v>
      </c>
      <c r="R806" s="164" t="s">
        <v>2830</v>
      </c>
      <c r="S806" s="164"/>
      <c r="T806" s="164"/>
      <c r="U806" s="164"/>
      <c r="V806" s="164"/>
      <c r="W806" s="164"/>
      <c r="X806" s="164"/>
      <c r="Y806" s="165"/>
      <c r="Z806" s="164"/>
      <c r="AA806" s="164"/>
      <c r="AB806" s="164"/>
      <c r="AC806" s="165"/>
      <c r="AD806" s="166"/>
      <c r="AE806" s="164">
        <v>8302490099</v>
      </c>
      <c r="AF806" s="167"/>
      <c r="AG806" s="168" t="s">
        <v>2831</v>
      </c>
      <c r="AH806" s="164"/>
      <c r="AI806" s="164"/>
      <c r="AJ806" s="164"/>
      <c r="AK806" s="164"/>
      <c r="AL806" s="164"/>
      <c r="AM806" s="169"/>
      <c r="AN806" s="164"/>
      <c r="AO806" s="168"/>
      <c r="AP806" s="164"/>
      <c r="AQ806" s="164"/>
      <c r="AR806" s="164"/>
      <c r="AS806" s="164"/>
      <c r="AT806" s="164"/>
      <c r="AU806" s="169"/>
      <c r="AV806" s="164"/>
    </row>
    <row r="807" spans="2:48" ht="15" customHeight="1">
      <c r="B807" s="146" t="s">
        <v>2526</v>
      </c>
      <c r="C807" s="146" t="s">
        <v>2526</v>
      </c>
      <c r="D807" s="146" t="s">
        <v>1135</v>
      </c>
      <c r="E807" s="163"/>
      <c r="F807" s="164" t="s">
        <v>2828</v>
      </c>
      <c r="G807" s="164" t="s">
        <v>2828</v>
      </c>
      <c r="H807" s="164" t="s">
        <v>2828</v>
      </c>
      <c r="I807" s="164" t="s">
        <v>2828</v>
      </c>
      <c r="J807" s="164" t="s">
        <v>2828</v>
      </c>
      <c r="K807" s="164" t="s">
        <v>2828</v>
      </c>
      <c r="L807" s="164" t="s">
        <v>2828</v>
      </c>
      <c r="M807" s="164" t="s">
        <v>2828</v>
      </c>
      <c r="N807" s="164" t="s">
        <v>2828</v>
      </c>
      <c r="O807" s="164" t="s">
        <v>2828</v>
      </c>
      <c r="P807" s="153"/>
      <c r="Q807" s="164" t="s">
        <v>2829</v>
      </c>
      <c r="R807" s="164" t="s">
        <v>2830</v>
      </c>
      <c r="S807" s="164" t="s">
        <v>4072</v>
      </c>
      <c r="T807" s="164" t="s">
        <v>4073</v>
      </c>
      <c r="U807" s="164" t="s">
        <v>3122</v>
      </c>
      <c r="V807" s="164">
        <v>217</v>
      </c>
      <c r="W807" s="164">
        <v>217</v>
      </c>
      <c r="X807" s="164">
        <v>91</v>
      </c>
      <c r="Y807" s="165">
        <v>4.2850989999999997E-3</v>
      </c>
      <c r="Z807" s="164">
        <v>470</v>
      </c>
      <c r="AA807" s="164">
        <v>230</v>
      </c>
      <c r="AB807" s="164">
        <v>236</v>
      </c>
      <c r="AC807" s="165">
        <v>2.5511599999999999E-2</v>
      </c>
      <c r="AD807" s="166" t="s">
        <v>4074</v>
      </c>
      <c r="AE807" s="164">
        <v>8302490099</v>
      </c>
      <c r="AF807" s="167"/>
      <c r="AG807" s="168" t="s">
        <v>2831</v>
      </c>
      <c r="AH807" s="164" t="s">
        <v>2828</v>
      </c>
      <c r="AI807" s="164" t="s">
        <v>2828</v>
      </c>
      <c r="AJ807" s="164" t="s">
        <v>2828</v>
      </c>
      <c r="AK807" s="164" t="s">
        <v>2828</v>
      </c>
      <c r="AL807" s="164" t="s">
        <v>2828</v>
      </c>
      <c r="AM807" s="169" t="s">
        <v>2828</v>
      </c>
      <c r="AN807" s="164" t="s">
        <v>2828</v>
      </c>
      <c r="AO807" s="168" t="s">
        <v>2828</v>
      </c>
      <c r="AP807" s="164" t="s">
        <v>2828</v>
      </c>
      <c r="AQ807" s="164" t="s">
        <v>2828</v>
      </c>
      <c r="AR807" s="164" t="s">
        <v>2828</v>
      </c>
      <c r="AS807" s="164" t="s">
        <v>2828</v>
      </c>
      <c r="AT807" s="164" t="s">
        <v>2828</v>
      </c>
      <c r="AU807" s="169" t="s">
        <v>2828</v>
      </c>
      <c r="AV807" s="164" t="s">
        <v>2828</v>
      </c>
    </row>
    <row r="808" spans="2:48" ht="15" customHeight="1">
      <c r="B808" s="146" t="s">
        <v>4075</v>
      </c>
      <c r="C808" s="146" t="s">
        <v>4075</v>
      </c>
      <c r="D808" s="146" t="s">
        <v>1137</v>
      </c>
      <c r="E808" s="163"/>
      <c r="F808" s="164" t="s">
        <v>2828</v>
      </c>
      <c r="G808" s="164" t="s">
        <v>2828</v>
      </c>
      <c r="H808" s="164" t="s">
        <v>2828</v>
      </c>
      <c r="I808" s="164" t="s">
        <v>2828</v>
      </c>
      <c r="J808" s="164" t="s">
        <v>2828</v>
      </c>
      <c r="K808" s="164" t="s">
        <v>2828</v>
      </c>
      <c r="L808" s="164" t="s">
        <v>2828</v>
      </c>
      <c r="M808" s="164" t="s">
        <v>2828</v>
      </c>
      <c r="N808" s="164" t="s">
        <v>2828</v>
      </c>
      <c r="O808" s="164" t="s">
        <v>2828</v>
      </c>
      <c r="P808" s="153"/>
      <c r="Q808" s="164" t="s">
        <v>2829</v>
      </c>
      <c r="R808" s="164" t="s">
        <v>2830</v>
      </c>
      <c r="S808" s="164" t="s">
        <v>2828</v>
      </c>
      <c r="T808" s="164"/>
      <c r="U808" s="164"/>
      <c r="V808" s="164"/>
      <c r="W808" s="164"/>
      <c r="X808" s="164"/>
      <c r="Y808" s="165">
        <v>0</v>
      </c>
      <c r="Z808" s="164"/>
      <c r="AA808" s="164"/>
      <c r="AB808" s="164"/>
      <c r="AC808" s="165"/>
      <c r="AD808" s="166"/>
      <c r="AE808" s="164">
        <v>8302490099</v>
      </c>
      <c r="AF808" s="167"/>
      <c r="AG808" s="168" t="s">
        <v>2831</v>
      </c>
      <c r="AH808" s="164" t="s">
        <v>2828</v>
      </c>
      <c r="AI808" s="164" t="s">
        <v>2828</v>
      </c>
      <c r="AJ808" s="164" t="s">
        <v>2828</v>
      </c>
      <c r="AK808" s="164" t="s">
        <v>2828</v>
      </c>
      <c r="AL808" s="164" t="s">
        <v>2828</v>
      </c>
      <c r="AM808" s="169" t="s">
        <v>2828</v>
      </c>
      <c r="AN808" s="164" t="s">
        <v>2828</v>
      </c>
      <c r="AO808" s="168" t="s">
        <v>2828</v>
      </c>
      <c r="AP808" s="164" t="s">
        <v>2828</v>
      </c>
      <c r="AQ808" s="164" t="s">
        <v>2828</v>
      </c>
      <c r="AR808" s="164" t="s">
        <v>2828</v>
      </c>
      <c r="AS808" s="164" t="s">
        <v>2828</v>
      </c>
      <c r="AT808" s="164" t="s">
        <v>2828</v>
      </c>
      <c r="AU808" s="169" t="s">
        <v>2828</v>
      </c>
      <c r="AV808" s="164" t="s">
        <v>2828</v>
      </c>
    </row>
    <row r="809" spans="2:48" ht="15" customHeight="1">
      <c r="B809" s="148" t="s">
        <v>4076</v>
      </c>
      <c r="C809" s="148" t="s">
        <v>4076</v>
      </c>
      <c r="D809" s="146" t="s">
        <v>1139</v>
      </c>
      <c r="E809" s="163"/>
      <c r="F809" s="164" t="s">
        <v>2828</v>
      </c>
      <c r="G809" s="164" t="s">
        <v>2828</v>
      </c>
      <c r="H809" s="164" t="s">
        <v>2828</v>
      </c>
      <c r="I809" s="164" t="s">
        <v>2828</v>
      </c>
      <c r="J809" s="164" t="s">
        <v>2828</v>
      </c>
      <c r="K809" s="164" t="s">
        <v>2828</v>
      </c>
      <c r="L809" s="164" t="s">
        <v>2828</v>
      </c>
      <c r="M809" s="164" t="s">
        <v>2828</v>
      </c>
      <c r="N809" s="164" t="s">
        <v>2828</v>
      </c>
      <c r="O809" s="164" t="s">
        <v>2828</v>
      </c>
      <c r="P809" s="153"/>
      <c r="Q809" s="164" t="s">
        <v>2881</v>
      </c>
      <c r="R809" s="164" t="s">
        <v>2830</v>
      </c>
      <c r="S809" s="164" t="s">
        <v>4072</v>
      </c>
      <c r="T809" s="164" t="s">
        <v>4077</v>
      </c>
      <c r="U809" s="164">
        <v>1.25</v>
      </c>
      <c r="V809" s="164" t="s">
        <v>2828</v>
      </c>
      <c r="W809" s="164" t="s">
        <v>2828</v>
      </c>
      <c r="X809" s="164" t="s">
        <v>2828</v>
      </c>
      <c r="Y809" s="165"/>
      <c r="Z809" s="164" t="s">
        <v>2828</v>
      </c>
      <c r="AA809" s="164" t="s">
        <v>2828</v>
      </c>
      <c r="AB809" s="164" t="s">
        <v>2828</v>
      </c>
      <c r="AC809" s="165"/>
      <c r="AD809" s="166" t="s">
        <v>2828</v>
      </c>
      <c r="AE809" s="164">
        <v>8302490099</v>
      </c>
      <c r="AF809" s="167"/>
      <c r="AG809" s="168" t="s">
        <v>2831</v>
      </c>
      <c r="AH809" s="164" t="s">
        <v>2828</v>
      </c>
      <c r="AI809" s="164" t="s">
        <v>2828</v>
      </c>
      <c r="AJ809" s="164" t="s">
        <v>2828</v>
      </c>
      <c r="AK809" s="164" t="s">
        <v>2828</v>
      </c>
      <c r="AL809" s="164" t="s">
        <v>2828</v>
      </c>
      <c r="AM809" s="169" t="s">
        <v>2828</v>
      </c>
      <c r="AN809" s="164" t="s">
        <v>2828</v>
      </c>
      <c r="AO809" s="168" t="s">
        <v>2828</v>
      </c>
      <c r="AP809" s="164" t="s">
        <v>2828</v>
      </c>
      <c r="AQ809" s="164" t="s">
        <v>2828</v>
      </c>
      <c r="AR809" s="164" t="s">
        <v>2828</v>
      </c>
      <c r="AS809" s="164" t="s">
        <v>2828</v>
      </c>
      <c r="AT809" s="164" t="s">
        <v>2828</v>
      </c>
      <c r="AU809" s="169" t="s">
        <v>2828</v>
      </c>
      <c r="AV809" s="164" t="s">
        <v>2828</v>
      </c>
    </row>
    <row r="810" spans="2:48" ht="15" customHeight="1">
      <c r="B810" s="146" t="s">
        <v>4078</v>
      </c>
      <c r="C810" s="146" t="s">
        <v>2691</v>
      </c>
      <c r="D810" s="146" t="s">
        <v>1139</v>
      </c>
      <c r="E810" s="163"/>
      <c r="F810" s="164" t="s">
        <v>2828</v>
      </c>
      <c r="G810" s="164" t="s">
        <v>2828</v>
      </c>
      <c r="H810" s="164" t="s">
        <v>2828</v>
      </c>
      <c r="I810" s="164" t="s">
        <v>2828</v>
      </c>
      <c r="J810" s="164" t="s">
        <v>2828</v>
      </c>
      <c r="K810" s="164" t="s">
        <v>2828</v>
      </c>
      <c r="L810" s="164" t="s">
        <v>2828</v>
      </c>
      <c r="M810" s="164" t="s">
        <v>2828</v>
      </c>
      <c r="N810" s="164" t="s">
        <v>2828</v>
      </c>
      <c r="O810" s="164" t="s">
        <v>2828</v>
      </c>
      <c r="P810" s="153"/>
      <c r="Q810" s="164" t="s">
        <v>2829</v>
      </c>
      <c r="R810" s="164" t="s">
        <v>2830</v>
      </c>
      <c r="S810" s="164" t="s">
        <v>4072</v>
      </c>
      <c r="T810" s="164" t="s">
        <v>4077</v>
      </c>
      <c r="U810" s="164">
        <v>1.25</v>
      </c>
      <c r="V810" s="164" t="s">
        <v>2828</v>
      </c>
      <c r="W810" s="164" t="s">
        <v>2828</v>
      </c>
      <c r="X810" s="164" t="s">
        <v>2828</v>
      </c>
      <c r="Y810" s="165"/>
      <c r="Z810" s="164" t="s">
        <v>2828</v>
      </c>
      <c r="AA810" s="164" t="s">
        <v>2828</v>
      </c>
      <c r="AB810" s="164" t="s">
        <v>2828</v>
      </c>
      <c r="AC810" s="165"/>
      <c r="AD810" s="166" t="s">
        <v>2828</v>
      </c>
      <c r="AE810" s="164">
        <v>8302490099</v>
      </c>
      <c r="AF810" s="167"/>
      <c r="AG810" s="168" t="s">
        <v>2831</v>
      </c>
      <c r="AH810" s="164" t="s">
        <v>2828</v>
      </c>
      <c r="AI810" s="164" t="s">
        <v>2828</v>
      </c>
      <c r="AJ810" s="164" t="s">
        <v>2828</v>
      </c>
      <c r="AK810" s="164" t="s">
        <v>2828</v>
      </c>
      <c r="AL810" s="164" t="s">
        <v>2828</v>
      </c>
      <c r="AM810" s="169" t="s">
        <v>2828</v>
      </c>
      <c r="AN810" s="164" t="s">
        <v>2828</v>
      </c>
      <c r="AO810" s="168" t="s">
        <v>2828</v>
      </c>
      <c r="AP810" s="164" t="s">
        <v>2828</v>
      </c>
      <c r="AQ810" s="164" t="s">
        <v>2828</v>
      </c>
      <c r="AR810" s="164" t="s">
        <v>2828</v>
      </c>
      <c r="AS810" s="164" t="s">
        <v>2828</v>
      </c>
      <c r="AT810" s="164" t="s">
        <v>2828</v>
      </c>
      <c r="AU810" s="169" t="s">
        <v>2828</v>
      </c>
      <c r="AV810" s="164" t="s">
        <v>2828</v>
      </c>
    </row>
    <row r="811" spans="2:48" ht="15" customHeight="1">
      <c r="B811" s="148" t="s">
        <v>4079</v>
      </c>
      <c r="C811" s="148" t="s">
        <v>4079</v>
      </c>
      <c r="D811" s="148" t="s">
        <v>1141</v>
      </c>
      <c r="E811" s="163"/>
      <c r="F811" s="164" t="s">
        <v>2828</v>
      </c>
      <c r="G811" s="164" t="s">
        <v>2828</v>
      </c>
      <c r="H811" s="164" t="s">
        <v>2828</v>
      </c>
      <c r="I811" s="164" t="s">
        <v>2828</v>
      </c>
      <c r="J811" s="164" t="s">
        <v>2828</v>
      </c>
      <c r="K811" s="164" t="s">
        <v>2828</v>
      </c>
      <c r="L811" s="164" t="s">
        <v>2828</v>
      </c>
      <c r="M811" s="164" t="s">
        <v>2828</v>
      </c>
      <c r="N811" s="164" t="s">
        <v>2828</v>
      </c>
      <c r="O811" s="164" t="s">
        <v>2828</v>
      </c>
      <c r="P811" s="153"/>
      <c r="Q811" s="164" t="s">
        <v>2881</v>
      </c>
      <c r="R811" s="164" t="s">
        <v>2830</v>
      </c>
      <c r="S811" s="164" t="s">
        <v>4072</v>
      </c>
      <c r="T811" s="164" t="s">
        <v>4077</v>
      </c>
      <c r="U811" s="164">
        <v>1.25</v>
      </c>
      <c r="V811" s="164" t="s">
        <v>2828</v>
      </c>
      <c r="W811" s="164" t="s">
        <v>2828</v>
      </c>
      <c r="X811" s="164" t="s">
        <v>2828</v>
      </c>
      <c r="Y811" s="165"/>
      <c r="Z811" s="164" t="s">
        <v>2828</v>
      </c>
      <c r="AA811" s="164" t="s">
        <v>2828</v>
      </c>
      <c r="AB811" s="164" t="s">
        <v>2828</v>
      </c>
      <c r="AC811" s="165"/>
      <c r="AD811" s="166" t="s">
        <v>2828</v>
      </c>
      <c r="AE811" s="164">
        <v>8302490099</v>
      </c>
      <c r="AF811" s="167"/>
      <c r="AG811" s="168" t="s">
        <v>2831</v>
      </c>
      <c r="AH811" s="164" t="s">
        <v>2828</v>
      </c>
      <c r="AI811" s="164" t="s">
        <v>2828</v>
      </c>
      <c r="AJ811" s="164" t="s">
        <v>2828</v>
      </c>
      <c r="AK811" s="164" t="s">
        <v>2828</v>
      </c>
      <c r="AL811" s="164" t="s">
        <v>2828</v>
      </c>
      <c r="AM811" s="169" t="s">
        <v>2828</v>
      </c>
      <c r="AN811" s="164" t="s">
        <v>2828</v>
      </c>
      <c r="AO811" s="168" t="s">
        <v>2828</v>
      </c>
      <c r="AP811" s="164" t="s">
        <v>2828</v>
      </c>
      <c r="AQ811" s="164" t="s">
        <v>2828</v>
      </c>
      <c r="AR811" s="164" t="s">
        <v>2828</v>
      </c>
      <c r="AS811" s="164" t="s">
        <v>2828</v>
      </c>
      <c r="AT811" s="164" t="s">
        <v>2828</v>
      </c>
      <c r="AU811" s="169" t="s">
        <v>2828</v>
      </c>
      <c r="AV811" s="164" t="s">
        <v>2828</v>
      </c>
    </row>
    <row r="812" spans="2:48" ht="15" customHeight="1">
      <c r="B812" s="146" t="s">
        <v>2527</v>
      </c>
      <c r="C812" s="146" t="s">
        <v>2527</v>
      </c>
      <c r="D812" s="146" t="s">
        <v>1159</v>
      </c>
      <c r="E812" s="163"/>
      <c r="F812" s="164" t="s">
        <v>2828</v>
      </c>
      <c r="G812" s="164" t="s">
        <v>2828</v>
      </c>
      <c r="H812" s="164" t="s">
        <v>2828</v>
      </c>
      <c r="I812" s="164" t="s">
        <v>2828</v>
      </c>
      <c r="J812" s="164" t="s">
        <v>2828</v>
      </c>
      <c r="K812" s="164" t="s">
        <v>2828</v>
      </c>
      <c r="L812" s="164" t="s">
        <v>2828</v>
      </c>
      <c r="M812" s="164" t="s">
        <v>2828</v>
      </c>
      <c r="N812" s="164" t="s">
        <v>2828</v>
      </c>
      <c r="O812" s="164" t="s">
        <v>2828</v>
      </c>
      <c r="P812" s="153"/>
      <c r="Q812" s="164" t="s">
        <v>2829</v>
      </c>
      <c r="R812" s="164" t="s">
        <v>2830</v>
      </c>
      <c r="S812" s="164">
        <v>18</v>
      </c>
      <c r="T812" s="164" t="s">
        <v>3979</v>
      </c>
      <c r="U812" s="164">
        <v>0.32</v>
      </c>
      <c r="V812" s="164">
        <v>165</v>
      </c>
      <c r="W812" s="164">
        <v>165</v>
      </c>
      <c r="X812" s="164">
        <v>70</v>
      </c>
      <c r="Y812" s="165">
        <v>1.9057499999999999E-3</v>
      </c>
      <c r="Z812" s="164">
        <v>435</v>
      </c>
      <c r="AA812" s="164">
        <v>520</v>
      </c>
      <c r="AB812" s="164">
        <v>180</v>
      </c>
      <c r="AC812" s="165">
        <v>4.0716000000000002E-2</v>
      </c>
      <c r="AD812" s="166">
        <v>6950207323898</v>
      </c>
      <c r="AE812" s="164">
        <v>8302490099</v>
      </c>
      <c r="AF812" s="167"/>
      <c r="AG812" s="168" t="s">
        <v>2831</v>
      </c>
      <c r="AH812" s="164" t="s">
        <v>2828</v>
      </c>
      <c r="AI812" s="164" t="s">
        <v>2828</v>
      </c>
      <c r="AJ812" s="164" t="s">
        <v>2828</v>
      </c>
      <c r="AK812" s="164" t="s">
        <v>2828</v>
      </c>
      <c r="AL812" s="164" t="s">
        <v>2828</v>
      </c>
      <c r="AM812" s="169" t="s">
        <v>2828</v>
      </c>
      <c r="AN812" s="164" t="s">
        <v>2828</v>
      </c>
      <c r="AO812" s="168" t="s">
        <v>2828</v>
      </c>
      <c r="AP812" s="164" t="s">
        <v>2828</v>
      </c>
      <c r="AQ812" s="164" t="s">
        <v>2828</v>
      </c>
      <c r="AR812" s="164" t="s">
        <v>2828</v>
      </c>
      <c r="AS812" s="164" t="s">
        <v>2828</v>
      </c>
      <c r="AT812" s="164" t="s">
        <v>2828</v>
      </c>
      <c r="AU812" s="169" t="s">
        <v>2828</v>
      </c>
      <c r="AV812" s="164" t="s">
        <v>2828</v>
      </c>
    </row>
    <row r="813" spans="2:48" ht="15" customHeight="1">
      <c r="B813" s="148" t="s">
        <v>4080</v>
      </c>
      <c r="C813" s="148" t="s">
        <v>4080</v>
      </c>
      <c r="D813" s="146" t="s">
        <v>1163</v>
      </c>
      <c r="E813" s="163"/>
      <c r="F813" s="164" t="s">
        <v>2828</v>
      </c>
      <c r="G813" s="164" t="s">
        <v>2828</v>
      </c>
      <c r="H813" s="164" t="s">
        <v>2828</v>
      </c>
      <c r="I813" s="164" t="s">
        <v>2828</v>
      </c>
      <c r="J813" s="164" t="s">
        <v>2828</v>
      </c>
      <c r="K813" s="164" t="s">
        <v>2828</v>
      </c>
      <c r="L813" s="164" t="s">
        <v>2828</v>
      </c>
      <c r="M813" s="164" t="s">
        <v>2828</v>
      </c>
      <c r="N813" s="164" t="s">
        <v>2828</v>
      </c>
      <c r="O813" s="164" t="s">
        <v>2828</v>
      </c>
      <c r="P813" s="153"/>
      <c r="Q813" s="164" t="s">
        <v>2881</v>
      </c>
      <c r="R813" s="164" t="s">
        <v>2830</v>
      </c>
      <c r="S813" s="164">
        <v>18</v>
      </c>
      <c r="T813" s="164" t="s">
        <v>4081</v>
      </c>
      <c r="U813" s="164">
        <v>0.32</v>
      </c>
      <c r="V813" s="164">
        <v>165</v>
      </c>
      <c r="W813" s="164">
        <v>165</v>
      </c>
      <c r="X813" s="164">
        <v>70</v>
      </c>
      <c r="Y813" s="165">
        <v>1.9057499999999999E-3</v>
      </c>
      <c r="Z813" s="164">
        <v>435</v>
      </c>
      <c r="AA813" s="164">
        <v>520</v>
      </c>
      <c r="AB813" s="164">
        <v>180</v>
      </c>
      <c r="AC813" s="165">
        <v>4.0716000000000002E-2</v>
      </c>
      <c r="AD813" s="166"/>
      <c r="AE813" s="164">
        <v>8302490099</v>
      </c>
      <c r="AF813" s="167"/>
      <c r="AG813" s="168" t="s">
        <v>2831</v>
      </c>
      <c r="AH813" s="164" t="s">
        <v>2828</v>
      </c>
      <c r="AI813" s="164" t="s">
        <v>2828</v>
      </c>
      <c r="AJ813" s="164" t="s">
        <v>2828</v>
      </c>
      <c r="AK813" s="164" t="s">
        <v>2828</v>
      </c>
      <c r="AL813" s="164" t="s">
        <v>2828</v>
      </c>
      <c r="AM813" s="169" t="s">
        <v>2828</v>
      </c>
      <c r="AN813" s="164" t="s">
        <v>2828</v>
      </c>
      <c r="AO813" s="168" t="s">
        <v>2828</v>
      </c>
      <c r="AP813" s="164" t="s">
        <v>2828</v>
      </c>
      <c r="AQ813" s="164" t="s">
        <v>2828</v>
      </c>
      <c r="AR813" s="164" t="s">
        <v>2828</v>
      </c>
      <c r="AS813" s="164" t="s">
        <v>2828</v>
      </c>
      <c r="AT813" s="164" t="s">
        <v>2828</v>
      </c>
      <c r="AU813" s="169" t="s">
        <v>2828</v>
      </c>
      <c r="AV813" s="164" t="s">
        <v>2828</v>
      </c>
    </row>
    <row r="814" spans="2:48" ht="15" customHeight="1">
      <c r="B814" s="146" t="s">
        <v>2528</v>
      </c>
      <c r="C814" s="146" t="s">
        <v>2528</v>
      </c>
      <c r="D814" s="146" t="s">
        <v>1163</v>
      </c>
      <c r="E814" s="163"/>
      <c r="F814" s="164" t="s">
        <v>2828</v>
      </c>
      <c r="G814" s="164" t="s">
        <v>2828</v>
      </c>
      <c r="H814" s="164" t="s">
        <v>2828</v>
      </c>
      <c r="I814" s="164" t="s">
        <v>2828</v>
      </c>
      <c r="J814" s="164" t="s">
        <v>2828</v>
      </c>
      <c r="K814" s="164" t="s">
        <v>2828</v>
      </c>
      <c r="L814" s="164" t="s">
        <v>2828</v>
      </c>
      <c r="M814" s="164" t="s">
        <v>2828</v>
      </c>
      <c r="N814" s="164" t="s">
        <v>2828</v>
      </c>
      <c r="O814" s="164" t="s">
        <v>2828</v>
      </c>
      <c r="P814" s="153"/>
      <c r="Q814" s="164" t="s">
        <v>2829</v>
      </c>
      <c r="R814" s="164" t="s">
        <v>2830</v>
      </c>
      <c r="S814" s="164">
        <v>18</v>
      </c>
      <c r="T814" s="164" t="s">
        <v>4081</v>
      </c>
      <c r="U814" s="164">
        <v>0.32</v>
      </c>
      <c r="V814" s="164">
        <v>165</v>
      </c>
      <c r="W814" s="164">
        <v>165</v>
      </c>
      <c r="X814" s="164">
        <v>70</v>
      </c>
      <c r="Y814" s="165">
        <v>1.9057499999999999E-3</v>
      </c>
      <c r="Z814" s="164">
        <v>435</v>
      </c>
      <c r="AA814" s="164">
        <v>520</v>
      </c>
      <c r="AB814" s="164">
        <v>180</v>
      </c>
      <c r="AC814" s="165">
        <v>4.0716000000000002E-2</v>
      </c>
      <c r="AD814" s="166">
        <v>6950207323928</v>
      </c>
      <c r="AE814" s="164">
        <v>8302490099</v>
      </c>
      <c r="AF814" s="167"/>
      <c r="AG814" s="168" t="s">
        <v>2831</v>
      </c>
      <c r="AH814" s="164" t="s">
        <v>2828</v>
      </c>
      <c r="AI814" s="164" t="s">
        <v>2828</v>
      </c>
      <c r="AJ814" s="164" t="s">
        <v>2828</v>
      </c>
      <c r="AK814" s="164" t="s">
        <v>2828</v>
      </c>
      <c r="AL814" s="164" t="s">
        <v>2828</v>
      </c>
      <c r="AM814" s="169" t="s">
        <v>2828</v>
      </c>
      <c r="AN814" s="164" t="s">
        <v>2828</v>
      </c>
      <c r="AO814" s="168" t="s">
        <v>2828</v>
      </c>
      <c r="AP814" s="164" t="s">
        <v>2828</v>
      </c>
      <c r="AQ814" s="164" t="s">
        <v>2828</v>
      </c>
      <c r="AR814" s="164" t="s">
        <v>2828</v>
      </c>
      <c r="AS814" s="164" t="s">
        <v>2828</v>
      </c>
      <c r="AT814" s="164" t="s">
        <v>2828</v>
      </c>
      <c r="AU814" s="169" t="s">
        <v>2828</v>
      </c>
      <c r="AV814" s="164" t="s">
        <v>2828</v>
      </c>
    </row>
    <row r="815" spans="2:48" ht="15" customHeight="1">
      <c r="B815" s="146" t="s">
        <v>2529</v>
      </c>
      <c r="C815" s="146" t="s">
        <v>2529</v>
      </c>
      <c r="D815" s="146" t="s">
        <v>1165</v>
      </c>
      <c r="E815" s="163"/>
      <c r="F815" s="164" t="s">
        <v>2828</v>
      </c>
      <c r="G815" s="164" t="s">
        <v>2828</v>
      </c>
      <c r="H815" s="164" t="s">
        <v>2828</v>
      </c>
      <c r="I815" s="164" t="s">
        <v>2828</v>
      </c>
      <c r="J815" s="164" t="s">
        <v>2828</v>
      </c>
      <c r="K815" s="164" t="s">
        <v>2828</v>
      </c>
      <c r="L815" s="164" t="s">
        <v>2828</v>
      </c>
      <c r="M815" s="164" t="s">
        <v>2828</v>
      </c>
      <c r="N815" s="164" t="s">
        <v>2828</v>
      </c>
      <c r="O815" s="164" t="s">
        <v>2828</v>
      </c>
      <c r="P815" s="153"/>
      <c r="Q815" s="164" t="s">
        <v>2829</v>
      </c>
      <c r="R815" s="164" t="s">
        <v>2830</v>
      </c>
      <c r="S815" s="164">
        <v>18</v>
      </c>
      <c r="T815" s="164" t="s">
        <v>4082</v>
      </c>
      <c r="U815" s="164">
        <v>0.27300000000000002</v>
      </c>
      <c r="V815" s="164">
        <v>166</v>
      </c>
      <c r="W815" s="164">
        <v>166</v>
      </c>
      <c r="X815" s="164">
        <v>66</v>
      </c>
      <c r="Y815" s="165">
        <v>1.8186960000000001E-3</v>
      </c>
      <c r="Z815" s="164">
        <v>516</v>
      </c>
      <c r="AA815" s="164">
        <v>430</v>
      </c>
      <c r="AB815" s="164">
        <v>180</v>
      </c>
      <c r="AC815" s="165">
        <v>3.9938399999999999E-2</v>
      </c>
      <c r="AD815" s="166">
        <v>6950207335839</v>
      </c>
      <c r="AE815" s="164">
        <v>8302490099</v>
      </c>
      <c r="AF815" s="167"/>
      <c r="AG815" s="168" t="s">
        <v>2831</v>
      </c>
      <c r="AH815" s="164" t="s">
        <v>2828</v>
      </c>
      <c r="AI815" s="164" t="s">
        <v>2828</v>
      </c>
      <c r="AJ815" s="164" t="s">
        <v>2828</v>
      </c>
      <c r="AK815" s="164" t="s">
        <v>2828</v>
      </c>
      <c r="AL815" s="164" t="s">
        <v>2828</v>
      </c>
      <c r="AM815" s="169" t="s">
        <v>2828</v>
      </c>
      <c r="AN815" s="164" t="s">
        <v>2828</v>
      </c>
      <c r="AO815" s="168" t="s">
        <v>2828</v>
      </c>
      <c r="AP815" s="164" t="s">
        <v>2828</v>
      </c>
      <c r="AQ815" s="164" t="s">
        <v>2828</v>
      </c>
      <c r="AR815" s="164" t="s">
        <v>2828</v>
      </c>
      <c r="AS815" s="164" t="s">
        <v>2828</v>
      </c>
      <c r="AT815" s="164" t="s">
        <v>2828</v>
      </c>
      <c r="AU815" s="169" t="s">
        <v>2828</v>
      </c>
      <c r="AV815" s="164" t="s">
        <v>2828</v>
      </c>
    </row>
    <row r="816" spans="2:48" ht="15" customHeight="1">
      <c r="B816" s="148" t="s">
        <v>4083</v>
      </c>
      <c r="C816" s="148" t="s">
        <v>4083</v>
      </c>
      <c r="D816" s="146" t="s">
        <v>1143</v>
      </c>
      <c r="E816" s="163"/>
      <c r="F816" s="164" t="s">
        <v>2828</v>
      </c>
      <c r="G816" s="164" t="s">
        <v>2828</v>
      </c>
      <c r="H816" s="164" t="s">
        <v>2828</v>
      </c>
      <c r="I816" s="164" t="s">
        <v>2828</v>
      </c>
      <c r="J816" s="164" t="s">
        <v>2828</v>
      </c>
      <c r="K816" s="164" t="s">
        <v>2828</v>
      </c>
      <c r="L816" s="164" t="s">
        <v>2828</v>
      </c>
      <c r="M816" s="164" t="s">
        <v>2828</v>
      </c>
      <c r="N816" s="164" t="s">
        <v>2828</v>
      </c>
      <c r="O816" s="164" t="s">
        <v>2828</v>
      </c>
      <c r="P816" s="153"/>
      <c r="Q816" s="164" t="s">
        <v>2881</v>
      </c>
      <c r="R816" s="164" t="s">
        <v>2830</v>
      </c>
      <c r="S816" s="164">
        <v>18</v>
      </c>
      <c r="T816" s="164" t="s">
        <v>4084</v>
      </c>
      <c r="U816" s="164">
        <v>0.30199999999999999</v>
      </c>
      <c r="V816" s="164">
        <v>165</v>
      </c>
      <c r="W816" s="164">
        <v>165</v>
      </c>
      <c r="X816" s="164">
        <v>70</v>
      </c>
      <c r="Y816" s="165">
        <v>1.9057499999999999E-3</v>
      </c>
      <c r="Z816" s="164">
        <v>435</v>
      </c>
      <c r="AA816" s="164">
        <v>520</v>
      </c>
      <c r="AB816" s="164">
        <v>180</v>
      </c>
      <c r="AC816" s="165">
        <v>4.0716000000000002E-2</v>
      </c>
      <c r="AD816" s="166"/>
      <c r="AE816" s="164">
        <v>8302490099</v>
      </c>
      <c r="AF816" s="167"/>
      <c r="AG816" s="168" t="s">
        <v>2831</v>
      </c>
      <c r="AH816" s="164" t="s">
        <v>2828</v>
      </c>
      <c r="AI816" s="164" t="s">
        <v>2828</v>
      </c>
      <c r="AJ816" s="164" t="s">
        <v>2828</v>
      </c>
      <c r="AK816" s="164" t="s">
        <v>2828</v>
      </c>
      <c r="AL816" s="164" t="s">
        <v>2828</v>
      </c>
      <c r="AM816" s="169" t="s">
        <v>2828</v>
      </c>
      <c r="AN816" s="164" t="s">
        <v>2828</v>
      </c>
      <c r="AO816" s="168" t="s">
        <v>2828</v>
      </c>
      <c r="AP816" s="164" t="s">
        <v>2828</v>
      </c>
      <c r="AQ816" s="164" t="s">
        <v>2828</v>
      </c>
      <c r="AR816" s="164" t="s">
        <v>2828</v>
      </c>
      <c r="AS816" s="164" t="s">
        <v>2828</v>
      </c>
      <c r="AT816" s="164" t="s">
        <v>2828</v>
      </c>
      <c r="AU816" s="169" t="s">
        <v>2828</v>
      </c>
      <c r="AV816" s="164" t="s">
        <v>2828</v>
      </c>
    </row>
    <row r="817" spans="2:48" ht="15" customHeight="1">
      <c r="B817" s="146" t="s">
        <v>2530</v>
      </c>
      <c r="C817" s="146" t="s">
        <v>2530</v>
      </c>
      <c r="D817" s="146" t="s">
        <v>1143</v>
      </c>
      <c r="E817" s="163"/>
      <c r="F817" s="164" t="s">
        <v>2828</v>
      </c>
      <c r="G817" s="164" t="s">
        <v>2828</v>
      </c>
      <c r="H817" s="164" t="s">
        <v>2828</v>
      </c>
      <c r="I817" s="164" t="s">
        <v>2828</v>
      </c>
      <c r="J817" s="164" t="s">
        <v>2828</v>
      </c>
      <c r="K817" s="164" t="s">
        <v>2828</v>
      </c>
      <c r="L817" s="164" t="s">
        <v>2828</v>
      </c>
      <c r="M817" s="164" t="s">
        <v>2828</v>
      </c>
      <c r="N817" s="164" t="s">
        <v>2828</v>
      </c>
      <c r="O817" s="164" t="s">
        <v>2828</v>
      </c>
      <c r="P817" s="153"/>
      <c r="Q817" s="164" t="s">
        <v>2829</v>
      </c>
      <c r="R817" s="164" t="s">
        <v>2830</v>
      </c>
      <c r="S817" s="164">
        <v>18</v>
      </c>
      <c r="T817" s="164" t="s">
        <v>4084</v>
      </c>
      <c r="U817" s="164">
        <v>0.30199999999999999</v>
      </c>
      <c r="V817" s="164">
        <v>165</v>
      </c>
      <c r="W817" s="164">
        <v>165</v>
      </c>
      <c r="X817" s="164">
        <v>70</v>
      </c>
      <c r="Y817" s="165">
        <v>1.9057499999999999E-3</v>
      </c>
      <c r="Z817" s="164">
        <v>435</v>
      </c>
      <c r="AA817" s="164">
        <v>520</v>
      </c>
      <c r="AB817" s="164">
        <v>180</v>
      </c>
      <c r="AC817" s="165">
        <v>4.0716000000000002E-2</v>
      </c>
      <c r="AD817" s="166">
        <v>6950207335297</v>
      </c>
      <c r="AE817" s="164">
        <v>8302490099</v>
      </c>
      <c r="AF817" s="167"/>
      <c r="AG817" s="168" t="s">
        <v>2831</v>
      </c>
      <c r="AH817" s="164" t="s">
        <v>2828</v>
      </c>
      <c r="AI817" s="164" t="s">
        <v>2828</v>
      </c>
      <c r="AJ817" s="164" t="s">
        <v>2828</v>
      </c>
      <c r="AK817" s="164" t="s">
        <v>2828</v>
      </c>
      <c r="AL817" s="164" t="s">
        <v>2828</v>
      </c>
      <c r="AM817" s="169" t="s">
        <v>2828</v>
      </c>
      <c r="AN817" s="164" t="s">
        <v>2828</v>
      </c>
      <c r="AO817" s="168" t="s">
        <v>2828</v>
      </c>
      <c r="AP817" s="164" t="s">
        <v>2828</v>
      </c>
      <c r="AQ817" s="164" t="s">
        <v>2828</v>
      </c>
      <c r="AR817" s="164" t="s">
        <v>2828</v>
      </c>
      <c r="AS817" s="164" t="s">
        <v>2828</v>
      </c>
      <c r="AT817" s="164" t="s">
        <v>2828</v>
      </c>
      <c r="AU817" s="169" t="s">
        <v>2828</v>
      </c>
      <c r="AV817" s="164" t="s">
        <v>2828</v>
      </c>
    </row>
    <row r="818" spans="2:48" ht="15" customHeight="1">
      <c r="B818" s="148" t="s">
        <v>4085</v>
      </c>
      <c r="C818" s="148" t="s">
        <v>4085</v>
      </c>
      <c r="D818" s="146" t="s">
        <v>1167</v>
      </c>
      <c r="E818" s="163"/>
      <c r="F818" s="164" t="s">
        <v>2828</v>
      </c>
      <c r="G818" s="164" t="s">
        <v>2828</v>
      </c>
      <c r="H818" s="164" t="s">
        <v>2828</v>
      </c>
      <c r="I818" s="164" t="s">
        <v>2828</v>
      </c>
      <c r="J818" s="164" t="s">
        <v>2828</v>
      </c>
      <c r="K818" s="164" t="s">
        <v>2828</v>
      </c>
      <c r="L818" s="164" t="s">
        <v>2828</v>
      </c>
      <c r="M818" s="164" t="s">
        <v>2828</v>
      </c>
      <c r="N818" s="164" t="s">
        <v>2828</v>
      </c>
      <c r="O818" s="164" t="s">
        <v>2828</v>
      </c>
      <c r="P818" s="153"/>
      <c r="Q818" s="164" t="s">
        <v>2881</v>
      </c>
      <c r="R818" s="164" t="s">
        <v>2830</v>
      </c>
      <c r="S818" s="164">
        <v>18</v>
      </c>
      <c r="T818" s="164" t="s">
        <v>4086</v>
      </c>
      <c r="U818" s="164">
        <v>0.30199999999999999</v>
      </c>
      <c r="V818" s="164">
        <v>165</v>
      </c>
      <c r="W818" s="164">
        <v>165</v>
      </c>
      <c r="X818" s="164">
        <v>65</v>
      </c>
      <c r="Y818" s="165">
        <v>1.7696249999999999E-3</v>
      </c>
      <c r="Z818" s="164">
        <v>510</v>
      </c>
      <c r="AA818" s="164">
        <v>420</v>
      </c>
      <c r="AB818" s="164">
        <v>187</v>
      </c>
      <c r="AC818" s="165">
        <v>4.0055399999999998E-2</v>
      </c>
      <c r="AD818" s="166"/>
      <c r="AE818" s="164">
        <v>8302490099</v>
      </c>
      <c r="AF818" s="167"/>
      <c r="AG818" s="168" t="s">
        <v>2831</v>
      </c>
      <c r="AH818" s="164" t="s">
        <v>2828</v>
      </c>
      <c r="AI818" s="164" t="s">
        <v>2828</v>
      </c>
      <c r="AJ818" s="164" t="s">
        <v>2828</v>
      </c>
      <c r="AK818" s="164" t="s">
        <v>2828</v>
      </c>
      <c r="AL818" s="164" t="s">
        <v>2828</v>
      </c>
      <c r="AM818" s="169" t="s">
        <v>2828</v>
      </c>
      <c r="AN818" s="164" t="s">
        <v>2828</v>
      </c>
      <c r="AO818" s="168" t="s">
        <v>2828</v>
      </c>
      <c r="AP818" s="164" t="s">
        <v>2828</v>
      </c>
      <c r="AQ818" s="164" t="s">
        <v>2828</v>
      </c>
      <c r="AR818" s="164" t="s">
        <v>2828</v>
      </c>
      <c r="AS818" s="164" t="s">
        <v>2828</v>
      </c>
      <c r="AT818" s="164" t="s">
        <v>2828</v>
      </c>
      <c r="AU818" s="169" t="s">
        <v>2828</v>
      </c>
      <c r="AV818" s="164" t="s">
        <v>2828</v>
      </c>
    </row>
    <row r="819" spans="2:48" ht="15" customHeight="1">
      <c r="B819" s="146" t="s">
        <v>2668</v>
      </c>
      <c r="C819" s="146" t="s">
        <v>2668</v>
      </c>
      <c r="D819" s="146" t="s">
        <v>1167</v>
      </c>
      <c r="E819" s="163"/>
      <c r="F819" s="164" t="s">
        <v>2828</v>
      </c>
      <c r="G819" s="164" t="s">
        <v>2828</v>
      </c>
      <c r="H819" s="164" t="s">
        <v>2828</v>
      </c>
      <c r="I819" s="164" t="s">
        <v>2828</v>
      </c>
      <c r="J819" s="164" t="s">
        <v>2828</v>
      </c>
      <c r="K819" s="164" t="s">
        <v>2828</v>
      </c>
      <c r="L819" s="164" t="s">
        <v>2828</v>
      </c>
      <c r="M819" s="164" t="s">
        <v>2828</v>
      </c>
      <c r="N819" s="164" t="s">
        <v>2828</v>
      </c>
      <c r="O819" s="164" t="s">
        <v>2828</v>
      </c>
      <c r="P819" s="153"/>
      <c r="Q819" s="164" t="s">
        <v>2829</v>
      </c>
      <c r="R819" s="164" t="s">
        <v>2830</v>
      </c>
      <c r="S819" s="164">
        <v>18</v>
      </c>
      <c r="T819" s="164" t="s">
        <v>4086</v>
      </c>
      <c r="U819" s="164">
        <v>0.30199999999999999</v>
      </c>
      <c r="V819" s="164">
        <v>165</v>
      </c>
      <c r="W819" s="164">
        <v>165</v>
      </c>
      <c r="X819" s="164">
        <v>65</v>
      </c>
      <c r="Y819" s="165">
        <v>1.7696249999999999E-3</v>
      </c>
      <c r="Z819" s="164">
        <v>510</v>
      </c>
      <c r="AA819" s="164">
        <v>420</v>
      </c>
      <c r="AB819" s="164">
        <v>187</v>
      </c>
      <c r="AC819" s="165">
        <v>4.0055399999999998E-2</v>
      </c>
      <c r="AD819" s="166" t="s">
        <v>4087</v>
      </c>
      <c r="AE819" s="164">
        <v>8302490099</v>
      </c>
      <c r="AF819" s="167"/>
      <c r="AG819" s="168" t="s">
        <v>2831</v>
      </c>
      <c r="AH819" s="164" t="s">
        <v>2828</v>
      </c>
      <c r="AI819" s="164" t="s">
        <v>2828</v>
      </c>
      <c r="AJ819" s="164" t="s">
        <v>2828</v>
      </c>
      <c r="AK819" s="164" t="s">
        <v>2828</v>
      </c>
      <c r="AL819" s="164" t="s">
        <v>2828</v>
      </c>
      <c r="AM819" s="169" t="s">
        <v>2828</v>
      </c>
      <c r="AN819" s="164" t="s">
        <v>2828</v>
      </c>
      <c r="AO819" s="168" t="s">
        <v>2828</v>
      </c>
      <c r="AP819" s="164" t="s">
        <v>2828</v>
      </c>
      <c r="AQ819" s="164" t="s">
        <v>2828</v>
      </c>
      <c r="AR819" s="164" t="s">
        <v>2828</v>
      </c>
      <c r="AS819" s="164" t="s">
        <v>2828</v>
      </c>
      <c r="AT819" s="164" t="s">
        <v>2828</v>
      </c>
      <c r="AU819" s="169" t="s">
        <v>2828</v>
      </c>
      <c r="AV819" s="164" t="s">
        <v>2828</v>
      </c>
    </row>
    <row r="820" spans="2:48" ht="15" customHeight="1">
      <c r="B820" s="146" t="s">
        <v>2531</v>
      </c>
      <c r="C820" s="146" t="s">
        <v>2531</v>
      </c>
      <c r="D820" s="146" t="s">
        <v>1147</v>
      </c>
      <c r="E820" s="163"/>
      <c r="F820" s="164" t="s">
        <v>2828</v>
      </c>
      <c r="G820" s="164" t="s">
        <v>2828</v>
      </c>
      <c r="H820" s="164" t="s">
        <v>2828</v>
      </c>
      <c r="I820" s="164" t="s">
        <v>2828</v>
      </c>
      <c r="J820" s="164" t="s">
        <v>2828</v>
      </c>
      <c r="K820" s="164" t="s">
        <v>2828</v>
      </c>
      <c r="L820" s="164" t="s">
        <v>2828</v>
      </c>
      <c r="M820" s="164" t="s">
        <v>2828</v>
      </c>
      <c r="N820" s="164" t="s">
        <v>2828</v>
      </c>
      <c r="O820" s="164" t="s">
        <v>2828</v>
      </c>
      <c r="P820" s="153"/>
      <c r="Q820" s="164" t="s">
        <v>2829</v>
      </c>
      <c r="R820" s="164" t="s">
        <v>2830</v>
      </c>
      <c r="S820" s="164" t="s">
        <v>3970</v>
      </c>
      <c r="T820" s="164" t="s">
        <v>4088</v>
      </c>
      <c r="U820" s="164">
        <v>0.44900000000000001</v>
      </c>
      <c r="V820" s="164">
        <v>179</v>
      </c>
      <c r="W820" s="164">
        <v>179</v>
      </c>
      <c r="X820" s="164">
        <v>76</v>
      </c>
      <c r="Y820" s="165">
        <v>2.4351160000000002E-3</v>
      </c>
      <c r="Z820" s="164">
        <v>474</v>
      </c>
      <c r="AA820" s="164">
        <v>372</v>
      </c>
      <c r="AB820" s="164">
        <v>199</v>
      </c>
      <c r="AC820" s="165">
        <v>3.5089271999999998E-2</v>
      </c>
      <c r="AD820" s="166">
        <v>8801089071316</v>
      </c>
      <c r="AE820" s="164">
        <v>8302490099</v>
      </c>
      <c r="AF820" s="167"/>
      <c r="AG820" s="168" t="s">
        <v>2831</v>
      </c>
      <c r="AH820" s="164" t="s">
        <v>2828</v>
      </c>
      <c r="AI820" s="164" t="s">
        <v>2828</v>
      </c>
      <c r="AJ820" s="164" t="s">
        <v>2828</v>
      </c>
      <c r="AK820" s="164" t="s">
        <v>2828</v>
      </c>
      <c r="AL820" s="164" t="s">
        <v>2828</v>
      </c>
      <c r="AM820" s="169" t="s">
        <v>2828</v>
      </c>
      <c r="AN820" s="164" t="s">
        <v>2828</v>
      </c>
      <c r="AO820" s="168" t="s">
        <v>2828</v>
      </c>
      <c r="AP820" s="164" t="s">
        <v>2828</v>
      </c>
      <c r="AQ820" s="164" t="s">
        <v>2828</v>
      </c>
      <c r="AR820" s="164" t="s">
        <v>2828</v>
      </c>
      <c r="AS820" s="164" t="s">
        <v>2828</v>
      </c>
      <c r="AT820" s="164" t="s">
        <v>2828</v>
      </c>
      <c r="AU820" s="169" t="s">
        <v>2828</v>
      </c>
      <c r="AV820" s="164" t="s">
        <v>2828</v>
      </c>
    </row>
    <row r="821" spans="2:48" ht="15" customHeight="1">
      <c r="B821" s="146" t="s">
        <v>2532</v>
      </c>
      <c r="C821" s="146" t="s">
        <v>2532</v>
      </c>
      <c r="D821" s="146" t="s">
        <v>1151</v>
      </c>
      <c r="E821" s="163"/>
      <c r="F821" s="164" t="s">
        <v>2828</v>
      </c>
      <c r="G821" s="164" t="s">
        <v>2828</v>
      </c>
      <c r="H821" s="164" t="s">
        <v>2828</v>
      </c>
      <c r="I821" s="164" t="s">
        <v>2828</v>
      </c>
      <c r="J821" s="164" t="s">
        <v>2828</v>
      </c>
      <c r="K821" s="164" t="s">
        <v>2828</v>
      </c>
      <c r="L821" s="164" t="s">
        <v>2828</v>
      </c>
      <c r="M821" s="164" t="s">
        <v>2828</v>
      </c>
      <c r="N821" s="164" t="s">
        <v>2828</v>
      </c>
      <c r="O821" s="164" t="s">
        <v>2828</v>
      </c>
      <c r="P821" s="153"/>
      <c r="Q821" s="164" t="s">
        <v>2829</v>
      </c>
      <c r="R821" s="164" t="s">
        <v>2830</v>
      </c>
      <c r="S821" s="164">
        <v>16</v>
      </c>
      <c r="T821" s="164" t="s">
        <v>4089</v>
      </c>
      <c r="U821" s="164">
        <v>0.23799999999999999</v>
      </c>
      <c r="V821" s="164">
        <v>140</v>
      </c>
      <c r="W821" s="164">
        <v>140</v>
      </c>
      <c r="X821" s="164">
        <v>65</v>
      </c>
      <c r="Y821" s="165">
        <v>1.274E-3</v>
      </c>
      <c r="Z821" s="164">
        <v>540</v>
      </c>
      <c r="AA821" s="164">
        <v>294</v>
      </c>
      <c r="AB821" s="164">
        <v>160</v>
      </c>
      <c r="AC821" s="165">
        <v>2.54016E-2</v>
      </c>
      <c r="AD821" s="166">
        <v>6950207335761</v>
      </c>
      <c r="AE821" s="164">
        <v>8302490099</v>
      </c>
      <c r="AF821" s="167"/>
      <c r="AG821" s="168" t="s">
        <v>2831</v>
      </c>
      <c r="AH821" s="164" t="s">
        <v>2828</v>
      </c>
      <c r="AI821" s="164" t="s">
        <v>2828</v>
      </c>
      <c r="AJ821" s="164" t="s">
        <v>2828</v>
      </c>
      <c r="AK821" s="164" t="s">
        <v>2828</v>
      </c>
      <c r="AL821" s="164" t="s">
        <v>2828</v>
      </c>
      <c r="AM821" s="169" t="s">
        <v>2828</v>
      </c>
      <c r="AN821" s="164" t="s">
        <v>2828</v>
      </c>
      <c r="AO821" s="168" t="s">
        <v>2828</v>
      </c>
      <c r="AP821" s="164" t="s">
        <v>2828</v>
      </c>
      <c r="AQ821" s="164" t="s">
        <v>2828</v>
      </c>
      <c r="AR821" s="164" t="s">
        <v>2828</v>
      </c>
      <c r="AS821" s="164" t="s">
        <v>2828</v>
      </c>
      <c r="AT821" s="164" t="s">
        <v>2828</v>
      </c>
      <c r="AU821" s="169" t="s">
        <v>2828</v>
      </c>
      <c r="AV821" s="164" t="s">
        <v>2828</v>
      </c>
    </row>
    <row r="822" spans="2:48" ht="15" customHeight="1">
      <c r="B822" s="150" t="s">
        <v>4090</v>
      </c>
      <c r="C822" s="150" t="s">
        <v>4090</v>
      </c>
      <c r="D822" s="150" t="s">
        <v>1157</v>
      </c>
      <c r="E822" s="163"/>
      <c r="F822" s="164" t="s">
        <v>2828</v>
      </c>
      <c r="G822" s="164" t="s">
        <v>2828</v>
      </c>
      <c r="H822" s="164" t="s">
        <v>2828</v>
      </c>
      <c r="I822" s="164" t="s">
        <v>2828</v>
      </c>
      <c r="J822" s="164" t="s">
        <v>2828</v>
      </c>
      <c r="K822" s="164" t="s">
        <v>2828</v>
      </c>
      <c r="L822" s="164" t="s">
        <v>2828</v>
      </c>
      <c r="M822" s="164" t="s">
        <v>2828</v>
      </c>
      <c r="N822" s="164" t="s">
        <v>2828</v>
      </c>
      <c r="O822" s="164" t="s">
        <v>2828</v>
      </c>
      <c r="P822" s="153"/>
      <c r="Q822" s="164" t="s">
        <v>2881</v>
      </c>
      <c r="R822" s="164" t="s">
        <v>2830</v>
      </c>
      <c r="S822" s="164">
        <v>18</v>
      </c>
      <c r="T822" s="164" t="s">
        <v>4086</v>
      </c>
      <c r="U822" s="164" t="s">
        <v>2828</v>
      </c>
      <c r="V822" s="164">
        <v>165</v>
      </c>
      <c r="W822" s="164">
        <v>165</v>
      </c>
      <c r="X822" s="164">
        <v>70</v>
      </c>
      <c r="Y822" s="165">
        <v>1.9057499999999999E-3</v>
      </c>
      <c r="Z822" s="164">
        <v>435</v>
      </c>
      <c r="AA822" s="164">
        <v>520</v>
      </c>
      <c r="AB822" s="164">
        <v>180</v>
      </c>
      <c r="AC822" s="165">
        <v>4.0716000000000002E-2</v>
      </c>
      <c r="AD822" s="166"/>
      <c r="AE822" s="164">
        <v>8302490099</v>
      </c>
      <c r="AF822" s="167"/>
      <c r="AG822" s="168" t="s">
        <v>2831</v>
      </c>
      <c r="AH822" s="164" t="s">
        <v>2828</v>
      </c>
      <c r="AI822" s="164" t="s">
        <v>2828</v>
      </c>
      <c r="AJ822" s="164" t="s">
        <v>2828</v>
      </c>
      <c r="AK822" s="164" t="s">
        <v>2828</v>
      </c>
      <c r="AL822" s="164" t="s">
        <v>2828</v>
      </c>
      <c r="AM822" s="169" t="s">
        <v>2828</v>
      </c>
      <c r="AN822" s="164" t="s">
        <v>2828</v>
      </c>
      <c r="AO822" s="168" t="s">
        <v>2828</v>
      </c>
      <c r="AP822" s="164" t="s">
        <v>2828</v>
      </c>
      <c r="AQ822" s="164" t="s">
        <v>2828</v>
      </c>
      <c r="AR822" s="164" t="s">
        <v>2828</v>
      </c>
      <c r="AS822" s="164" t="s">
        <v>2828</v>
      </c>
      <c r="AT822" s="164" t="s">
        <v>2828</v>
      </c>
      <c r="AU822" s="169" t="s">
        <v>2828</v>
      </c>
      <c r="AV822" s="164" t="s">
        <v>2828</v>
      </c>
    </row>
    <row r="823" spans="2:48" ht="15" customHeight="1">
      <c r="B823" s="148" t="s">
        <v>4091</v>
      </c>
      <c r="C823" s="148" t="s">
        <v>4091</v>
      </c>
      <c r="D823" s="146" t="s">
        <v>1155</v>
      </c>
      <c r="E823" s="163"/>
      <c r="F823" s="164" t="s">
        <v>2828</v>
      </c>
      <c r="G823" s="164" t="s">
        <v>2828</v>
      </c>
      <c r="H823" s="164" t="s">
        <v>2828</v>
      </c>
      <c r="I823" s="164" t="s">
        <v>2828</v>
      </c>
      <c r="J823" s="164" t="s">
        <v>2828</v>
      </c>
      <c r="K823" s="164" t="s">
        <v>2828</v>
      </c>
      <c r="L823" s="164" t="s">
        <v>2828</v>
      </c>
      <c r="M823" s="164" t="s">
        <v>2828</v>
      </c>
      <c r="N823" s="164" t="s">
        <v>2828</v>
      </c>
      <c r="O823" s="164" t="s">
        <v>2828</v>
      </c>
      <c r="P823" s="153"/>
      <c r="Q823" s="164" t="s">
        <v>2881</v>
      </c>
      <c r="R823" s="164" t="s">
        <v>2830</v>
      </c>
      <c r="S823" s="164">
        <v>18</v>
      </c>
      <c r="T823" s="164" t="s">
        <v>4086</v>
      </c>
      <c r="U823" s="164" t="s">
        <v>2828</v>
      </c>
      <c r="V823" s="164">
        <v>165</v>
      </c>
      <c r="W823" s="164">
        <v>165</v>
      </c>
      <c r="X823" s="164">
        <v>70</v>
      </c>
      <c r="Y823" s="165">
        <v>1.9057499999999999E-3</v>
      </c>
      <c r="Z823" s="164">
        <v>435</v>
      </c>
      <c r="AA823" s="164">
        <v>520</v>
      </c>
      <c r="AB823" s="164">
        <v>180</v>
      </c>
      <c r="AC823" s="165">
        <v>4.0716000000000002E-2</v>
      </c>
      <c r="AD823" s="166"/>
      <c r="AE823" s="164">
        <v>8302490099</v>
      </c>
      <c r="AF823" s="167"/>
      <c r="AG823" s="168" t="s">
        <v>2831</v>
      </c>
      <c r="AH823" s="164" t="s">
        <v>2828</v>
      </c>
      <c r="AI823" s="164" t="s">
        <v>2828</v>
      </c>
      <c r="AJ823" s="164" t="s">
        <v>2828</v>
      </c>
      <c r="AK823" s="164" t="s">
        <v>2828</v>
      </c>
      <c r="AL823" s="164" t="s">
        <v>2828</v>
      </c>
      <c r="AM823" s="169" t="s">
        <v>2828</v>
      </c>
      <c r="AN823" s="164" t="s">
        <v>2828</v>
      </c>
      <c r="AO823" s="168" t="s">
        <v>2828</v>
      </c>
      <c r="AP823" s="164" t="s">
        <v>2828</v>
      </c>
      <c r="AQ823" s="164" t="s">
        <v>2828</v>
      </c>
      <c r="AR823" s="164" t="s">
        <v>2828</v>
      </c>
      <c r="AS823" s="164" t="s">
        <v>2828</v>
      </c>
      <c r="AT823" s="164" t="s">
        <v>2828</v>
      </c>
      <c r="AU823" s="169" t="s">
        <v>2828</v>
      </c>
      <c r="AV823" s="164" t="s">
        <v>2828</v>
      </c>
    </row>
    <row r="824" spans="2:48" ht="15" customHeight="1">
      <c r="B824" s="146" t="s">
        <v>2533</v>
      </c>
      <c r="C824" s="146" t="s">
        <v>2533</v>
      </c>
      <c r="D824" s="146" t="s">
        <v>1155</v>
      </c>
      <c r="E824" s="163"/>
      <c r="F824" s="164" t="s">
        <v>2828</v>
      </c>
      <c r="G824" s="164" t="s">
        <v>2828</v>
      </c>
      <c r="H824" s="164" t="s">
        <v>2828</v>
      </c>
      <c r="I824" s="164" t="s">
        <v>2828</v>
      </c>
      <c r="J824" s="164" t="s">
        <v>2828</v>
      </c>
      <c r="K824" s="164" t="s">
        <v>2828</v>
      </c>
      <c r="L824" s="164" t="s">
        <v>2828</v>
      </c>
      <c r="M824" s="164" t="s">
        <v>2828</v>
      </c>
      <c r="N824" s="164" t="s">
        <v>2828</v>
      </c>
      <c r="O824" s="164" t="s">
        <v>2828</v>
      </c>
      <c r="P824" s="153"/>
      <c r="Q824" s="164" t="s">
        <v>2829</v>
      </c>
      <c r="R824" s="164" t="s">
        <v>2830</v>
      </c>
      <c r="S824" s="164">
        <v>18</v>
      </c>
      <c r="T824" s="164" t="s">
        <v>4086</v>
      </c>
      <c r="U824" s="164" t="s">
        <v>2828</v>
      </c>
      <c r="V824" s="164">
        <v>165</v>
      </c>
      <c r="W824" s="164">
        <v>165</v>
      </c>
      <c r="X824" s="164">
        <v>70</v>
      </c>
      <c r="Y824" s="165">
        <v>1.9057499999999999E-3</v>
      </c>
      <c r="Z824" s="164">
        <v>435</v>
      </c>
      <c r="AA824" s="164">
        <v>520</v>
      </c>
      <c r="AB824" s="164">
        <v>180</v>
      </c>
      <c r="AC824" s="165">
        <v>4.0716000000000002E-2</v>
      </c>
      <c r="AD824" s="166">
        <v>6950207351624</v>
      </c>
      <c r="AE824" s="164">
        <v>8302490099</v>
      </c>
      <c r="AF824" s="167"/>
      <c r="AG824" s="168" t="s">
        <v>2831</v>
      </c>
      <c r="AH824" s="164" t="s">
        <v>2828</v>
      </c>
      <c r="AI824" s="164" t="s">
        <v>2828</v>
      </c>
      <c r="AJ824" s="164" t="s">
        <v>2828</v>
      </c>
      <c r="AK824" s="164" t="s">
        <v>2828</v>
      </c>
      <c r="AL824" s="164" t="s">
        <v>2828</v>
      </c>
      <c r="AM824" s="169" t="s">
        <v>2828</v>
      </c>
      <c r="AN824" s="164" t="s">
        <v>2828</v>
      </c>
      <c r="AO824" s="168" t="s">
        <v>2828</v>
      </c>
      <c r="AP824" s="164" t="s">
        <v>2828</v>
      </c>
      <c r="AQ824" s="164" t="s">
        <v>2828</v>
      </c>
      <c r="AR824" s="164" t="s">
        <v>2828</v>
      </c>
      <c r="AS824" s="164" t="s">
        <v>2828</v>
      </c>
      <c r="AT824" s="164" t="s">
        <v>2828</v>
      </c>
      <c r="AU824" s="169" t="s">
        <v>2828</v>
      </c>
      <c r="AV824" s="164" t="s">
        <v>2828</v>
      </c>
    </row>
    <row r="825" spans="2:48" ht="15" customHeight="1">
      <c r="B825" s="146" t="s">
        <v>2534</v>
      </c>
      <c r="C825" s="146" t="s">
        <v>2534</v>
      </c>
      <c r="D825" s="146" t="s">
        <v>1169</v>
      </c>
      <c r="E825" s="163"/>
      <c r="F825" s="164" t="s">
        <v>2828</v>
      </c>
      <c r="G825" s="164" t="s">
        <v>2828</v>
      </c>
      <c r="H825" s="164" t="s">
        <v>2828</v>
      </c>
      <c r="I825" s="164" t="s">
        <v>2828</v>
      </c>
      <c r="J825" s="164" t="s">
        <v>2828</v>
      </c>
      <c r="K825" s="164" t="s">
        <v>2828</v>
      </c>
      <c r="L825" s="164" t="s">
        <v>2828</v>
      </c>
      <c r="M825" s="164" t="s">
        <v>2828</v>
      </c>
      <c r="N825" s="164" t="s">
        <v>2828</v>
      </c>
      <c r="O825" s="164" t="s">
        <v>2828</v>
      </c>
      <c r="P825" s="153"/>
      <c r="Q825" s="164" t="s">
        <v>2829</v>
      </c>
      <c r="R825" s="164" t="s">
        <v>2830</v>
      </c>
      <c r="S825" s="164" t="s">
        <v>4072</v>
      </c>
      <c r="T825" s="164" t="s">
        <v>4092</v>
      </c>
      <c r="U825" s="164" t="s">
        <v>4093</v>
      </c>
      <c r="V825" s="164">
        <v>340</v>
      </c>
      <c r="W825" s="164">
        <v>340</v>
      </c>
      <c r="X825" s="164">
        <v>130</v>
      </c>
      <c r="Y825" s="165">
        <v>1.5028E-2</v>
      </c>
      <c r="Z825" s="164">
        <v>670</v>
      </c>
      <c r="AA825" s="164">
        <v>350</v>
      </c>
      <c r="AB825" s="164">
        <v>360</v>
      </c>
      <c r="AC825" s="165">
        <v>8.4419999999999995E-2</v>
      </c>
      <c r="AD825" s="166" t="s">
        <v>4094</v>
      </c>
      <c r="AE825" s="164">
        <v>8302490099</v>
      </c>
      <c r="AF825" s="167"/>
      <c r="AG825" s="168" t="s">
        <v>2831</v>
      </c>
      <c r="AH825" s="164" t="s">
        <v>2828</v>
      </c>
      <c r="AI825" s="164" t="s">
        <v>2828</v>
      </c>
      <c r="AJ825" s="164" t="s">
        <v>2828</v>
      </c>
      <c r="AK825" s="164" t="s">
        <v>2828</v>
      </c>
      <c r="AL825" s="164" t="s">
        <v>2828</v>
      </c>
      <c r="AM825" s="169" t="s">
        <v>2828</v>
      </c>
      <c r="AN825" s="164" t="s">
        <v>2828</v>
      </c>
      <c r="AO825" s="168" t="s">
        <v>2828</v>
      </c>
      <c r="AP825" s="164" t="s">
        <v>2828</v>
      </c>
      <c r="AQ825" s="164" t="s">
        <v>2828</v>
      </c>
      <c r="AR825" s="164" t="s">
        <v>2828</v>
      </c>
      <c r="AS825" s="164" t="s">
        <v>2828</v>
      </c>
      <c r="AT825" s="164" t="s">
        <v>2828</v>
      </c>
      <c r="AU825" s="169" t="s">
        <v>2828</v>
      </c>
      <c r="AV825" s="164" t="s">
        <v>2828</v>
      </c>
    </row>
    <row r="826" spans="2:48" ht="15" customHeight="1">
      <c r="B826" s="148" t="s">
        <v>4095</v>
      </c>
      <c r="C826" s="148" t="s">
        <v>4095</v>
      </c>
      <c r="D826" s="148" t="s">
        <v>1171</v>
      </c>
      <c r="E826" s="163"/>
      <c r="F826" s="164" t="s">
        <v>2828</v>
      </c>
      <c r="G826" s="164" t="s">
        <v>2828</v>
      </c>
      <c r="H826" s="164" t="s">
        <v>2828</v>
      </c>
      <c r="I826" s="164" t="s">
        <v>2828</v>
      </c>
      <c r="J826" s="164" t="s">
        <v>2828</v>
      </c>
      <c r="K826" s="164" t="s">
        <v>2828</v>
      </c>
      <c r="L826" s="164" t="s">
        <v>2828</v>
      </c>
      <c r="M826" s="164" t="s">
        <v>2828</v>
      </c>
      <c r="N826" s="164" t="s">
        <v>2828</v>
      </c>
      <c r="O826" s="164" t="s">
        <v>2828</v>
      </c>
      <c r="P826" s="153"/>
      <c r="Q826" s="164" t="s">
        <v>2881</v>
      </c>
      <c r="R826" s="164" t="s">
        <v>2830</v>
      </c>
      <c r="S826" s="164" t="s">
        <v>4072</v>
      </c>
      <c r="T826" s="164" t="s">
        <v>4092</v>
      </c>
      <c r="U826" s="164" t="s">
        <v>4093</v>
      </c>
      <c r="V826" s="164">
        <v>340</v>
      </c>
      <c r="W826" s="164">
        <v>340</v>
      </c>
      <c r="X826" s="164">
        <v>130</v>
      </c>
      <c r="Y826" s="165">
        <v>1.5028E-2</v>
      </c>
      <c r="Z826" s="164">
        <v>670</v>
      </c>
      <c r="AA826" s="164">
        <v>350</v>
      </c>
      <c r="AB826" s="164">
        <v>360</v>
      </c>
      <c r="AC826" s="165">
        <v>8.4419999999999995E-2</v>
      </c>
      <c r="AD826" s="166"/>
      <c r="AE826" s="164">
        <v>8302490099</v>
      </c>
      <c r="AF826" s="167"/>
      <c r="AG826" s="168" t="s">
        <v>2831</v>
      </c>
      <c r="AH826" s="164" t="s">
        <v>2828</v>
      </c>
      <c r="AI826" s="164" t="s">
        <v>2828</v>
      </c>
      <c r="AJ826" s="164" t="s">
        <v>2828</v>
      </c>
      <c r="AK826" s="164" t="s">
        <v>2828</v>
      </c>
      <c r="AL826" s="164" t="s">
        <v>2828</v>
      </c>
      <c r="AM826" s="169" t="s">
        <v>2828</v>
      </c>
      <c r="AN826" s="164" t="s">
        <v>2828</v>
      </c>
      <c r="AO826" s="168" t="s">
        <v>2828</v>
      </c>
      <c r="AP826" s="164" t="s">
        <v>2828</v>
      </c>
      <c r="AQ826" s="164" t="s">
        <v>2828</v>
      </c>
      <c r="AR826" s="164" t="s">
        <v>2828</v>
      </c>
      <c r="AS826" s="164" t="s">
        <v>2828</v>
      </c>
      <c r="AT826" s="164" t="s">
        <v>2828</v>
      </c>
      <c r="AU826" s="169" t="s">
        <v>2828</v>
      </c>
      <c r="AV826" s="164" t="s">
        <v>2828</v>
      </c>
    </row>
    <row r="827" spans="2:48" ht="15" customHeight="1">
      <c r="B827" s="146" t="s">
        <v>2535</v>
      </c>
      <c r="C827" s="146" t="s">
        <v>2535</v>
      </c>
      <c r="D827" s="146" t="s">
        <v>1173</v>
      </c>
      <c r="E827" s="163"/>
      <c r="F827" s="164" t="s">
        <v>2828</v>
      </c>
      <c r="G827" s="164" t="s">
        <v>2828</v>
      </c>
      <c r="H827" s="164" t="s">
        <v>2828</v>
      </c>
      <c r="I827" s="164" t="s">
        <v>2828</v>
      </c>
      <c r="J827" s="164" t="s">
        <v>2828</v>
      </c>
      <c r="K827" s="164" t="s">
        <v>2828</v>
      </c>
      <c r="L827" s="164" t="s">
        <v>2828</v>
      </c>
      <c r="M827" s="164" t="s">
        <v>2828</v>
      </c>
      <c r="N827" s="164" t="s">
        <v>2828</v>
      </c>
      <c r="O827" s="164" t="s">
        <v>2828</v>
      </c>
      <c r="P827" s="153"/>
      <c r="Q827" s="164" t="s">
        <v>2829</v>
      </c>
      <c r="R827" s="164" t="s">
        <v>2830</v>
      </c>
      <c r="S827" s="164" t="s">
        <v>4072</v>
      </c>
      <c r="T827" s="164" t="s">
        <v>4096</v>
      </c>
      <c r="U827" s="164" t="s">
        <v>4097</v>
      </c>
      <c r="V827" s="164">
        <v>347</v>
      </c>
      <c r="W827" s="164">
        <v>347</v>
      </c>
      <c r="X827" s="164">
        <v>125</v>
      </c>
      <c r="Y827" s="165">
        <v>1.5051125E-2</v>
      </c>
      <c r="Z827" s="164">
        <v>640</v>
      </c>
      <c r="AA827" s="164">
        <v>360</v>
      </c>
      <c r="AB827" s="164">
        <v>367</v>
      </c>
      <c r="AC827" s="165">
        <v>8.4556800000000001E-2</v>
      </c>
      <c r="AD827" s="166" t="s">
        <v>4098</v>
      </c>
      <c r="AE827" s="164">
        <v>8302490099</v>
      </c>
      <c r="AF827" s="167"/>
      <c r="AG827" s="168" t="s">
        <v>2831</v>
      </c>
      <c r="AH827" s="164" t="s">
        <v>2828</v>
      </c>
      <c r="AI827" s="164" t="s">
        <v>2828</v>
      </c>
      <c r="AJ827" s="164" t="s">
        <v>2828</v>
      </c>
      <c r="AK827" s="164" t="s">
        <v>2828</v>
      </c>
      <c r="AL827" s="164" t="s">
        <v>2828</v>
      </c>
      <c r="AM827" s="169" t="s">
        <v>2828</v>
      </c>
      <c r="AN827" s="164" t="s">
        <v>2828</v>
      </c>
      <c r="AO827" s="168" t="s">
        <v>2828</v>
      </c>
      <c r="AP827" s="164" t="s">
        <v>2828</v>
      </c>
      <c r="AQ827" s="164" t="s">
        <v>2828</v>
      </c>
      <c r="AR827" s="164" t="s">
        <v>2828</v>
      </c>
      <c r="AS827" s="164" t="s">
        <v>2828</v>
      </c>
      <c r="AT827" s="164" t="s">
        <v>2828</v>
      </c>
      <c r="AU827" s="169" t="s">
        <v>2828</v>
      </c>
      <c r="AV827" s="164" t="s">
        <v>2828</v>
      </c>
    </row>
    <row r="828" spans="2:48" ht="15" customHeight="1">
      <c r="B828" s="148" t="s">
        <v>4099</v>
      </c>
      <c r="C828" s="148" t="s">
        <v>4099</v>
      </c>
      <c r="D828" s="148" t="s">
        <v>2762</v>
      </c>
      <c r="E828" s="163"/>
      <c r="F828" s="164" t="s">
        <v>2828</v>
      </c>
      <c r="G828" s="164" t="s">
        <v>2828</v>
      </c>
      <c r="H828" s="164" t="s">
        <v>2828</v>
      </c>
      <c r="I828" s="164" t="s">
        <v>2828</v>
      </c>
      <c r="J828" s="164" t="s">
        <v>2828</v>
      </c>
      <c r="K828" s="164" t="s">
        <v>2828</v>
      </c>
      <c r="L828" s="164" t="s">
        <v>2828</v>
      </c>
      <c r="M828" s="164" t="s">
        <v>2828</v>
      </c>
      <c r="N828" s="164" t="s">
        <v>2828</v>
      </c>
      <c r="O828" s="164" t="s">
        <v>2828</v>
      </c>
      <c r="P828" s="153"/>
      <c r="Q828" s="164" t="s">
        <v>2881</v>
      </c>
      <c r="R828" s="164" t="s">
        <v>2830</v>
      </c>
      <c r="S828" s="164" t="s">
        <v>4100</v>
      </c>
      <c r="T828" s="164" t="s">
        <v>4101</v>
      </c>
      <c r="U828" s="164" t="s">
        <v>2828</v>
      </c>
      <c r="V828" s="164" t="s">
        <v>2828</v>
      </c>
      <c r="W828" s="164" t="s">
        <v>2828</v>
      </c>
      <c r="X828" s="164" t="s">
        <v>2828</v>
      </c>
      <c r="Y828" s="165"/>
      <c r="Z828" s="164" t="s">
        <v>2828</v>
      </c>
      <c r="AA828" s="164" t="s">
        <v>2828</v>
      </c>
      <c r="AB828" s="164" t="s">
        <v>2828</v>
      </c>
      <c r="AC828" s="165"/>
      <c r="AD828" s="166" t="s">
        <v>2828</v>
      </c>
      <c r="AE828" s="164">
        <v>8302490099</v>
      </c>
      <c r="AF828" s="167"/>
      <c r="AG828" s="168" t="s">
        <v>2831</v>
      </c>
      <c r="AH828" s="164" t="s">
        <v>2828</v>
      </c>
      <c r="AI828" s="164" t="s">
        <v>2828</v>
      </c>
      <c r="AJ828" s="164" t="s">
        <v>2828</v>
      </c>
      <c r="AK828" s="164" t="s">
        <v>2828</v>
      </c>
      <c r="AL828" s="164" t="s">
        <v>2828</v>
      </c>
      <c r="AM828" s="169" t="s">
        <v>2828</v>
      </c>
      <c r="AN828" s="164" t="s">
        <v>2828</v>
      </c>
      <c r="AO828" s="168" t="s">
        <v>2828</v>
      </c>
      <c r="AP828" s="164" t="s">
        <v>2828</v>
      </c>
      <c r="AQ828" s="164" t="s">
        <v>2828</v>
      </c>
      <c r="AR828" s="164" t="s">
        <v>2828</v>
      </c>
      <c r="AS828" s="164" t="s">
        <v>2828</v>
      </c>
      <c r="AT828" s="164" t="s">
        <v>2828</v>
      </c>
      <c r="AU828" s="169" t="s">
        <v>2828</v>
      </c>
      <c r="AV828" s="164" t="s">
        <v>2828</v>
      </c>
    </row>
    <row r="829" spans="2:48" ht="15" customHeight="1">
      <c r="B829" s="148" t="s">
        <v>4102</v>
      </c>
      <c r="C829" s="148" t="s">
        <v>4102</v>
      </c>
      <c r="D829" s="146" t="s">
        <v>1261</v>
      </c>
      <c r="E829" s="163"/>
      <c r="F829" s="164" t="s">
        <v>2828</v>
      </c>
      <c r="G829" s="164" t="s">
        <v>2828</v>
      </c>
      <c r="H829" s="164" t="s">
        <v>2828</v>
      </c>
      <c r="I829" s="164" t="s">
        <v>2828</v>
      </c>
      <c r="J829" s="164" t="s">
        <v>2828</v>
      </c>
      <c r="K829" s="164" t="s">
        <v>2828</v>
      </c>
      <c r="L829" s="164" t="s">
        <v>2828</v>
      </c>
      <c r="M829" s="164" t="s">
        <v>2828</v>
      </c>
      <c r="N829" s="164" t="s">
        <v>2828</v>
      </c>
      <c r="O829" s="164" t="s">
        <v>2828</v>
      </c>
      <c r="P829" s="153"/>
      <c r="Q829" s="164" t="s">
        <v>2881</v>
      </c>
      <c r="R829" s="164" t="s">
        <v>2830</v>
      </c>
      <c r="S829" s="164" t="s">
        <v>4100</v>
      </c>
      <c r="T829" s="164" t="s">
        <v>4101</v>
      </c>
      <c r="U829" s="164" t="s">
        <v>2828</v>
      </c>
      <c r="V829" s="164" t="s">
        <v>2828</v>
      </c>
      <c r="W829" s="164" t="s">
        <v>2828</v>
      </c>
      <c r="X829" s="164" t="s">
        <v>2828</v>
      </c>
      <c r="Y829" s="165"/>
      <c r="Z829" s="164" t="s">
        <v>2828</v>
      </c>
      <c r="AA829" s="164" t="s">
        <v>2828</v>
      </c>
      <c r="AB829" s="164" t="s">
        <v>2828</v>
      </c>
      <c r="AC829" s="165"/>
      <c r="AD829" s="166" t="s">
        <v>2828</v>
      </c>
      <c r="AE829" s="164">
        <v>8302490099</v>
      </c>
      <c r="AF829" s="167"/>
      <c r="AG829" s="168" t="s">
        <v>2831</v>
      </c>
      <c r="AH829" s="164" t="s">
        <v>2828</v>
      </c>
      <c r="AI829" s="164" t="s">
        <v>2828</v>
      </c>
      <c r="AJ829" s="164" t="s">
        <v>2828</v>
      </c>
      <c r="AK829" s="164" t="s">
        <v>2828</v>
      </c>
      <c r="AL829" s="164" t="s">
        <v>2828</v>
      </c>
      <c r="AM829" s="169" t="s">
        <v>2828</v>
      </c>
      <c r="AN829" s="164" t="s">
        <v>2828</v>
      </c>
      <c r="AO829" s="168" t="s">
        <v>2828</v>
      </c>
      <c r="AP829" s="164" t="s">
        <v>2828</v>
      </c>
      <c r="AQ829" s="164" t="s">
        <v>2828</v>
      </c>
      <c r="AR829" s="164" t="s">
        <v>2828</v>
      </c>
      <c r="AS829" s="164" t="s">
        <v>2828</v>
      </c>
      <c r="AT829" s="164" t="s">
        <v>2828</v>
      </c>
      <c r="AU829" s="169" t="s">
        <v>2828</v>
      </c>
      <c r="AV829" s="164" t="s">
        <v>2828</v>
      </c>
    </row>
    <row r="830" spans="2:48" ht="15" customHeight="1">
      <c r="B830" s="146" t="s">
        <v>2536</v>
      </c>
      <c r="C830" s="146" t="s">
        <v>2536</v>
      </c>
      <c r="D830" s="146" t="s">
        <v>1261</v>
      </c>
      <c r="E830" s="163"/>
      <c r="F830" s="164" t="s">
        <v>2828</v>
      </c>
      <c r="G830" s="164" t="s">
        <v>2828</v>
      </c>
      <c r="H830" s="164" t="s">
        <v>2828</v>
      </c>
      <c r="I830" s="164" t="s">
        <v>2828</v>
      </c>
      <c r="J830" s="164" t="s">
        <v>2828</v>
      </c>
      <c r="K830" s="164" t="s">
        <v>2828</v>
      </c>
      <c r="L830" s="164" t="s">
        <v>2828</v>
      </c>
      <c r="M830" s="164" t="s">
        <v>2828</v>
      </c>
      <c r="N830" s="164" t="s">
        <v>2828</v>
      </c>
      <c r="O830" s="164" t="s">
        <v>2828</v>
      </c>
      <c r="P830" s="153"/>
      <c r="Q830" s="164" t="s">
        <v>2829</v>
      </c>
      <c r="R830" s="164" t="s">
        <v>2830</v>
      </c>
      <c r="S830" s="164" t="s">
        <v>4100</v>
      </c>
      <c r="T830" s="164" t="s">
        <v>4101</v>
      </c>
      <c r="U830" s="164" t="s">
        <v>2828</v>
      </c>
      <c r="V830" s="164" t="s">
        <v>2828</v>
      </c>
      <c r="W830" s="164" t="s">
        <v>2828</v>
      </c>
      <c r="X830" s="164" t="s">
        <v>2828</v>
      </c>
      <c r="Y830" s="165"/>
      <c r="Z830" s="164" t="s">
        <v>2828</v>
      </c>
      <c r="AA830" s="164" t="s">
        <v>2828</v>
      </c>
      <c r="AB830" s="164" t="s">
        <v>2828</v>
      </c>
      <c r="AC830" s="165"/>
      <c r="AD830" s="166" t="s">
        <v>2828</v>
      </c>
      <c r="AE830" s="164">
        <v>8302490099</v>
      </c>
      <c r="AF830" s="167"/>
      <c r="AG830" s="168" t="s">
        <v>2831</v>
      </c>
      <c r="AH830" s="164" t="s">
        <v>2828</v>
      </c>
      <c r="AI830" s="164" t="s">
        <v>2828</v>
      </c>
      <c r="AJ830" s="164" t="s">
        <v>2828</v>
      </c>
      <c r="AK830" s="164" t="s">
        <v>2828</v>
      </c>
      <c r="AL830" s="164" t="s">
        <v>2828</v>
      </c>
      <c r="AM830" s="169" t="s">
        <v>2828</v>
      </c>
      <c r="AN830" s="164" t="s">
        <v>2828</v>
      </c>
      <c r="AO830" s="168" t="s">
        <v>2828</v>
      </c>
      <c r="AP830" s="164" t="s">
        <v>2828</v>
      </c>
      <c r="AQ830" s="164" t="s">
        <v>2828</v>
      </c>
      <c r="AR830" s="164" t="s">
        <v>2828</v>
      </c>
      <c r="AS830" s="164" t="s">
        <v>2828</v>
      </c>
      <c r="AT830" s="164" t="s">
        <v>2828</v>
      </c>
      <c r="AU830" s="169" t="s">
        <v>2828</v>
      </c>
      <c r="AV830" s="164" t="s">
        <v>2828</v>
      </c>
    </row>
    <row r="831" spans="2:48" ht="15" customHeight="1">
      <c r="B831" s="146" t="s">
        <v>2537</v>
      </c>
      <c r="C831" s="146" t="s">
        <v>2537</v>
      </c>
      <c r="D831" s="146" t="s">
        <v>1264</v>
      </c>
      <c r="E831" s="163"/>
      <c r="F831" s="164" t="s">
        <v>2828</v>
      </c>
      <c r="G831" s="164" t="s">
        <v>2828</v>
      </c>
      <c r="H831" s="164" t="s">
        <v>2828</v>
      </c>
      <c r="I831" s="164" t="s">
        <v>2828</v>
      </c>
      <c r="J831" s="164" t="s">
        <v>2828</v>
      </c>
      <c r="K831" s="164" t="s">
        <v>2828</v>
      </c>
      <c r="L831" s="164" t="s">
        <v>2828</v>
      </c>
      <c r="M831" s="164" t="s">
        <v>2828</v>
      </c>
      <c r="N831" s="164" t="s">
        <v>2828</v>
      </c>
      <c r="O831" s="164" t="s">
        <v>2828</v>
      </c>
      <c r="P831" s="153"/>
      <c r="Q831" s="164" t="s">
        <v>2829</v>
      </c>
      <c r="R831" s="164" t="s">
        <v>2830</v>
      </c>
      <c r="S831" s="164">
        <v>18</v>
      </c>
      <c r="T831" s="164" t="s">
        <v>4103</v>
      </c>
      <c r="U831" s="164">
        <v>0.192</v>
      </c>
      <c r="V831" s="164">
        <v>297</v>
      </c>
      <c r="W831" s="164">
        <v>177</v>
      </c>
      <c r="X831" s="164">
        <v>140</v>
      </c>
      <c r="Y831" s="165">
        <v>7.3596599999999996E-3</v>
      </c>
      <c r="Z831" s="164">
        <v>573</v>
      </c>
      <c r="AA831" s="164">
        <v>306</v>
      </c>
      <c r="AB831" s="164">
        <v>200</v>
      </c>
      <c r="AC831" s="165">
        <v>3.5067599999999997E-2</v>
      </c>
      <c r="AD831" s="166">
        <v>8801089071224</v>
      </c>
      <c r="AE831" s="164">
        <v>8302490099</v>
      </c>
      <c r="AF831" s="167"/>
      <c r="AG831" s="168" t="s">
        <v>2831</v>
      </c>
      <c r="AH831" s="164" t="s">
        <v>2828</v>
      </c>
      <c r="AI831" s="164" t="s">
        <v>2828</v>
      </c>
      <c r="AJ831" s="164" t="s">
        <v>2828</v>
      </c>
      <c r="AK831" s="164" t="s">
        <v>2828</v>
      </c>
      <c r="AL831" s="164" t="s">
        <v>2828</v>
      </c>
      <c r="AM831" s="169" t="s">
        <v>2828</v>
      </c>
      <c r="AN831" s="164" t="s">
        <v>2828</v>
      </c>
      <c r="AO831" s="168" t="s">
        <v>2828</v>
      </c>
      <c r="AP831" s="164" t="s">
        <v>2828</v>
      </c>
      <c r="AQ831" s="164" t="s">
        <v>2828</v>
      </c>
      <c r="AR831" s="164" t="s">
        <v>2828</v>
      </c>
      <c r="AS831" s="164" t="s">
        <v>2828</v>
      </c>
      <c r="AT831" s="164" t="s">
        <v>2828</v>
      </c>
      <c r="AU831" s="169" t="s">
        <v>2828</v>
      </c>
      <c r="AV831" s="164" t="s">
        <v>2828</v>
      </c>
    </row>
    <row r="832" spans="2:48" ht="15" customHeight="1">
      <c r="B832" s="146" t="s">
        <v>4104</v>
      </c>
      <c r="C832" s="146" t="s">
        <v>2538</v>
      </c>
      <c r="D832" s="146" t="s">
        <v>2749</v>
      </c>
      <c r="E832" s="163"/>
      <c r="F832" s="164" t="s">
        <v>2828</v>
      </c>
      <c r="G832" s="164" t="s">
        <v>2828</v>
      </c>
      <c r="H832" s="164" t="s">
        <v>2828</v>
      </c>
      <c r="I832" s="164" t="s">
        <v>2828</v>
      </c>
      <c r="J832" s="164" t="s">
        <v>2828</v>
      </c>
      <c r="K832" s="164" t="s">
        <v>2828</v>
      </c>
      <c r="L832" s="164" t="s">
        <v>2828</v>
      </c>
      <c r="M832" s="164" t="s">
        <v>2828</v>
      </c>
      <c r="N832" s="164" t="s">
        <v>2828</v>
      </c>
      <c r="O832" s="164" t="s">
        <v>2828</v>
      </c>
      <c r="P832" s="153"/>
      <c r="Q832" s="164" t="s">
        <v>4105</v>
      </c>
      <c r="R832" s="164" t="s">
        <v>2830</v>
      </c>
      <c r="S832" s="164" t="s">
        <v>2828</v>
      </c>
      <c r="T832" s="164">
        <v>0.30199999999999999</v>
      </c>
      <c r="U832" s="164">
        <v>0.46700000000000003</v>
      </c>
      <c r="V832" s="164" t="s">
        <v>2828</v>
      </c>
      <c r="W832" s="164" t="s">
        <v>2828</v>
      </c>
      <c r="X832" s="164" t="s">
        <v>2828</v>
      </c>
      <c r="Y832" s="165"/>
      <c r="Z832" s="164" t="s">
        <v>2828</v>
      </c>
      <c r="AA832" s="164" t="s">
        <v>2828</v>
      </c>
      <c r="AB832" s="164" t="s">
        <v>2828</v>
      </c>
      <c r="AC832" s="165"/>
      <c r="AD832" s="166" t="s">
        <v>2828</v>
      </c>
      <c r="AE832" s="164">
        <v>8302490099</v>
      </c>
      <c r="AF832" s="167"/>
      <c r="AG832" s="168" t="s">
        <v>2831</v>
      </c>
      <c r="AH832" s="164" t="s">
        <v>2828</v>
      </c>
      <c r="AI832" s="164" t="s">
        <v>2828</v>
      </c>
      <c r="AJ832" s="164" t="s">
        <v>2828</v>
      </c>
      <c r="AK832" s="164" t="s">
        <v>2828</v>
      </c>
      <c r="AL832" s="164" t="s">
        <v>2828</v>
      </c>
      <c r="AM832" s="169" t="s">
        <v>2828</v>
      </c>
      <c r="AN832" s="164" t="s">
        <v>2828</v>
      </c>
      <c r="AO832" s="168" t="s">
        <v>2828</v>
      </c>
      <c r="AP832" s="164" t="s">
        <v>2828</v>
      </c>
      <c r="AQ832" s="164" t="s">
        <v>2828</v>
      </c>
      <c r="AR832" s="164" t="s">
        <v>2828</v>
      </c>
      <c r="AS832" s="164" t="s">
        <v>2828</v>
      </c>
      <c r="AT832" s="164" t="s">
        <v>2828</v>
      </c>
      <c r="AU832" s="169" t="s">
        <v>2828</v>
      </c>
      <c r="AV832" s="164" t="s">
        <v>2828</v>
      </c>
    </row>
    <row r="833" spans="2:48" ht="15" customHeight="1">
      <c r="B833" s="148" t="s">
        <v>4106</v>
      </c>
      <c r="C833" s="148" t="s">
        <v>4106</v>
      </c>
      <c r="D833" s="146" t="s">
        <v>1266</v>
      </c>
      <c r="E833" s="163"/>
      <c r="F833" s="164" t="s">
        <v>2828</v>
      </c>
      <c r="G833" s="164" t="s">
        <v>2828</v>
      </c>
      <c r="H833" s="164" t="s">
        <v>2828</v>
      </c>
      <c r="I833" s="164" t="s">
        <v>2828</v>
      </c>
      <c r="J833" s="164" t="s">
        <v>2828</v>
      </c>
      <c r="K833" s="164" t="s">
        <v>2828</v>
      </c>
      <c r="L833" s="164" t="s">
        <v>2828</v>
      </c>
      <c r="M833" s="164" t="s">
        <v>2828</v>
      </c>
      <c r="N833" s="164" t="s">
        <v>2828</v>
      </c>
      <c r="O833" s="164" t="s">
        <v>2828</v>
      </c>
      <c r="P833" s="153"/>
      <c r="Q833" s="164" t="s">
        <v>2881</v>
      </c>
      <c r="R833" s="164" t="s">
        <v>2830</v>
      </c>
      <c r="S833" s="164">
        <v>18</v>
      </c>
      <c r="T833" s="164" t="s">
        <v>4107</v>
      </c>
      <c r="U833" s="164">
        <v>0.44900000000000001</v>
      </c>
      <c r="V833" s="164">
        <v>165</v>
      </c>
      <c r="W833" s="164">
        <v>165</v>
      </c>
      <c r="X833" s="164">
        <v>680</v>
      </c>
      <c r="Y833" s="165">
        <v>1.8513000000000002E-2</v>
      </c>
      <c r="Z833" s="164">
        <v>512</v>
      </c>
      <c r="AA833" s="164">
        <v>439</v>
      </c>
      <c r="AB833" s="164">
        <v>178</v>
      </c>
      <c r="AC833" s="165">
        <v>4.0008703999999999E-2</v>
      </c>
      <c r="AD833" s="166"/>
      <c r="AE833" s="164">
        <v>8302490099</v>
      </c>
      <c r="AF833" s="167"/>
      <c r="AG833" s="168" t="s">
        <v>2831</v>
      </c>
      <c r="AH833" s="164" t="s">
        <v>2828</v>
      </c>
      <c r="AI833" s="164" t="s">
        <v>2828</v>
      </c>
      <c r="AJ833" s="164" t="s">
        <v>2828</v>
      </c>
      <c r="AK833" s="164" t="s">
        <v>2828</v>
      </c>
      <c r="AL833" s="164" t="s">
        <v>2828</v>
      </c>
      <c r="AM833" s="169" t="s">
        <v>2828</v>
      </c>
      <c r="AN833" s="164" t="s">
        <v>2828</v>
      </c>
      <c r="AO833" s="168" t="s">
        <v>2828</v>
      </c>
      <c r="AP833" s="164" t="s">
        <v>2828</v>
      </c>
      <c r="AQ833" s="164" t="s">
        <v>2828</v>
      </c>
      <c r="AR833" s="164" t="s">
        <v>2828</v>
      </c>
      <c r="AS833" s="164" t="s">
        <v>2828</v>
      </c>
      <c r="AT833" s="164" t="s">
        <v>2828</v>
      </c>
      <c r="AU833" s="169" t="s">
        <v>2828</v>
      </c>
      <c r="AV833" s="164" t="s">
        <v>2828</v>
      </c>
    </row>
    <row r="834" spans="2:48" ht="15" customHeight="1">
      <c r="B834" s="146" t="s">
        <v>2539</v>
      </c>
      <c r="C834" s="146" t="s">
        <v>2539</v>
      </c>
      <c r="D834" s="146" t="s">
        <v>1266</v>
      </c>
      <c r="E834" s="163"/>
      <c r="F834" s="164" t="s">
        <v>2828</v>
      </c>
      <c r="G834" s="164" t="s">
        <v>2828</v>
      </c>
      <c r="H834" s="164" t="s">
        <v>2828</v>
      </c>
      <c r="I834" s="164" t="s">
        <v>2828</v>
      </c>
      <c r="J834" s="164" t="s">
        <v>2828</v>
      </c>
      <c r="K834" s="164" t="s">
        <v>2828</v>
      </c>
      <c r="L834" s="164" t="s">
        <v>2828</v>
      </c>
      <c r="M834" s="164" t="s">
        <v>2828</v>
      </c>
      <c r="N834" s="164" t="s">
        <v>2828</v>
      </c>
      <c r="O834" s="164" t="s">
        <v>2828</v>
      </c>
      <c r="P834" s="153"/>
      <c r="Q834" s="164" t="s">
        <v>2829</v>
      </c>
      <c r="R834" s="164" t="s">
        <v>2830</v>
      </c>
      <c r="S834" s="164">
        <v>18</v>
      </c>
      <c r="T834" s="164" t="s">
        <v>4107</v>
      </c>
      <c r="U834" s="164">
        <v>0.44900000000000001</v>
      </c>
      <c r="V834" s="164">
        <v>165</v>
      </c>
      <c r="W834" s="164">
        <v>165</v>
      </c>
      <c r="X834" s="164">
        <v>680</v>
      </c>
      <c r="Y834" s="165">
        <v>1.8513000000000002E-2</v>
      </c>
      <c r="Z834" s="164">
        <v>512</v>
      </c>
      <c r="AA834" s="164">
        <v>439</v>
      </c>
      <c r="AB834" s="164">
        <v>178</v>
      </c>
      <c r="AC834" s="165">
        <v>4.0008703999999999E-2</v>
      </c>
      <c r="AD834" s="166">
        <v>6950207352508</v>
      </c>
      <c r="AE834" s="164">
        <v>8302490099</v>
      </c>
      <c r="AF834" s="167"/>
      <c r="AG834" s="168" t="s">
        <v>2831</v>
      </c>
      <c r="AH834" s="164" t="s">
        <v>2828</v>
      </c>
      <c r="AI834" s="164" t="s">
        <v>2828</v>
      </c>
      <c r="AJ834" s="164" t="s">
        <v>2828</v>
      </c>
      <c r="AK834" s="164" t="s">
        <v>2828</v>
      </c>
      <c r="AL834" s="164" t="s">
        <v>2828</v>
      </c>
      <c r="AM834" s="169" t="s">
        <v>2828</v>
      </c>
      <c r="AN834" s="164" t="s">
        <v>2828</v>
      </c>
      <c r="AO834" s="168" t="s">
        <v>2828</v>
      </c>
      <c r="AP834" s="164" t="s">
        <v>2828</v>
      </c>
      <c r="AQ834" s="164" t="s">
        <v>2828</v>
      </c>
      <c r="AR834" s="164" t="s">
        <v>2828</v>
      </c>
      <c r="AS834" s="164" t="s">
        <v>2828</v>
      </c>
      <c r="AT834" s="164" t="s">
        <v>2828</v>
      </c>
      <c r="AU834" s="169" t="s">
        <v>2828</v>
      </c>
      <c r="AV834" s="164" t="s">
        <v>2828</v>
      </c>
    </row>
    <row r="835" spans="2:48" ht="15" customHeight="1">
      <c r="B835" s="148" t="s">
        <v>4108</v>
      </c>
      <c r="C835" s="148" t="s">
        <v>4108</v>
      </c>
      <c r="D835" s="146" t="s">
        <v>1269</v>
      </c>
      <c r="E835" s="163"/>
      <c r="F835" s="164" t="s">
        <v>2828</v>
      </c>
      <c r="G835" s="164" t="s">
        <v>2828</v>
      </c>
      <c r="H835" s="164" t="s">
        <v>2828</v>
      </c>
      <c r="I835" s="164" t="s">
        <v>2828</v>
      </c>
      <c r="J835" s="164" t="s">
        <v>2828</v>
      </c>
      <c r="K835" s="164" t="s">
        <v>2828</v>
      </c>
      <c r="L835" s="164" t="s">
        <v>2828</v>
      </c>
      <c r="M835" s="164" t="s">
        <v>2828</v>
      </c>
      <c r="N835" s="164" t="s">
        <v>2828</v>
      </c>
      <c r="O835" s="164" t="s">
        <v>2828</v>
      </c>
      <c r="P835" s="153"/>
      <c r="Q835" s="164" t="s">
        <v>2881</v>
      </c>
      <c r="R835" s="164" t="s">
        <v>2830</v>
      </c>
      <c r="S835" s="164" t="s">
        <v>4109</v>
      </c>
      <c r="T835" s="164" t="s">
        <v>4110</v>
      </c>
      <c r="U835" s="164">
        <v>0.42399999999999999</v>
      </c>
      <c r="V835" s="164">
        <v>135</v>
      </c>
      <c r="W835" s="164">
        <v>136</v>
      </c>
      <c r="X835" s="164">
        <v>63</v>
      </c>
      <c r="Y835" s="165">
        <v>1.15668E-3</v>
      </c>
      <c r="Z835" s="164">
        <v>573</v>
      </c>
      <c r="AA835" s="164">
        <v>306</v>
      </c>
      <c r="AB835" s="164">
        <v>200</v>
      </c>
      <c r="AC835" s="165">
        <v>3.5067599999999997E-2</v>
      </c>
      <c r="AD835" s="166"/>
      <c r="AE835" s="164">
        <v>8302490099</v>
      </c>
      <c r="AF835" s="167"/>
      <c r="AG835" s="168" t="s">
        <v>2831</v>
      </c>
      <c r="AH835" s="164" t="s">
        <v>2828</v>
      </c>
      <c r="AI835" s="164" t="s">
        <v>2828</v>
      </c>
      <c r="AJ835" s="164" t="s">
        <v>2828</v>
      </c>
      <c r="AK835" s="164" t="s">
        <v>2828</v>
      </c>
      <c r="AL835" s="164" t="s">
        <v>2828</v>
      </c>
      <c r="AM835" s="169" t="s">
        <v>2828</v>
      </c>
      <c r="AN835" s="164" t="s">
        <v>2828</v>
      </c>
      <c r="AO835" s="168" t="s">
        <v>2828</v>
      </c>
      <c r="AP835" s="164" t="s">
        <v>2828</v>
      </c>
      <c r="AQ835" s="164" t="s">
        <v>2828</v>
      </c>
      <c r="AR835" s="164" t="s">
        <v>2828</v>
      </c>
      <c r="AS835" s="164" t="s">
        <v>2828</v>
      </c>
      <c r="AT835" s="164" t="s">
        <v>2828</v>
      </c>
      <c r="AU835" s="169" t="s">
        <v>2828</v>
      </c>
      <c r="AV835" s="164" t="s">
        <v>2828</v>
      </c>
    </row>
    <row r="836" spans="2:48" ht="15" customHeight="1">
      <c r="B836" s="146" t="s">
        <v>2540</v>
      </c>
      <c r="C836" s="146" t="s">
        <v>2540</v>
      </c>
      <c r="D836" s="146" t="s">
        <v>1269</v>
      </c>
      <c r="E836" s="163"/>
      <c r="F836" s="164" t="s">
        <v>2828</v>
      </c>
      <c r="G836" s="164" t="s">
        <v>2828</v>
      </c>
      <c r="H836" s="164" t="s">
        <v>2828</v>
      </c>
      <c r="I836" s="164" t="s">
        <v>2828</v>
      </c>
      <c r="J836" s="164" t="s">
        <v>2828</v>
      </c>
      <c r="K836" s="164" t="s">
        <v>2828</v>
      </c>
      <c r="L836" s="164" t="s">
        <v>2828</v>
      </c>
      <c r="M836" s="164" t="s">
        <v>2828</v>
      </c>
      <c r="N836" s="164" t="s">
        <v>2828</v>
      </c>
      <c r="O836" s="164" t="s">
        <v>2828</v>
      </c>
      <c r="P836" s="153"/>
      <c r="Q836" s="164" t="s">
        <v>2829</v>
      </c>
      <c r="R836" s="164" t="s">
        <v>2830</v>
      </c>
      <c r="S836" s="164" t="s">
        <v>4109</v>
      </c>
      <c r="T836" s="164" t="s">
        <v>4110</v>
      </c>
      <c r="U836" s="164">
        <v>0.42399999999999999</v>
      </c>
      <c r="V836" s="164">
        <v>135</v>
      </c>
      <c r="W836" s="164">
        <v>136</v>
      </c>
      <c r="X836" s="164">
        <v>63</v>
      </c>
      <c r="Y836" s="165">
        <v>1.15668E-3</v>
      </c>
      <c r="Z836" s="164">
        <v>573</v>
      </c>
      <c r="AA836" s="164">
        <v>306</v>
      </c>
      <c r="AB836" s="164">
        <v>200</v>
      </c>
      <c r="AC836" s="165">
        <v>3.5067599999999997E-2</v>
      </c>
      <c r="AD836" s="166">
        <v>8801089076892</v>
      </c>
      <c r="AE836" s="164">
        <v>8302490099</v>
      </c>
      <c r="AF836" s="167"/>
      <c r="AG836" s="168" t="s">
        <v>2831</v>
      </c>
      <c r="AH836" s="164" t="s">
        <v>2828</v>
      </c>
      <c r="AI836" s="164" t="s">
        <v>2828</v>
      </c>
      <c r="AJ836" s="164" t="s">
        <v>2828</v>
      </c>
      <c r="AK836" s="164" t="s">
        <v>2828</v>
      </c>
      <c r="AL836" s="164" t="s">
        <v>2828</v>
      </c>
      <c r="AM836" s="169" t="s">
        <v>2828</v>
      </c>
      <c r="AN836" s="164" t="s">
        <v>2828</v>
      </c>
      <c r="AO836" s="168" t="s">
        <v>2828</v>
      </c>
      <c r="AP836" s="164" t="s">
        <v>2828</v>
      </c>
      <c r="AQ836" s="164" t="s">
        <v>2828</v>
      </c>
      <c r="AR836" s="164" t="s">
        <v>2828</v>
      </c>
      <c r="AS836" s="164" t="s">
        <v>2828</v>
      </c>
      <c r="AT836" s="164" t="s">
        <v>2828</v>
      </c>
      <c r="AU836" s="169" t="s">
        <v>2828</v>
      </c>
      <c r="AV836" s="164" t="s">
        <v>2828</v>
      </c>
    </row>
    <row r="837" spans="2:48" ht="15" customHeight="1">
      <c r="B837" s="146" t="s">
        <v>2541</v>
      </c>
      <c r="C837" s="146" t="s">
        <v>2541</v>
      </c>
      <c r="D837" s="146" t="s">
        <v>1244</v>
      </c>
      <c r="E837" s="163"/>
      <c r="F837" s="164" t="s">
        <v>2828</v>
      </c>
      <c r="G837" s="164" t="s">
        <v>2828</v>
      </c>
      <c r="H837" s="164" t="s">
        <v>2828</v>
      </c>
      <c r="I837" s="164" t="s">
        <v>2828</v>
      </c>
      <c r="J837" s="164" t="s">
        <v>2828</v>
      </c>
      <c r="K837" s="164" t="s">
        <v>2828</v>
      </c>
      <c r="L837" s="164" t="s">
        <v>2828</v>
      </c>
      <c r="M837" s="164" t="s">
        <v>2828</v>
      </c>
      <c r="N837" s="164" t="s">
        <v>2828</v>
      </c>
      <c r="O837" s="164" t="s">
        <v>2828</v>
      </c>
      <c r="P837" s="153"/>
      <c r="Q837" s="164" t="s">
        <v>2829</v>
      </c>
      <c r="R837" s="164" t="s">
        <v>2830</v>
      </c>
      <c r="S837" s="164" t="s">
        <v>4111</v>
      </c>
      <c r="T837" s="164" t="s">
        <v>4112</v>
      </c>
      <c r="U837" s="164" t="s">
        <v>4113</v>
      </c>
      <c r="V837" s="164">
        <v>180</v>
      </c>
      <c r="W837" s="164">
        <v>265</v>
      </c>
      <c r="X837" s="164">
        <v>200</v>
      </c>
      <c r="Y837" s="165">
        <v>9.5399999999999999E-3</v>
      </c>
      <c r="Z837" s="164">
        <v>460</v>
      </c>
      <c r="AA837" s="164">
        <v>550</v>
      </c>
      <c r="AB837" s="164">
        <v>220</v>
      </c>
      <c r="AC837" s="165">
        <v>5.5660000000000001E-2</v>
      </c>
      <c r="AD837" s="166" t="s">
        <v>4114</v>
      </c>
      <c r="AE837" s="164">
        <v>8302490099</v>
      </c>
      <c r="AF837" s="167"/>
      <c r="AG837" s="168" t="s">
        <v>2831</v>
      </c>
      <c r="AH837" s="164" t="s">
        <v>2828</v>
      </c>
      <c r="AI837" s="164" t="s">
        <v>2828</v>
      </c>
      <c r="AJ837" s="164" t="s">
        <v>2828</v>
      </c>
      <c r="AK837" s="164" t="s">
        <v>2828</v>
      </c>
      <c r="AL837" s="164" t="s">
        <v>2828</v>
      </c>
      <c r="AM837" s="169" t="s">
        <v>2828</v>
      </c>
      <c r="AN837" s="164" t="s">
        <v>2828</v>
      </c>
      <c r="AO837" s="168" t="s">
        <v>2828</v>
      </c>
      <c r="AP837" s="164" t="s">
        <v>2828</v>
      </c>
      <c r="AQ837" s="164" t="s">
        <v>2828</v>
      </c>
      <c r="AR837" s="164" t="s">
        <v>2828</v>
      </c>
      <c r="AS837" s="164" t="s">
        <v>2828</v>
      </c>
      <c r="AT837" s="164" t="s">
        <v>2828</v>
      </c>
      <c r="AU837" s="169" t="s">
        <v>2828</v>
      </c>
      <c r="AV837" s="164" t="s">
        <v>2828</v>
      </c>
    </row>
    <row r="838" spans="2:48" ht="15" customHeight="1">
      <c r="B838" s="146" t="s">
        <v>2542</v>
      </c>
      <c r="C838" s="146" t="s">
        <v>2542</v>
      </c>
      <c r="D838" s="146" t="s">
        <v>1230</v>
      </c>
      <c r="E838" s="163"/>
      <c r="F838" s="164" t="s">
        <v>2828</v>
      </c>
      <c r="G838" s="164" t="s">
        <v>2828</v>
      </c>
      <c r="H838" s="164" t="s">
        <v>2828</v>
      </c>
      <c r="I838" s="164" t="s">
        <v>2828</v>
      </c>
      <c r="J838" s="164" t="s">
        <v>2828</v>
      </c>
      <c r="K838" s="164" t="s">
        <v>2828</v>
      </c>
      <c r="L838" s="164" t="s">
        <v>2828</v>
      </c>
      <c r="M838" s="164" t="s">
        <v>2828</v>
      </c>
      <c r="N838" s="164" t="s">
        <v>2828</v>
      </c>
      <c r="O838" s="164" t="s">
        <v>2828</v>
      </c>
      <c r="P838" s="153"/>
      <c r="Q838" s="164" t="s">
        <v>2829</v>
      </c>
      <c r="R838" s="164" t="s">
        <v>2830</v>
      </c>
      <c r="S838" s="164" t="s">
        <v>3970</v>
      </c>
      <c r="T838" s="164" t="s">
        <v>4115</v>
      </c>
      <c r="U838" s="164" t="s">
        <v>4116</v>
      </c>
      <c r="V838" s="164">
        <v>180</v>
      </c>
      <c r="W838" s="164">
        <v>265</v>
      </c>
      <c r="X838" s="164">
        <v>200</v>
      </c>
      <c r="Y838" s="165">
        <v>9.5399999999999999E-3</v>
      </c>
      <c r="Z838" s="164">
        <v>550</v>
      </c>
      <c r="AA838" s="164">
        <v>440</v>
      </c>
      <c r="AB838" s="164">
        <v>220</v>
      </c>
      <c r="AC838" s="165">
        <v>5.3240000000000003E-2</v>
      </c>
      <c r="AD838" s="166" t="s">
        <v>4117</v>
      </c>
      <c r="AE838" s="164">
        <v>8302490099</v>
      </c>
      <c r="AF838" s="167"/>
      <c r="AG838" s="168" t="s">
        <v>2831</v>
      </c>
      <c r="AH838" s="164" t="s">
        <v>2828</v>
      </c>
      <c r="AI838" s="164" t="s">
        <v>2828</v>
      </c>
      <c r="AJ838" s="164" t="s">
        <v>2828</v>
      </c>
      <c r="AK838" s="164" t="s">
        <v>2828</v>
      </c>
      <c r="AL838" s="164" t="s">
        <v>2828</v>
      </c>
      <c r="AM838" s="169" t="s">
        <v>2828</v>
      </c>
      <c r="AN838" s="164" t="s">
        <v>2828</v>
      </c>
      <c r="AO838" s="168" t="s">
        <v>2828</v>
      </c>
      <c r="AP838" s="164" t="s">
        <v>2828</v>
      </c>
      <c r="AQ838" s="164" t="s">
        <v>2828</v>
      </c>
      <c r="AR838" s="164" t="s">
        <v>2828</v>
      </c>
      <c r="AS838" s="164" t="s">
        <v>2828</v>
      </c>
      <c r="AT838" s="164" t="s">
        <v>2828</v>
      </c>
      <c r="AU838" s="169" t="s">
        <v>2828</v>
      </c>
      <c r="AV838" s="164" t="s">
        <v>2828</v>
      </c>
    </row>
    <row r="839" spans="2:48" ht="15" customHeight="1">
      <c r="B839" s="146" t="s">
        <v>2616</v>
      </c>
      <c r="C839" s="146" t="s">
        <v>2616</v>
      </c>
      <c r="D839" s="146" t="s">
        <v>1193</v>
      </c>
      <c r="E839" s="163"/>
      <c r="F839" s="164" t="s">
        <v>2828</v>
      </c>
      <c r="G839" s="164" t="s">
        <v>2828</v>
      </c>
      <c r="H839" s="164" t="s">
        <v>2828</v>
      </c>
      <c r="I839" s="164" t="s">
        <v>2828</v>
      </c>
      <c r="J839" s="164" t="s">
        <v>2828</v>
      </c>
      <c r="K839" s="164" t="s">
        <v>2828</v>
      </c>
      <c r="L839" s="164" t="s">
        <v>2828</v>
      </c>
      <c r="M839" s="164" t="s">
        <v>2828</v>
      </c>
      <c r="N839" s="164" t="s">
        <v>2828</v>
      </c>
      <c r="O839" s="164" t="s">
        <v>2828</v>
      </c>
      <c r="P839" s="153"/>
      <c r="Q839" s="164" t="s">
        <v>2829</v>
      </c>
      <c r="R839" s="164" t="s">
        <v>2830</v>
      </c>
      <c r="S839" s="164"/>
      <c r="T839" s="164"/>
      <c r="U839" s="164"/>
      <c r="V839" s="164"/>
      <c r="W839" s="164"/>
      <c r="X839" s="164"/>
      <c r="Y839" s="165">
        <v>0</v>
      </c>
      <c r="Z839" s="164"/>
      <c r="AA839" s="164"/>
      <c r="AB839" s="164"/>
      <c r="AC839" s="165"/>
      <c r="AD839" s="166"/>
      <c r="AE839" s="164">
        <v>8302490099</v>
      </c>
      <c r="AF839" s="167"/>
      <c r="AG839" s="168" t="s">
        <v>2831</v>
      </c>
      <c r="AH839" s="164" t="e">
        <v>#N/A</v>
      </c>
      <c r="AI839" s="164" t="e">
        <v>#N/A</v>
      </c>
      <c r="AJ839" s="164" t="e">
        <v>#N/A</v>
      </c>
      <c r="AK839" s="164" t="e">
        <v>#N/A</v>
      </c>
      <c r="AL839" s="164" t="e">
        <v>#N/A</v>
      </c>
      <c r="AM839" s="169" t="e">
        <v>#N/A</v>
      </c>
      <c r="AN839" s="164" t="e">
        <v>#N/A</v>
      </c>
      <c r="AO839" s="168" t="e">
        <v>#N/A</v>
      </c>
      <c r="AP839" s="164" t="e">
        <v>#N/A</v>
      </c>
      <c r="AQ839" s="164" t="e">
        <v>#N/A</v>
      </c>
      <c r="AR839" s="164" t="e">
        <v>#N/A</v>
      </c>
      <c r="AS839" s="164" t="e">
        <v>#N/A</v>
      </c>
      <c r="AT839" s="164" t="e">
        <v>#N/A</v>
      </c>
      <c r="AU839" s="169" t="e">
        <v>#N/A</v>
      </c>
      <c r="AV839" s="164" t="e">
        <v>#N/A</v>
      </c>
    </row>
    <row r="840" spans="2:48" ht="15" customHeight="1">
      <c r="B840" s="146" t="s">
        <v>2692</v>
      </c>
      <c r="C840" s="146" t="s">
        <v>2692</v>
      </c>
      <c r="D840" s="146" t="s">
        <v>1149</v>
      </c>
      <c r="E840" s="163"/>
      <c r="F840" s="164" t="s">
        <v>2828</v>
      </c>
      <c r="G840" s="164" t="s">
        <v>2828</v>
      </c>
      <c r="H840" s="164" t="s">
        <v>2828</v>
      </c>
      <c r="I840" s="164" t="s">
        <v>2828</v>
      </c>
      <c r="J840" s="164" t="s">
        <v>2828</v>
      </c>
      <c r="K840" s="164" t="s">
        <v>2828</v>
      </c>
      <c r="L840" s="164" t="s">
        <v>2828</v>
      </c>
      <c r="M840" s="164" t="s">
        <v>2828</v>
      </c>
      <c r="N840" s="164" t="s">
        <v>2828</v>
      </c>
      <c r="O840" s="164" t="s">
        <v>2828</v>
      </c>
      <c r="P840" s="153"/>
      <c r="Q840" s="164" t="s">
        <v>2851</v>
      </c>
      <c r="R840" s="164" t="s">
        <v>2830</v>
      </c>
      <c r="S840" s="164" t="s">
        <v>2852</v>
      </c>
      <c r="T840" s="164"/>
      <c r="U840" s="164" t="s">
        <v>2828</v>
      </c>
      <c r="V840" s="164" t="s">
        <v>2828</v>
      </c>
      <c r="W840" s="164" t="s">
        <v>2828</v>
      </c>
      <c r="X840" s="164" t="s">
        <v>2828</v>
      </c>
      <c r="Y840" s="165"/>
      <c r="Z840" s="164" t="s">
        <v>2828</v>
      </c>
      <c r="AA840" s="164" t="s">
        <v>2828</v>
      </c>
      <c r="AB840" s="164" t="s">
        <v>2828</v>
      </c>
      <c r="AC840" s="165"/>
      <c r="AD840" s="166" t="s">
        <v>4118</v>
      </c>
      <c r="AE840" s="164">
        <v>8302490099</v>
      </c>
      <c r="AF840" s="167"/>
      <c r="AG840" s="168" t="s">
        <v>2831</v>
      </c>
      <c r="AH840" s="164" t="s">
        <v>2828</v>
      </c>
      <c r="AI840" s="164" t="s">
        <v>2828</v>
      </c>
      <c r="AJ840" s="164" t="s">
        <v>2828</v>
      </c>
      <c r="AK840" s="164" t="s">
        <v>2828</v>
      </c>
      <c r="AL840" s="164" t="s">
        <v>2828</v>
      </c>
      <c r="AM840" s="169" t="s">
        <v>2828</v>
      </c>
      <c r="AN840" s="164" t="s">
        <v>2828</v>
      </c>
      <c r="AO840" s="168" t="s">
        <v>2828</v>
      </c>
      <c r="AP840" s="164" t="s">
        <v>2828</v>
      </c>
      <c r="AQ840" s="164" t="s">
        <v>2828</v>
      </c>
      <c r="AR840" s="164" t="s">
        <v>2828</v>
      </c>
      <c r="AS840" s="164" t="s">
        <v>2828</v>
      </c>
      <c r="AT840" s="164" t="s">
        <v>2828</v>
      </c>
      <c r="AU840" s="169" t="s">
        <v>2828</v>
      </c>
      <c r="AV840" s="164" t="s">
        <v>2828</v>
      </c>
    </row>
    <row r="841" spans="2:48" ht="15" customHeight="1">
      <c r="B841" s="146" t="s">
        <v>2693</v>
      </c>
      <c r="C841" s="146" t="s">
        <v>2693</v>
      </c>
      <c r="D841" s="146" t="s">
        <v>1200</v>
      </c>
      <c r="E841" s="163"/>
      <c r="F841" s="164" t="s">
        <v>2828</v>
      </c>
      <c r="G841" s="164" t="s">
        <v>2828</v>
      </c>
      <c r="H841" s="164" t="s">
        <v>2828</v>
      </c>
      <c r="I841" s="164" t="s">
        <v>2828</v>
      </c>
      <c r="J841" s="164" t="s">
        <v>2828</v>
      </c>
      <c r="K841" s="164" t="s">
        <v>2828</v>
      </c>
      <c r="L841" s="164" t="s">
        <v>2828</v>
      </c>
      <c r="M841" s="164" t="s">
        <v>2828</v>
      </c>
      <c r="N841" s="164" t="s">
        <v>2828</v>
      </c>
      <c r="O841" s="164" t="s">
        <v>2828</v>
      </c>
      <c r="P841" s="153"/>
      <c r="Q841" s="164" t="s">
        <v>2829</v>
      </c>
      <c r="R841" s="164" t="s">
        <v>2830</v>
      </c>
      <c r="S841" s="164" t="s">
        <v>2852</v>
      </c>
      <c r="T841" s="164"/>
      <c r="U841" s="164" t="s">
        <v>2828</v>
      </c>
      <c r="V841" s="164" t="s">
        <v>2828</v>
      </c>
      <c r="W841" s="164" t="s">
        <v>2828</v>
      </c>
      <c r="X841" s="164" t="s">
        <v>2828</v>
      </c>
      <c r="Y841" s="165"/>
      <c r="Z841" s="164" t="s">
        <v>2828</v>
      </c>
      <c r="AA841" s="164" t="s">
        <v>2828</v>
      </c>
      <c r="AB841" s="164" t="s">
        <v>2828</v>
      </c>
      <c r="AC841" s="165"/>
      <c r="AD841" s="166" t="s">
        <v>4119</v>
      </c>
      <c r="AE841" s="164">
        <v>8302490099</v>
      </c>
      <c r="AF841" s="167"/>
      <c r="AG841" s="168" t="s">
        <v>2831</v>
      </c>
      <c r="AH841" s="164" t="s">
        <v>2828</v>
      </c>
      <c r="AI841" s="164" t="s">
        <v>2828</v>
      </c>
      <c r="AJ841" s="164" t="s">
        <v>2828</v>
      </c>
      <c r="AK841" s="164" t="s">
        <v>2828</v>
      </c>
      <c r="AL841" s="164" t="s">
        <v>2828</v>
      </c>
      <c r="AM841" s="169" t="s">
        <v>2828</v>
      </c>
      <c r="AN841" s="164" t="s">
        <v>2828</v>
      </c>
      <c r="AO841" s="168" t="s">
        <v>2828</v>
      </c>
      <c r="AP841" s="164" t="s">
        <v>2828</v>
      </c>
      <c r="AQ841" s="164" t="s">
        <v>2828</v>
      </c>
      <c r="AR841" s="164" t="s">
        <v>2828</v>
      </c>
      <c r="AS841" s="164" t="s">
        <v>2828</v>
      </c>
      <c r="AT841" s="164" t="s">
        <v>2828</v>
      </c>
      <c r="AU841" s="169" t="s">
        <v>2828</v>
      </c>
      <c r="AV841" s="164" t="s">
        <v>2828</v>
      </c>
    </row>
    <row r="842" spans="2:48" ht="15" customHeight="1">
      <c r="B842" s="146" t="s">
        <v>4120</v>
      </c>
      <c r="C842" s="146" t="s">
        <v>2461</v>
      </c>
      <c r="D842" s="146" t="s">
        <v>1291</v>
      </c>
      <c r="E842" s="163"/>
      <c r="F842" s="164" t="s">
        <v>2828</v>
      </c>
      <c r="G842" s="164" t="s">
        <v>2828</v>
      </c>
      <c r="H842" s="164" t="s">
        <v>2828</v>
      </c>
      <c r="I842" s="164" t="s">
        <v>2828</v>
      </c>
      <c r="J842" s="164" t="s">
        <v>2828</v>
      </c>
      <c r="K842" s="164" t="s">
        <v>2828</v>
      </c>
      <c r="L842" s="164" t="s">
        <v>2828</v>
      </c>
      <c r="M842" s="164" t="s">
        <v>2828</v>
      </c>
      <c r="N842" s="164" t="s">
        <v>2828</v>
      </c>
      <c r="O842" s="164" t="s">
        <v>2828</v>
      </c>
      <c r="P842" s="153"/>
      <c r="Q842" s="164" t="s">
        <v>2829</v>
      </c>
      <c r="R842" s="164" t="s">
        <v>2830</v>
      </c>
      <c r="S842" s="164">
        <v>4</v>
      </c>
      <c r="T842" s="164">
        <v>1.52</v>
      </c>
      <c r="U842" s="164">
        <v>1.94</v>
      </c>
      <c r="V842" s="164">
        <v>297</v>
      </c>
      <c r="W842" s="164">
        <v>177</v>
      </c>
      <c r="X842" s="164">
        <v>140</v>
      </c>
      <c r="Y842" s="165">
        <v>7.3596599999999996E-3</v>
      </c>
      <c r="Z842" s="164">
        <v>297</v>
      </c>
      <c r="AA842" s="164">
        <v>177</v>
      </c>
      <c r="AB842" s="164">
        <v>140</v>
      </c>
      <c r="AC842" s="165">
        <v>7.3596599999999996E-3</v>
      </c>
      <c r="AD842" s="166" t="s">
        <v>4121</v>
      </c>
      <c r="AE842" s="164">
        <v>8525801990</v>
      </c>
      <c r="AF842" s="167"/>
      <c r="AG842" s="168" t="s">
        <v>2831</v>
      </c>
      <c r="AH842" s="164" t="s">
        <v>2828</v>
      </c>
      <c r="AI842" s="164" t="s">
        <v>2828</v>
      </c>
      <c r="AJ842" s="164" t="s">
        <v>2828</v>
      </c>
      <c r="AK842" s="164" t="s">
        <v>2828</v>
      </c>
      <c r="AL842" s="164" t="s">
        <v>2828</v>
      </c>
      <c r="AM842" s="169" t="s">
        <v>2828</v>
      </c>
      <c r="AN842" s="164" t="s">
        <v>2828</v>
      </c>
      <c r="AO842" s="168" t="s">
        <v>2828</v>
      </c>
      <c r="AP842" s="164" t="s">
        <v>2828</v>
      </c>
      <c r="AQ842" s="164" t="s">
        <v>2828</v>
      </c>
      <c r="AR842" s="164" t="s">
        <v>2828</v>
      </c>
      <c r="AS842" s="164" t="s">
        <v>2828</v>
      </c>
      <c r="AT842" s="164" t="s">
        <v>2828</v>
      </c>
      <c r="AU842" s="169" t="s">
        <v>2828</v>
      </c>
      <c r="AV842" s="164" t="s">
        <v>2828</v>
      </c>
    </row>
    <row r="843" spans="2:48" ht="15" customHeight="1">
      <c r="B843" s="146" t="s">
        <v>4122</v>
      </c>
      <c r="C843" s="146" t="s">
        <v>4122</v>
      </c>
      <c r="D843" s="146" t="s">
        <v>1294</v>
      </c>
      <c r="E843" s="163"/>
      <c r="F843" s="164" t="s">
        <v>2828</v>
      </c>
      <c r="G843" s="164" t="s">
        <v>2828</v>
      </c>
      <c r="H843" s="164" t="s">
        <v>2828</v>
      </c>
      <c r="I843" s="164" t="s">
        <v>2828</v>
      </c>
      <c r="J843" s="164" t="s">
        <v>2828</v>
      </c>
      <c r="K843" s="164" t="s">
        <v>2828</v>
      </c>
      <c r="L843" s="164" t="s">
        <v>2828</v>
      </c>
      <c r="M843" s="164" t="s">
        <v>2828</v>
      </c>
      <c r="N843" s="164" t="s">
        <v>2828</v>
      </c>
      <c r="O843" s="164" t="s">
        <v>2828</v>
      </c>
      <c r="P843" s="153"/>
      <c r="Q843" s="164" t="s">
        <v>2851</v>
      </c>
      <c r="R843" s="164" t="s">
        <v>2830</v>
      </c>
      <c r="S843" s="164">
        <v>4</v>
      </c>
      <c r="T843" s="164">
        <v>1.84</v>
      </c>
      <c r="U843" s="164">
        <v>2.2999999999999998</v>
      </c>
      <c r="V843" s="164"/>
      <c r="W843" s="164"/>
      <c r="X843" s="164"/>
      <c r="Y843" s="165">
        <v>0</v>
      </c>
      <c r="Z843" s="164">
        <v>297</v>
      </c>
      <c r="AA843" s="164">
        <v>177</v>
      </c>
      <c r="AB843" s="164">
        <v>140</v>
      </c>
      <c r="AC843" s="165">
        <v>7.3596599999999996E-3</v>
      </c>
      <c r="AD843" s="166" t="s">
        <v>4123</v>
      </c>
      <c r="AE843" s="164">
        <v>8529904900</v>
      </c>
      <c r="AF843" s="167"/>
      <c r="AG843" s="168" t="s">
        <v>2831</v>
      </c>
      <c r="AH843" s="164" t="s">
        <v>2828</v>
      </c>
      <c r="AI843" s="164" t="s">
        <v>2828</v>
      </c>
      <c r="AJ843" s="164" t="s">
        <v>2828</v>
      </c>
      <c r="AK843" s="164" t="s">
        <v>2828</v>
      </c>
      <c r="AL843" s="164" t="s">
        <v>2828</v>
      </c>
      <c r="AM843" s="169" t="s">
        <v>2828</v>
      </c>
      <c r="AN843" s="164" t="s">
        <v>2828</v>
      </c>
      <c r="AO843" s="168" t="s">
        <v>2828</v>
      </c>
      <c r="AP843" s="164" t="s">
        <v>2828</v>
      </c>
      <c r="AQ843" s="164" t="s">
        <v>2828</v>
      </c>
      <c r="AR843" s="164" t="s">
        <v>2828</v>
      </c>
      <c r="AS843" s="164" t="s">
        <v>2828</v>
      </c>
      <c r="AT843" s="164" t="s">
        <v>2828</v>
      </c>
      <c r="AU843" s="169" t="s">
        <v>2828</v>
      </c>
      <c r="AV843" s="164" t="s">
        <v>2828</v>
      </c>
    </row>
    <row r="844" spans="2:48" ht="15" customHeight="1">
      <c r="B844" s="146" t="s">
        <v>4124</v>
      </c>
      <c r="C844" s="146" t="s">
        <v>2462</v>
      </c>
      <c r="D844" s="146" t="s">
        <v>1294</v>
      </c>
      <c r="E844" s="163"/>
      <c r="F844" s="164" t="s">
        <v>2828</v>
      </c>
      <c r="G844" s="164" t="s">
        <v>2828</v>
      </c>
      <c r="H844" s="164" t="s">
        <v>2828</v>
      </c>
      <c r="I844" s="164" t="s">
        <v>2828</v>
      </c>
      <c r="J844" s="164" t="s">
        <v>2828</v>
      </c>
      <c r="K844" s="164" t="s">
        <v>2828</v>
      </c>
      <c r="L844" s="164" t="s">
        <v>2828</v>
      </c>
      <c r="M844" s="164" t="s">
        <v>2828</v>
      </c>
      <c r="N844" s="164" t="s">
        <v>2828</v>
      </c>
      <c r="O844" s="164" t="s">
        <v>2828</v>
      </c>
      <c r="P844" s="153"/>
      <c r="Q844" s="164" t="s">
        <v>2829</v>
      </c>
      <c r="R844" s="164" t="s">
        <v>2830</v>
      </c>
      <c r="S844" s="164">
        <v>4</v>
      </c>
      <c r="T844" s="164">
        <v>1.84</v>
      </c>
      <c r="U844" s="164">
        <v>2.2999999999999998</v>
      </c>
      <c r="V844" s="164">
        <v>297</v>
      </c>
      <c r="W844" s="164">
        <v>177</v>
      </c>
      <c r="X844" s="164">
        <v>140</v>
      </c>
      <c r="Y844" s="165">
        <v>7.3596599999999996E-3</v>
      </c>
      <c r="Z844" s="164">
        <v>297</v>
      </c>
      <c r="AA844" s="164">
        <v>177</v>
      </c>
      <c r="AB844" s="164">
        <v>140</v>
      </c>
      <c r="AC844" s="165">
        <v>7.3596599999999996E-3</v>
      </c>
      <c r="AD844" s="166" t="s">
        <v>4125</v>
      </c>
      <c r="AE844" s="164">
        <v>8529904900</v>
      </c>
      <c r="AF844" s="167"/>
      <c r="AG844" s="168" t="s">
        <v>2831</v>
      </c>
      <c r="AH844" s="164" t="s">
        <v>2828</v>
      </c>
      <c r="AI844" s="164" t="s">
        <v>2828</v>
      </c>
      <c r="AJ844" s="164" t="s">
        <v>2828</v>
      </c>
      <c r="AK844" s="164" t="s">
        <v>2828</v>
      </c>
      <c r="AL844" s="164" t="s">
        <v>2828</v>
      </c>
      <c r="AM844" s="169" t="s">
        <v>2828</v>
      </c>
      <c r="AN844" s="164" t="s">
        <v>2828</v>
      </c>
      <c r="AO844" s="168" t="s">
        <v>2828</v>
      </c>
      <c r="AP844" s="164" t="s">
        <v>2828</v>
      </c>
      <c r="AQ844" s="164" t="s">
        <v>2828</v>
      </c>
      <c r="AR844" s="164" t="s">
        <v>2828</v>
      </c>
      <c r="AS844" s="164" t="s">
        <v>2828</v>
      </c>
      <c r="AT844" s="164" t="s">
        <v>2828</v>
      </c>
      <c r="AU844" s="169" t="s">
        <v>2828</v>
      </c>
      <c r="AV844" s="164" t="s">
        <v>2828</v>
      </c>
    </row>
    <row r="845" spans="2:48" ht="15" customHeight="1">
      <c r="B845" s="148" t="s">
        <v>4126</v>
      </c>
      <c r="C845" s="148" t="s">
        <v>4126</v>
      </c>
      <c r="D845" s="146" t="s">
        <v>1296</v>
      </c>
      <c r="E845" s="163"/>
      <c r="F845" s="164" t="s">
        <v>2828</v>
      </c>
      <c r="G845" s="164" t="s">
        <v>2828</v>
      </c>
      <c r="H845" s="164" t="s">
        <v>2828</v>
      </c>
      <c r="I845" s="164" t="s">
        <v>2828</v>
      </c>
      <c r="J845" s="164" t="s">
        <v>2828</v>
      </c>
      <c r="K845" s="164" t="s">
        <v>2828</v>
      </c>
      <c r="L845" s="164" t="s">
        <v>2828</v>
      </c>
      <c r="M845" s="164" t="s">
        <v>2828</v>
      </c>
      <c r="N845" s="164" t="s">
        <v>2828</v>
      </c>
      <c r="O845" s="164" t="s">
        <v>2828</v>
      </c>
      <c r="P845" s="153"/>
      <c r="Q845" s="164" t="s">
        <v>2851</v>
      </c>
      <c r="R845" s="164" t="s">
        <v>2830</v>
      </c>
      <c r="S845" s="164">
        <v>4</v>
      </c>
      <c r="T845" s="164" t="s">
        <v>4127</v>
      </c>
      <c r="U845" s="164">
        <v>5</v>
      </c>
      <c r="V845" s="164">
        <v>505</v>
      </c>
      <c r="W845" s="164">
        <v>243</v>
      </c>
      <c r="X845" s="164">
        <v>265</v>
      </c>
      <c r="Y845" s="165">
        <v>3.2519474999999999E-2</v>
      </c>
      <c r="Z845" s="164">
        <v>516</v>
      </c>
      <c r="AA845" s="164">
        <v>497</v>
      </c>
      <c r="AB845" s="164">
        <v>552</v>
      </c>
      <c r="AC845" s="165">
        <v>0.141561504</v>
      </c>
      <c r="AD845" s="166"/>
      <c r="AE845" s="164">
        <v>8529904900</v>
      </c>
      <c r="AF845" s="167"/>
      <c r="AG845" s="168" t="s">
        <v>2831</v>
      </c>
      <c r="AH845" s="164" t="s">
        <v>2828</v>
      </c>
      <c r="AI845" s="164" t="s">
        <v>2828</v>
      </c>
      <c r="AJ845" s="164" t="s">
        <v>2828</v>
      </c>
      <c r="AK845" s="164" t="s">
        <v>2828</v>
      </c>
      <c r="AL845" s="164" t="s">
        <v>2828</v>
      </c>
      <c r="AM845" s="169" t="s">
        <v>2828</v>
      </c>
      <c r="AN845" s="164" t="s">
        <v>2828</v>
      </c>
      <c r="AO845" s="168" t="s">
        <v>2828</v>
      </c>
      <c r="AP845" s="164" t="s">
        <v>2828</v>
      </c>
      <c r="AQ845" s="164" t="s">
        <v>2828</v>
      </c>
      <c r="AR845" s="164" t="s">
        <v>2828</v>
      </c>
      <c r="AS845" s="164" t="s">
        <v>2828</v>
      </c>
      <c r="AT845" s="164" t="s">
        <v>2828</v>
      </c>
      <c r="AU845" s="169" t="s">
        <v>2828</v>
      </c>
      <c r="AV845" s="164" t="s">
        <v>2828</v>
      </c>
    </row>
    <row r="846" spans="2:48" ht="15" customHeight="1">
      <c r="B846" s="146" t="s">
        <v>4128</v>
      </c>
      <c r="C846" s="146" t="s">
        <v>2463</v>
      </c>
      <c r="D846" s="146" t="s">
        <v>1296</v>
      </c>
      <c r="E846" s="163"/>
      <c r="F846" s="164" t="s">
        <v>2828</v>
      </c>
      <c r="G846" s="164" t="s">
        <v>2828</v>
      </c>
      <c r="H846" s="164" t="s">
        <v>2828</v>
      </c>
      <c r="I846" s="164" t="s">
        <v>2828</v>
      </c>
      <c r="J846" s="164" t="s">
        <v>2828</v>
      </c>
      <c r="K846" s="164" t="s">
        <v>2828</v>
      </c>
      <c r="L846" s="164" t="s">
        <v>2828</v>
      </c>
      <c r="M846" s="164" t="s">
        <v>2828</v>
      </c>
      <c r="N846" s="164" t="s">
        <v>2828</v>
      </c>
      <c r="O846" s="164" t="s">
        <v>2828</v>
      </c>
      <c r="P846" s="153"/>
      <c r="Q846" s="164" t="s">
        <v>2829</v>
      </c>
      <c r="R846" s="164" t="s">
        <v>2830</v>
      </c>
      <c r="S846" s="164">
        <v>4</v>
      </c>
      <c r="T846" s="164" t="s">
        <v>4127</v>
      </c>
      <c r="U846" s="164">
        <v>5</v>
      </c>
      <c r="V846" s="164">
        <v>505</v>
      </c>
      <c r="W846" s="164">
        <v>243</v>
      </c>
      <c r="X846" s="164">
        <v>265</v>
      </c>
      <c r="Y846" s="165">
        <v>3.2519474999999999E-2</v>
      </c>
      <c r="Z846" s="164">
        <v>516</v>
      </c>
      <c r="AA846" s="164">
        <v>497</v>
      </c>
      <c r="AB846" s="164">
        <v>552</v>
      </c>
      <c r="AC846" s="165">
        <v>0.141561504</v>
      </c>
      <c r="AD846" s="166" t="s">
        <v>4129</v>
      </c>
      <c r="AE846" s="164">
        <v>8529904900</v>
      </c>
      <c r="AF846" s="167"/>
      <c r="AG846" s="168" t="s">
        <v>2831</v>
      </c>
      <c r="AH846" s="164" t="s">
        <v>2828</v>
      </c>
      <c r="AI846" s="164" t="s">
        <v>2828</v>
      </c>
      <c r="AJ846" s="164" t="s">
        <v>2828</v>
      </c>
      <c r="AK846" s="164" t="s">
        <v>2828</v>
      </c>
      <c r="AL846" s="164" t="s">
        <v>2828</v>
      </c>
      <c r="AM846" s="169" t="s">
        <v>2828</v>
      </c>
      <c r="AN846" s="164" t="s">
        <v>2828</v>
      </c>
      <c r="AO846" s="168" t="s">
        <v>2828</v>
      </c>
      <c r="AP846" s="164" t="s">
        <v>2828</v>
      </c>
      <c r="AQ846" s="164" t="s">
        <v>2828</v>
      </c>
      <c r="AR846" s="164" t="s">
        <v>2828</v>
      </c>
      <c r="AS846" s="164" t="s">
        <v>2828</v>
      </c>
      <c r="AT846" s="164" t="s">
        <v>2828</v>
      </c>
      <c r="AU846" s="169" t="s">
        <v>2828</v>
      </c>
      <c r="AV846" s="164" t="s">
        <v>2828</v>
      </c>
    </row>
    <row r="847" spans="2:48" ht="15" customHeight="1">
      <c r="B847" s="146" t="s">
        <v>4130</v>
      </c>
      <c r="C847" s="146" t="s">
        <v>2464</v>
      </c>
      <c r="D847" s="146" t="s">
        <v>1298</v>
      </c>
      <c r="E847" s="163"/>
      <c r="F847" s="164" t="s">
        <v>2828</v>
      </c>
      <c r="G847" s="164" t="s">
        <v>2828</v>
      </c>
      <c r="H847" s="164" t="s">
        <v>2828</v>
      </c>
      <c r="I847" s="164" t="s">
        <v>2828</v>
      </c>
      <c r="J847" s="164" t="s">
        <v>2828</v>
      </c>
      <c r="K847" s="164" t="s">
        <v>2828</v>
      </c>
      <c r="L847" s="164" t="s">
        <v>2828</v>
      </c>
      <c r="M847" s="164" t="s">
        <v>2828</v>
      </c>
      <c r="N847" s="164" t="s">
        <v>2828</v>
      </c>
      <c r="O847" s="164" t="s">
        <v>2828</v>
      </c>
      <c r="P847" s="153"/>
      <c r="Q847" s="164" t="s">
        <v>2829</v>
      </c>
      <c r="R847" s="164" t="s">
        <v>2830</v>
      </c>
      <c r="S847" s="164">
        <v>4</v>
      </c>
      <c r="T847" s="164" t="s">
        <v>4127</v>
      </c>
      <c r="U847" s="164">
        <v>5.3</v>
      </c>
      <c r="V847" s="164">
        <v>505</v>
      </c>
      <c r="W847" s="164">
        <v>243</v>
      </c>
      <c r="X847" s="164">
        <v>265</v>
      </c>
      <c r="Y847" s="165">
        <v>3.2519474999999999E-2</v>
      </c>
      <c r="Z847" s="164">
        <v>516</v>
      </c>
      <c r="AA847" s="164">
        <v>497</v>
      </c>
      <c r="AB847" s="164">
        <v>552</v>
      </c>
      <c r="AC847" s="165">
        <v>0.141561504</v>
      </c>
      <c r="AD847" s="166" t="s">
        <v>4131</v>
      </c>
      <c r="AE847" s="164">
        <v>8529904900</v>
      </c>
      <c r="AF847" s="167"/>
      <c r="AG847" s="168" t="s">
        <v>2831</v>
      </c>
      <c r="AH847" s="164" t="s">
        <v>2828</v>
      </c>
      <c r="AI847" s="164" t="s">
        <v>2828</v>
      </c>
      <c r="AJ847" s="164" t="s">
        <v>2828</v>
      </c>
      <c r="AK847" s="164" t="s">
        <v>2828</v>
      </c>
      <c r="AL847" s="164" t="s">
        <v>2828</v>
      </c>
      <c r="AM847" s="169" t="s">
        <v>2828</v>
      </c>
      <c r="AN847" s="164" t="s">
        <v>2828</v>
      </c>
      <c r="AO847" s="168" t="s">
        <v>2828</v>
      </c>
      <c r="AP847" s="164" t="s">
        <v>2828</v>
      </c>
      <c r="AQ847" s="164" t="s">
        <v>2828</v>
      </c>
      <c r="AR847" s="164" t="s">
        <v>2828</v>
      </c>
      <c r="AS847" s="164" t="s">
        <v>2828</v>
      </c>
      <c r="AT847" s="164" t="s">
        <v>2828</v>
      </c>
      <c r="AU847" s="169" t="s">
        <v>2828</v>
      </c>
      <c r="AV847" s="164" t="s">
        <v>2828</v>
      </c>
    </row>
    <row r="848" spans="2:48" ht="15" customHeight="1">
      <c r="B848" s="148" t="s">
        <v>4132</v>
      </c>
      <c r="C848" s="148" t="s">
        <v>4132</v>
      </c>
      <c r="D848" s="146" t="s">
        <v>1300</v>
      </c>
      <c r="E848" s="163"/>
      <c r="F848" s="164" t="s">
        <v>2828</v>
      </c>
      <c r="G848" s="164" t="s">
        <v>2828</v>
      </c>
      <c r="H848" s="164" t="s">
        <v>2828</v>
      </c>
      <c r="I848" s="164" t="s">
        <v>2828</v>
      </c>
      <c r="J848" s="164" t="s">
        <v>2828</v>
      </c>
      <c r="K848" s="164" t="s">
        <v>2828</v>
      </c>
      <c r="L848" s="164" t="s">
        <v>2828</v>
      </c>
      <c r="M848" s="164" t="s">
        <v>2828</v>
      </c>
      <c r="N848" s="164" t="s">
        <v>2828</v>
      </c>
      <c r="O848" s="164" t="s">
        <v>2828</v>
      </c>
      <c r="P848" s="153"/>
      <c r="Q848" s="164" t="s">
        <v>2851</v>
      </c>
      <c r="R848" s="164" t="s">
        <v>2830</v>
      </c>
      <c r="S848" s="164">
        <v>4</v>
      </c>
      <c r="T848" s="164" t="s">
        <v>4127</v>
      </c>
      <c r="U848" s="164">
        <v>5.5</v>
      </c>
      <c r="V848" s="164">
        <v>505</v>
      </c>
      <c r="W848" s="164">
        <v>243</v>
      </c>
      <c r="X848" s="164">
        <v>265</v>
      </c>
      <c r="Y848" s="165">
        <v>3.2519474999999999E-2</v>
      </c>
      <c r="Z848" s="164">
        <v>516</v>
      </c>
      <c r="AA848" s="164">
        <v>497</v>
      </c>
      <c r="AB848" s="164">
        <v>552</v>
      </c>
      <c r="AC848" s="165">
        <v>0.141561504</v>
      </c>
      <c r="AD848" s="166"/>
      <c r="AE848" s="164">
        <v>8529904900</v>
      </c>
      <c r="AF848" s="167"/>
      <c r="AG848" s="168" t="s">
        <v>2831</v>
      </c>
      <c r="AH848" s="164" t="s">
        <v>2828</v>
      </c>
      <c r="AI848" s="164" t="s">
        <v>2828</v>
      </c>
      <c r="AJ848" s="164" t="s">
        <v>2828</v>
      </c>
      <c r="AK848" s="164" t="s">
        <v>2828</v>
      </c>
      <c r="AL848" s="164" t="s">
        <v>2828</v>
      </c>
      <c r="AM848" s="169" t="s">
        <v>2828</v>
      </c>
      <c r="AN848" s="164" t="s">
        <v>2828</v>
      </c>
      <c r="AO848" s="168" t="s">
        <v>2828</v>
      </c>
      <c r="AP848" s="164" t="s">
        <v>2828</v>
      </c>
      <c r="AQ848" s="164" t="s">
        <v>2828</v>
      </c>
      <c r="AR848" s="164" t="s">
        <v>2828</v>
      </c>
      <c r="AS848" s="164" t="s">
        <v>2828</v>
      </c>
      <c r="AT848" s="164" t="s">
        <v>2828</v>
      </c>
      <c r="AU848" s="169" t="s">
        <v>2828</v>
      </c>
      <c r="AV848" s="164" t="s">
        <v>2828</v>
      </c>
    </row>
    <row r="849" spans="2:48" ht="15" customHeight="1">
      <c r="B849" s="146" t="s">
        <v>4133</v>
      </c>
      <c r="C849" s="146" t="s">
        <v>2465</v>
      </c>
      <c r="D849" s="146" t="s">
        <v>1300</v>
      </c>
      <c r="E849" s="163"/>
      <c r="F849" s="164" t="s">
        <v>2828</v>
      </c>
      <c r="G849" s="164" t="s">
        <v>2828</v>
      </c>
      <c r="H849" s="164" t="s">
        <v>2828</v>
      </c>
      <c r="I849" s="164" t="s">
        <v>2828</v>
      </c>
      <c r="J849" s="164" t="s">
        <v>2828</v>
      </c>
      <c r="K849" s="164" t="s">
        <v>2828</v>
      </c>
      <c r="L849" s="164" t="s">
        <v>2828</v>
      </c>
      <c r="M849" s="164" t="s">
        <v>2828</v>
      </c>
      <c r="N849" s="164" t="s">
        <v>2828</v>
      </c>
      <c r="O849" s="164" t="s">
        <v>2828</v>
      </c>
      <c r="P849" s="153"/>
      <c r="Q849" s="164" t="s">
        <v>2829</v>
      </c>
      <c r="R849" s="164" t="s">
        <v>2830</v>
      </c>
      <c r="S849" s="164">
        <v>4</v>
      </c>
      <c r="T849" s="164" t="s">
        <v>4127</v>
      </c>
      <c r="U849" s="164">
        <v>5.5</v>
      </c>
      <c r="V849" s="164">
        <v>505</v>
      </c>
      <c r="W849" s="164">
        <v>243</v>
      </c>
      <c r="X849" s="164">
        <v>265</v>
      </c>
      <c r="Y849" s="165">
        <v>3.2519474999999999E-2</v>
      </c>
      <c r="Z849" s="164">
        <v>516</v>
      </c>
      <c r="AA849" s="164">
        <v>497</v>
      </c>
      <c r="AB849" s="164">
        <v>552</v>
      </c>
      <c r="AC849" s="165">
        <v>0.141561504</v>
      </c>
      <c r="AD849" s="166" t="s">
        <v>4134</v>
      </c>
      <c r="AE849" s="164">
        <v>8529904900</v>
      </c>
      <c r="AF849" s="167"/>
      <c r="AG849" s="168" t="s">
        <v>2831</v>
      </c>
      <c r="AH849" s="164" t="s">
        <v>2828</v>
      </c>
      <c r="AI849" s="164" t="s">
        <v>2828</v>
      </c>
      <c r="AJ849" s="164" t="s">
        <v>2828</v>
      </c>
      <c r="AK849" s="164" t="s">
        <v>2828</v>
      </c>
      <c r="AL849" s="164" t="s">
        <v>2828</v>
      </c>
      <c r="AM849" s="169" t="s">
        <v>2828</v>
      </c>
      <c r="AN849" s="164" t="s">
        <v>2828</v>
      </c>
      <c r="AO849" s="168" t="s">
        <v>2828</v>
      </c>
      <c r="AP849" s="164" t="s">
        <v>2828</v>
      </c>
      <c r="AQ849" s="164" t="s">
        <v>2828</v>
      </c>
      <c r="AR849" s="164" t="s">
        <v>2828</v>
      </c>
      <c r="AS849" s="164" t="s">
        <v>2828</v>
      </c>
      <c r="AT849" s="164" t="s">
        <v>2828</v>
      </c>
      <c r="AU849" s="169" t="s">
        <v>2828</v>
      </c>
      <c r="AV849" s="164" t="s">
        <v>2828</v>
      </c>
    </row>
    <row r="850" spans="2:48" ht="15" customHeight="1">
      <c r="B850" s="146" t="s">
        <v>4135</v>
      </c>
      <c r="C850" s="146" t="s">
        <v>2466</v>
      </c>
      <c r="D850" s="146" t="s">
        <v>1302</v>
      </c>
      <c r="E850" s="163"/>
      <c r="F850" s="164" t="s">
        <v>2828</v>
      </c>
      <c r="G850" s="164" t="s">
        <v>2828</v>
      </c>
      <c r="H850" s="164" t="s">
        <v>2828</v>
      </c>
      <c r="I850" s="164" t="s">
        <v>2828</v>
      </c>
      <c r="J850" s="164" t="s">
        <v>2828</v>
      </c>
      <c r="K850" s="164" t="s">
        <v>2828</v>
      </c>
      <c r="L850" s="164" t="s">
        <v>2828</v>
      </c>
      <c r="M850" s="164" t="s">
        <v>2828</v>
      </c>
      <c r="N850" s="164" t="s">
        <v>2828</v>
      </c>
      <c r="O850" s="164" t="s">
        <v>2828</v>
      </c>
      <c r="P850" s="153"/>
      <c r="Q850" s="164" t="s">
        <v>2829</v>
      </c>
      <c r="R850" s="164" t="s">
        <v>2830</v>
      </c>
      <c r="S850" s="164" t="s">
        <v>3044</v>
      </c>
      <c r="T850" s="164" t="s">
        <v>4136</v>
      </c>
      <c r="U850" s="164">
        <v>4.6210000000000004</v>
      </c>
      <c r="V850" s="164" t="s">
        <v>2828</v>
      </c>
      <c r="W850" s="164" t="s">
        <v>2828</v>
      </c>
      <c r="X850" s="164" t="s">
        <v>2828</v>
      </c>
      <c r="Y850" s="165"/>
      <c r="Z850" s="164" t="s">
        <v>2828</v>
      </c>
      <c r="AA850" s="164" t="s">
        <v>2828</v>
      </c>
      <c r="AB850" s="164" t="s">
        <v>2828</v>
      </c>
      <c r="AC850" s="165"/>
      <c r="AD850" s="166" t="s">
        <v>2828</v>
      </c>
      <c r="AE850" s="164">
        <v>8529904900</v>
      </c>
      <c r="AF850" s="167"/>
      <c r="AG850" s="168" t="s">
        <v>2831</v>
      </c>
      <c r="AH850" s="164" t="s">
        <v>2828</v>
      </c>
      <c r="AI850" s="164" t="s">
        <v>2828</v>
      </c>
      <c r="AJ850" s="164" t="s">
        <v>2828</v>
      </c>
      <c r="AK850" s="164" t="s">
        <v>2828</v>
      </c>
      <c r="AL850" s="164" t="s">
        <v>2828</v>
      </c>
      <c r="AM850" s="169" t="s">
        <v>2828</v>
      </c>
      <c r="AN850" s="164" t="s">
        <v>2828</v>
      </c>
      <c r="AO850" s="168" t="s">
        <v>2828</v>
      </c>
      <c r="AP850" s="164" t="s">
        <v>2828</v>
      </c>
      <c r="AQ850" s="164" t="s">
        <v>2828</v>
      </c>
      <c r="AR850" s="164" t="s">
        <v>2828</v>
      </c>
      <c r="AS850" s="164" t="s">
        <v>2828</v>
      </c>
      <c r="AT850" s="164" t="s">
        <v>2828</v>
      </c>
      <c r="AU850" s="169" t="s">
        <v>2828</v>
      </c>
      <c r="AV850" s="164" t="s">
        <v>2828</v>
      </c>
    </row>
    <row r="851" spans="2:48" ht="15" customHeight="1">
      <c r="B851" s="149" t="s">
        <v>4137</v>
      </c>
      <c r="C851" s="149" t="s">
        <v>4137</v>
      </c>
      <c r="D851" s="150" t="s">
        <v>1304</v>
      </c>
      <c r="E851" s="163"/>
      <c r="F851" s="164"/>
      <c r="G851" s="164"/>
      <c r="H851" s="164"/>
      <c r="I851" s="164"/>
      <c r="J851" s="164"/>
      <c r="K851" s="164"/>
      <c r="L851" s="164"/>
      <c r="M851" s="164"/>
      <c r="N851" s="164"/>
      <c r="O851" s="164"/>
      <c r="P851" s="153"/>
      <c r="Q851" s="164" t="s">
        <v>2851</v>
      </c>
      <c r="R851" s="164" t="s">
        <v>2830</v>
      </c>
      <c r="S851" s="164">
        <v>4</v>
      </c>
      <c r="T851" s="164" t="s">
        <v>4127</v>
      </c>
      <c r="U851" s="164">
        <v>5.5</v>
      </c>
      <c r="V851" s="164">
        <v>505</v>
      </c>
      <c r="W851" s="164">
        <v>243</v>
      </c>
      <c r="X851" s="164">
        <v>265</v>
      </c>
      <c r="Y851" s="165">
        <v>3.2519474999999999E-2</v>
      </c>
      <c r="Z851" s="164">
        <v>516</v>
      </c>
      <c r="AA851" s="164">
        <v>497</v>
      </c>
      <c r="AB851" s="164">
        <v>552</v>
      </c>
      <c r="AC851" s="165">
        <v>0.141561504</v>
      </c>
      <c r="AD851" s="166" t="s">
        <v>4134</v>
      </c>
      <c r="AE851" s="164">
        <v>8529904900</v>
      </c>
      <c r="AF851" s="167"/>
      <c r="AG851" s="168" t="s">
        <v>2831</v>
      </c>
      <c r="AH851" s="164"/>
      <c r="AI851" s="164"/>
      <c r="AJ851" s="164"/>
      <c r="AK851" s="164"/>
      <c r="AL851" s="164"/>
      <c r="AM851" s="169"/>
      <c r="AN851" s="164"/>
      <c r="AO851" s="168"/>
      <c r="AP851" s="164"/>
      <c r="AQ851" s="164"/>
      <c r="AR851" s="164"/>
      <c r="AS851" s="164"/>
      <c r="AT851" s="164"/>
      <c r="AU851" s="169"/>
      <c r="AV851" s="164"/>
    </row>
    <row r="852" spans="2:48" ht="15" customHeight="1">
      <c r="B852" s="149" t="s">
        <v>4138</v>
      </c>
      <c r="C852" s="149" t="s">
        <v>4138</v>
      </c>
      <c r="D852" s="150" t="s">
        <v>1305</v>
      </c>
      <c r="E852" s="163"/>
      <c r="F852" s="164"/>
      <c r="G852" s="164"/>
      <c r="H852" s="164"/>
      <c r="I852" s="164"/>
      <c r="J852" s="164"/>
      <c r="K852" s="164"/>
      <c r="L852" s="164"/>
      <c r="M852" s="164"/>
      <c r="N852" s="164"/>
      <c r="O852" s="164"/>
      <c r="P852" s="153"/>
      <c r="Q852" s="164" t="s">
        <v>2851</v>
      </c>
      <c r="R852" s="164" t="s">
        <v>2830</v>
      </c>
      <c r="S852" s="164" t="s">
        <v>3044</v>
      </c>
      <c r="T852" s="164" t="s">
        <v>4136</v>
      </c>
      <c r="U852" s="164">
        <v>4.6210000000000004</v>
      </c>
      <c r="V852" s="164" t="s">
        <v>2828</v>
      </c>
      <c r="W852" s="164" t="s">
        <v>2828</v>
      </c>
      <c r="X852" s="164" t="s">
        <v>2828</v>
      </c>
      <c r="Y852" s="165"/>
      <c r="Z852" s="164" t="s">
        <v>2828</v>
      </c>
      <c r="AA852" s="164" t="s">
        <v>2828</v>
      </c>
      <c r="AB852" s="164" t="s">
        <v>2828</v>
      </c>
      <c r="AC852" s="165"/>
      <c r="AD852" s="166" t="s">
        <v>2828</v>
      </c>
      <c r="AE852" s="164">
        <v>8529904900</v>
      </c>
      <c r="AF852" s="167"/>
      <c r="AG852" s="168" t="s">
        <v>2831</v>
      </c>
      <c r="AH852" s="164"/>
      <c r="AI852" s="164"/>
      <c r="AJ852" s="164"/>
      <c r="AK852" s="164"/>
      <c r="AL852" s="164"/>
      <c r="AM852" s="169"/>
      <c r="AN852" s="164"/>
      <c r="AO852" s="168"/>
      <c r="AP852" s="164"/>
      <c r="AQ852" s="164"/>
      <c r="AR852" s="164"/>
      <c r="AS852" s="164"/>
      <c r="AT852" s="164"/>
      <c r="AU852" s="169"/>
      <c r="AV852" s="164"/>
    </row>
    <row r="853" spans="2:48" ht="15" customHeight="1">
      <c r="B853" s="146" t="s">
        <v>4139</v>
      </c>
      <c r="C853" s="146" t="s">
        <v>2499</v>
      </c>
      <c r="D853" s="146" t="s">
        <v>1306</v>
      </c>
      <c r="E853" s="163"/>
      <c r="F853" s="164" t="s">
        <v>2828</v>
      </c>
      <c r="G853" s="164" t="s">
        <v>2828</v>
      </c>
      <c r="H853" s="164" t="s">
        <v>2828</v>
      </c>
      <c r="I853" s="164" t="s">
        <v>2828</v>
      </c>
      <c r="J853" s="164" t="s">
        <v>2828</v>
      </c>
      <c r="K853" s="164" t="s">
        <v>2828</v>
      </c>
      <c r="L853" s="164" t="s">
        <v>2828</v>
      </c>
      <c r="M853" s="164" t="s">
        <v>2828</v>
      </c>
      <c r="N853" s="164" t="s">
        <v>2828</v>
      </c>
      <c r="O853" s="164" t="s">
        <v>2828</v>
      </c>
      <c r="P853" s="153"/>
      <c r="Q853" s="164" t="s">
        <v>2851</v>
      </c>
      <c r="R853" s="164" t="s">
        <v>2830</v>
      </c>
      <c r="S853" s="164" t="s">
        <v>4140</v>
      </c>
      <c r="T853" s="164">
        <v>18.8</v>
      </c>
      <c r="U853" s="164">
        <v>23.5</v>
      </c>
      <c r="V853" s="164" t="s">
        <v>2828</v>
      </c>
      <c r="W853" s="164" t="s">
        <v>2828</v>
      </c>
      <c r="X853" s="164" t="s">
        <v>2828</v>
      </c>
      <c r="Y853" s="165"/>
      <c r="Z853" s="164" t="s">
        <v>2828</v>
      </c>
      <c r="AA853" s="164" t="s">
        <v>2828</v>
      </c>
      <c r="AB853" s="164" t="s">
        <v>2828</v>
      </c>
      <c r="AC853" s="165"/>
      <c r="AD853" s="166" t="s">
        <v>2828</v>
      </c>
      <c r="AE853" s="164">
        <v>8302490099</v>
      </c>
      <c r="AF853" s="167"/>
      <c r="AG853" s="168" t="s">
        <v>2831</v>
      </c>
      <c r="AH853" s="164" t="s">
        <v>2828</v>
      </c>
      <c r="AI853" s="164" t="s">
        <v>2828</v>
      </c>
      <c r="AJ853" s="164" t="s">
        <v>2828</v>
      </c>
      <c r="AK853" s="164" t="s">
        <v>2828</v>
      </c>
      <c r="AL853" s="164" t="s">
        <v>2828</v>
      </c>
      <c r="AM853" s="169" t="s">
        <v>2828</v>
      </c>
      <c r="AN853" s="164" t="s">
        <v>2828</v>
      </c>
      <c r="AO853" s="168" t="s">
        <v>2828</v>
      </c>
      <c r="AP853" s="164" t="s">
        <v>2828</v>
      </c>
      <c r="AQ853" s="164" t="s">
        <v>2828</v>
      </c>
      <c r="AR853" s="164" t="s">
        <v>2828</v>
      </c>
      <c r="AS853" s="164" t="s">
        <v>2828</v>
      </c>
      <c r="AT853" s="164" t="s">
        <v>2828</v>
      </c>
      <c r="AU853" s="169" t="s">
        <v>2828</v>
      </c>
      <c r="AV853" s="164" t="s">
        <v>2828</v>
      </c>
    </row>
    <row r="854" spans="2:48" ht="15" customHeight="1">
      <c r="B854" s="146" t="s">
        <v>4141</v>
      </c>
      <c r="C854" s="146" t="s">
        <v>2500</v>
      </c>
      <c r="D854" s="146" t="s">
        <v>1309</v>
      </c>
      <c r="E854" s="163"/>
      <c r="F854" s="164" t="s">
        <v>2828</v>
      </c>
      <c r="G854" s="164" t="s">
        <v>2828</v>
      </c>
      <c r="H854" s="164" t="s">
        <v>2828</v>
      </c>
      <c r="I854" s="164" t="s">
        <v>2828</v>
      </c>
      <c r="J854" s="164" t="s">
        <v>2828</v>
      </c>
      <c r="K854" s="164" t="s">
        <v>2828</v>
      </c>
      <c r="L854" s="164" t="s">
        <v>2828</v>
      </c>
      <c r="M854" s="164" t="s">
        <v>2828</v>
      </c>
      <c r="N854" s="164" t="s">
        <v>2828</v>
      </c>
      <c r="O854" s="164" t="s">
        <v>2828</v>
      </c>
      <c r="P854" s="153"/>
      <c r="Q854" s="164" t="s">
        <v>2829</v>
      </c>
      <c r="R854" s="164" t="s">
        <v>2830</v>
      </c>
      <c r="S854" s="164" t="s">
        <v>4142</v>
      </c>
      <c r="T854" s="164">
        <v>11.9</v>
      </c>
      <c r="U854" s="164">
        <v>14.9</v>
      </c>
      <c r="V854" s="164" t="s">
        <v>2828</v>
      </c>
      <c r="W854" s="164" t="s">
        <v>2828</v>
      </c>
      <c r="X854" s="164" t="s">
        <v>2828</v>
      </c>
      <c r="Y854" s="165"/>
      <c r="Z854" s="164" t="s">
        <v>2828</v>
      </c>
      <c r="AA854" s="164" t="s">
        <v>2828</v>
      </c>
      <c r="AB854" s="164" t="s">
        <v>2828</v>
      </c>
      <c r="AC854" s="165"/>
      <c r="AD854" s="166" t="s">
        <v>2828</v>
      </c>
      <c r="AE854" s="164">
        <v>8302490099</v>
      </c>
      <c r="AF854" s="167"/>
      <c r="AG854" s="168" t="s">
        <v>2831</v>
      </c>
      <c r="AH854" s="164" t="s">
        <v>2828</v>
      </c>
      <c r="AI854" s="164" t="s">
        <v>2828</v>
      </c>
      <c r="AJ854" s="164" t="s">
        <v>2828</v>
      </c>
      <c r="AK854" s="164" t="s">
        <v>2828</v>
      </c>
      <c r="AL854" s="164" t="s">
        <v>2828</v>
      </c>
      <c r="AM854" s="169" t="s">
        <v>2828</v>
      </c>
      <c r="AN854" s="164" t="s">
        <v>2828</v>
      </c>
      <c r="AO854" s="168" t="s">
        <v>2828</v>
      </c>
      <c r="AP854" s="164" t="s">
        <v>2828</v>
      </c>
      <c r="AQ854" s="164" t="s">
        <v>2828</v>
      </c>
      <c r="AR854" s="164" t="s">
        <v>2828</v>
      </c>
      <c r="AS854" s="164" t="s">
        <v>2828</v>
      </c>
      <c r="AT854" s="164" t="s">
        <v>2828</v>
      </c>
      <c r="AU854" s="169" t="s">
        <v>2828</v>
      </c>
      <c r="AV854" s="164" t="s">
        <v>2828</v>
      </c>
    </row>
    <row r="855" spans="2:48" ht="15" customHeight="1">
      <c r="B855" s="146" t="s">
        <v>4143</v>
      </c>
      <c r="C855" s="146" t="s">
        <v>4143</v>
      </c>
      <c r="D855" s="146" t="s">
        <v>1282</v>
      </c>
      <c r="E855" s="163"/>
      <c r="F855" s="164" t="s">
        <v>2828</v>
      </c>
      <c r="G855" s="164" t="s">
        <v>2828</v>
      </c>
      <c r="H855" s="164" t="s">
        <v>2828</v>
      </c>
      <c r="I855" s="164" t="s">
        <v>2828</v>
      </c>
      <c r="J855" s="164" t="s">
        <v>2828</v>
      </c>
      <c r="K855" s="164" t="s">
        <v>2828</v>
      </c>
      <c r="L855" s="164" t="s">
        <v>2828</v>
      </c>
      <c r="M855" s="164" t="s">
        <v>2828</v>
      </c>
      <c r="N855" s="164" t="s">
        <v>2828</v>
      </c>
      <c r="O855" s="164" t="s">
        <v>2828</v>
      </c>
      <c r="P855" s="153"/>
      <c r="Q855" s="164" t="s">
        <v>2881</v>
      </c>
      <c r="R855" s="164" t="s">
        <v>2830</v>
      </c>
      <c r="S855" s="164" t="s">
        <v>2828</v>
      </c>
      <c r="T855" s="164"/>
      <c r="U855" s="164"/>
      <c r="V855" s="164"/>
      <c r="W855" s="164"/>
      <c r="X855" s="164"/>
      <c r="Y855" s="165">
        <v>0</v>
      </c>
      <c r="Z855" s="164"/>
      <c r="AA855" s="164"/>
      <c r="AB855" s="164"/>
      <c r="AC855" s="165"/>
      <c r="AD855" s="166" t="s">
        <v>4144</v>
      </c>
      <c r="AE855" s="164">
        <v>8302490099</v>
      </c>
      <c r="AF855" s="167"/>
      <c r="AG855" s="168" t="s">
        <v>2831</v>
      </c>
      <c r="AH855" s="164" t="s">
        <v>2828</v>
      </c>
      <c r="AI855" s="164" t="s">
        <v>2828</v>
      </c>
      <c r="AJ855" s="164" t="s">
        <v>2828</v>
      </c>
      <c r="AK855" s="164" t="s">
        <v>2828</v>
      </c>
      <c r="AL855" s="164" t="s">
        <v>2828</v>
      </c>
      <c r="AM855" s="169" t="s">
        <v>2828</v>
      </c>
      <c r="AN855" s="164" t="s">
        <v>2828</v>
      </c>
      <c r="AO855" s="168" t="s">
        <v>2828</v>
      </c>
      <c r="AP855" s="164" t="s">
        <v>2828</v>
      </c>
      <c r="AQ855" s="164" t="s">
        <v>2828</v>
      </c>
      <c r="AR855" s="164" t="s">
        <v>2828</v>
      </c>
      <c r="AS855" s="164" t="s">
        <v>2828</v>
      </c>
      <c r="AT855" s="164" t="s">
        <v>2828</v>
      </c>
      <c r="AU855" s="169" t="s">
        <v>2828</v>
      </c>
      <c r="AV855" s="164" t="s">
        <v>2828</v>
      </c>
    </row>
    <row r="856" spans="2:48" ht="15" customHeight="1">
      <c r="B856" s="148" t="s">
        <v>4145</v>
      </c>
      <c r="C856" s="148" t="s">
        <v>4145</v>
      </c>
      <c r="D856" s="148" t="s">
        <v>1287</v>
      </c>
      <c r="E856" s="163"/>
      <c r="F856" s="164" t="s">
        <v>2828</v>
      </c>
      <c r="G856" s="164" t="s">
        <v>2828</v>
      </c>
      <c r="H856" s="164" t="s">
        <v>2828</v>
      </c>
      <c r="I856" s="164" t="s">
        <v>2828</v>
      </c>
      <c r="J856" s="164" t="s">
        <v>2828</v>
      </c>
      <c r="K856" s="164" t="s">
        <v>2828</v>
      </c>
      <c r="L856" s="164" t="s">
        <v>2828</v>
      </c>
      <c r="M856" s="164" t="s">
        <v>2828</v>
      </c>
      <c r="N856" s="164" t="s">
        <v>2828</v>
      </c>
      <c r="O856" s="164" t="s">
        <v>2828</v>
      </c>
      <c r="P856" s="153"/>
      <c r="Q856" s="164" t="s">
        <v>2881</v>
      </c>
      <c r="R856" s="164" t="s">
        <v>2830</v>
      </c>
      <c r="S856" s="164" t="s">
        <v>3968</v>
      </c>
      <c r="T856" s="164" t="s">
        <v>4146</v>
      </c>
      <c r="U856" s="164" t="s">
        <v>4147</v>
      </c>
      <c r="V856" s="164">
        <v>165</v>
      </c>
      <c r="W856" s="164">
        <v>165</v>
      </c>
      <c r="X856" s="164">
        <v>68</v>
      </c>
      <c r="Y856" s="165">
        <v>1.8513E-3</v>
      </c>
      <c r="Z856" s="164">
        <v>512</v>
      </c>
      <c r="AA856" s="164">
        <v>439</v>
      </c>
      <c r="AB856" s="164">
        <v>178</v>
      </c>
      <c r="AC856" s="165">
        <v>4.0008703999999999E-2</v>
      </c>
      <c r="AD856" s="166"/>
      <c r="AE856" s="164">
        <v>8302490099</v>
      </c>
      <c r="AF856" s="167"/>
      <c r="AG856" s="168" t="s">
        <v>2831</v>
      </c>
      <c r="AH856" s="164" t="s">
        <v>2828</v>
      </c>
      <c r="AI856" s="164" t="s">
        <v>2828</v>
      </c>
      <c r="AJ856" s="164" t="s">
        <v>2828</v>
      </c>
      <c r="AK856" s="164" t="s">
        <v>2828</v>
      </c>
      <c r="AL856" s="164" t="s">
        <v>2828</v>
      </c>
      <c r="AM856" s="169" t="s">
        <v>2828</v>
      </c>
      <c r="AN856" s="164" t="s">
        <v>2828</v>
      </c>
      <c r="AO856" s="168" t="s">
        <v>2828</v>
      </c>
      <c r="AP856" s="164" t="s">
        <v>2828</v>
      </c>
      <c r="AQ856" s="164" t="s">
        <v>2828</v>
      </c>
      <c r="AR856" s="164" t="s">
        <v>2828</v>
      </c>
      <c r="AS856" s="164" t="s">
        <v>2828</v>
      </c>
      <c r="AT856" s="164" t="s">
        <v>2828</v>
      </c>
      <c r="AU856" s="169" t="s">
        <v>2828</v>
      </c>
      <c r="AV856" s="164" t="s">
        <v>2828</v>
      </c>
    </row>
    <row r="857" spans="2:48" ht="15" customHeight="1">
      <c r="B857" s="148" t="s">
        <v>4148</v>
      </c>
      <c r="C857" s="148" t="s">
        <v>4148</v>
      </c>
      <c r="D857" s="146" t="s">
        <v>1285</v>
      </c>
      <c r="E857" s="163"/>
      <c r="F857" s="164" t="s">
        <v>2828</v>
      </c>
      <c r="G857" s="164" t="s">
        <v>2828</v>
      </c>
      <c r="H857" s="164" t="s">
        <v>2828</v>
      </c>
      <c r="I857" s="164" t="s">
        <v>2828</v>
      </c>
      <c r="J857" s="164" t="s">
        <v>2828</v>
      </c>
      <c r="K857" s="164" t="s">
        <v>2828</v>
      </c>
      <c r="L857" s="164" t="s">
        <v>2828</v>
      </c>
      <c r="M857" s="164" t="s">
        <v>2828</v>
      </c>
      <c r="N857" s="164" t="s">
        <v>2828</v>
      </c>
      <c r="O857" s="164" t="s">
        <v>2828</v>
      </c>
      <c r="P857" s="153"/>
      <c r="Q857" s="164" t="s">
        <v>2881</v>
      </c>
      <c r="R857" s="164" t="s">
        <v>2830</v>
      </c>
      <c r="S857" s="164" t="s">
        <v>3968</v>
      </c>
      <c r="T857" s="164" t="s">
        <v>4146</v>
      </c>
      <c r="U857" s="164" t="s">
        <v>4147</v>
      </c>
      <c r="V857" s="164">
        <v>165</v>
      </c>
      <c r="W857" s="164">
        <v>165</v>
      </c>
      <c r="X857" s="164">
        <v>68</v>
      </c>
      <c r="Y857" s="165">
        <v>1.8513E-3</v>
      </c>
      <c r="Z857" s="164">
        <v>512</v>
      </c>
      <c r="AA857" s="164">
        <v>439</v>
      </c>
      <c r="AB857" s="164">
        <v>178</v>
      </c>
      <c r="AC857" s="165">
        <v>4.0008703999999999E-2</v>
      </c>
      <c r="AD857" s="166"/>
      <c r="AE857" s="164">
        <v>8302490099</v>
      </c>
      <c r="AF857" s="167"/>
      <c r="AG857" s="168" t="s">
        <v>2831</v>
      </c>
      <c r="AH857" s="164" t="s">
        <v>2828</v>
      </c>
      <c r="AI857" s="164" t="s">
        <v>2828</v>
      </c>
      <c r="AJ857" s="164" t="s">
        <v>2828</v>
      </c>
      <c r="AK857" s="164" t="s">
        <v>2828</v>
      </c>
      <c r="AL857" s="164" t="s">
        <v>2828</v>
      </c>
      <c r="AM857" s="169" t="s">
        <v>2828</v>
      </c>
      <c r="AN857" s="164" t="s">
        <v>2828</v>
      </c>
      <c r="AO857" s="168" t="s">
        <v>2828</v>
      </c>
      <c r="AP857" s="164" t="s">
        <v>2828</v>
      </c>
      <c r="AQ857" s="164" t="s">
        <v>2828</v>
      </c>
      <c r="AR857" s="164" t="s">
        <v>2828</v>
      </c>
      <c r="AS857" s="164" t="s">
        <v>2828</v>
      </c>
      <c r="AT857" s="164" t="s">
        <v>2828</v>
      </c>
      <c r="AU857" s="169" t="s">
        <v>2828</v>
      </c>
      <c r="AV857" s="164" t="s">
        <v>2828</v>
      </c>
    </row>
    <row r="858" spans="2:48" ht="15" customHeight="1">
      <c r="B858" s="146" t="s">
        <v>2543</v>
      </c>
      <c r="C858" s="146" t="s">
        <v>2543</v>
      </c>
      <c r="D858" s="146" t="s">
        <v>1285</v>
      </c>
      <c r="E858" s="163"/>
      <c r="F858" s="164" t="s">
        <v>2828</v>
      </c>
      <c r="G858" s="164" t="s">
        <v>2828</v>
      </c>
      <c r="H858" s="164" t="s">
        <v>2828</v>
      </c>
      <c r="I858" s="164" t="s">
        <v>2828</v>
      </c>
      <c r="J858" s="164" t="s">
        <v>2828</v>
      </c>
      <c r="K858" s="164" t="s">
        <v>2828</v>
      </c>
      <c r="L858" s="164" t="s">
        <v>2828</v>
      </c>
      <c r="M858" s="164" t="s">
        <v>2828</v>
      </c>
      <c r="N858" s="164" t="s">
        <v>2828</v>
      </c>
      <c r="O858" s="164" t="s">
        <v>2828</v>
      </c>
      <c r="P858" s="153"/>
      <c r="Q858" s="164" t="s">
        <v>2829</v>
      </c>
      <c r="R858" s="164" t="s">
        <v>2830</v>
      </c>
      <c r="S858" s="164" t="s">
        <v>3968</v>
      </c>
      <c r="T858" s="164" t="s">
        <v>4146</v>
      </c>
      <c r="U858" s="164" t="s">
        <v>4147</v>
      </c>
      <c r="V858" s="164">
        <v>165</v>
      </c>
      <c r="W858" s="164">
        <v>165</v>
      </c>
      <c r="X858" s="164">
        <v>68</v>
      </c>
      <c r="Y858" s="165">
        <v>1.8513E-3</v>
      </c>
      <c r="Z858" s="164">
        <v>512</v>
      </c>
      <c r="AA858" s="164">
        <v>439</v>
      </c>
      <c r="AB858" s="164">
        <v>178</v>
      </c>
      <c r="AC858" s="165">
        <v>4.0008703999999999E-2</v>
      </c>
      <c r="AD858" s="166" t="s">
        <v>4149</v>
      </c>
      <c r="AE858" s="164">
        <v>8302490099</v>
      </c>
      <c r="AF858" s="167"/>
      <c r="AG858" s="168" t="s">
        <v>2831</v>
      </c>
      <c r="AH858" s="164" t="s">
        <v>2828</v>
      </c>
      <c r="AI858" s="164" t="s">
        <v>2828</v>
      </c>
      <c r="AJ858" s="164" t="s">
        <v>2828</v>
      </c>
      <c r="AK858" s="164" t="s">
        <v>2828</v>
      </c>
      <c r="AL858" s="164" t="s">
        <v>2828</v>
      </c>
      <c r="AM858" s="169" t="s">
        <v>2828</v>
      </c>
      <c r="AN858" s="164" t="s">
        <v>2828</v>
      </c>
      <c r="AO858" s="168" t="s">
        <v>2828</v>
      </c>
      <c r="AP858" s="164" t="s">
        <v>2828</v>
      </c>
      <c r="AQ858" s="164" t="s">
        <v>2828</v>
      </c>
      <c r="AR858" s="164" t="s">
        <v>2828</v>
      </c>
      <c r="AS858" s="164" t="s">
        <v>2828</v>
      </c>
      <c r="AT858" s="164" t="s">
        <v>2828</v>
      </c>
      <c r="AU858" s="169" t="s">
        <v>2828</v>
      </c>
      <c r="AV858" s="164" t="s">
        <v>2828</v>
      </c>
    </row>
    <row r="859" spans="2:48" ht="15" customHeight="1">
      <c r="B859" s="146" t="s">
        <v>2544</v>
      </c>
      <c r="C859" s="146" t="s">
        <v>2544</v>
      </c>
      <c r="D859" s="146" t="s">
        <v>1277</v>
      </c>
      <c r="E859" s="163"/>
      <c r="F859" s="164" t="s">
        <v>2828</v>
      </c>
      <c r="G859" s="164" t="s">
        <v>2828</v>
      </c>
      <c r="H859" s="164" t="s">
        <v>2828</v>
      </c>
      <c r="I859" s="164" t="s">
        <v>2828</v>
      </c>
      <c r="J859" s="164" t="s">
        <v>2828</v>
      </c>
      <c r="K859" s="164" t="s">
        <v>2828</v>
      </c>
      <c r="L859" s="164" t="s">
        <v>2828</v>
      </c>
      <c r="M859" s="164" t="s">
        <v>2828</v>
      </c>
      <c r="N859" s="164" t="s">
        <v>2828</v>
      </c>
      <c r="O859" s="164" t="s">
        <v>2828</v>
      </c>
      <c r="P859" s="153"/>
      <c r="Q859" s="164" t="s">
        <v>2829</v>
      </c>
      <c r="R859" s="164" t="s">
        <v>2830</v>
      </c>
      <c r="S859" s="164" t="s">
        <v>3968</v>
      </c>
      <c r="T859" s="164" t="s">
        <v>4150</v>
      </c>
      <c r="U859" s="164" t="s">
        <v>4151</v>
      </c>
      <c r="V859" s="164">
        <v>164</v>
      </c>
      <c r="W859" s="164">
        <v>164</v>
      </c>
      <c r="X859" s="164">
        <v>66</v>
      </c>
      <c r="Y859" s="165">
        <v>1.7751360000000001E-3</v>
      </c>
      <c r="Z859" s="164">
        <v>573</v>
      </c>
      <c r="AA859" s="164">
        <v>306</v>
      </c>
      <c r="AB859" s="164">
        <v>200</v>
      </c>
      <c r="AC859" s="165">
        <v>3.5067599999999997E-2</v>
      </c>
      <c r="AD859" s="166" t="s">
        <v>4152</v>
      </c>
      <c r="AE859" s="164">
        <v>8302490099</v>
      </c>
      <c r="AF859" s="167"/>
      <c r="AG859" s="168" t="s">
        <v>2831</v>
      </c>
      <c r="AH859" s="164" t="s">
        <v>2828</v>
      </c>
      <c r="AI859" s="164" t="s">
        <v>2828</v>
      </c>
      <c r="AJ859" s="164" t="s">
        <v>2828</v>
      </c>
      <c r="AK859" s="164" t="s">
        <v>2828</v>
      </c>
      <c r="AL859" s="164" t="s">
        <v>2828</v>
      </c>
      <c r="AM859" s="169" t="s">
        <v>2828</v>
      </c>
      <c r="AN859" s="164" t="s">
        <v>2828</v>
      </c>
      <c r="AO859" s="168" t="s">
        <v>2828</v>
      </c>
      <c r="AP859" s="164" t="s">
        <v>2828</v>
      </c>
      <c r="AQ859" s="164" t="s">
        <v>2828</v>
      </c>
      <c r="AR859" s="164" t="s">
        <v>2828</v>
      </c>
      <c r="AS859" s="164" t="s">
        <v>2828</v>
      </c>
      <c r="AT859" s="164" t="s">
        <v>2828</v>
      </c>
      <c r="AU859" s="169" t="s">
        <v>2828</v>
      </c>
      <c r="AV859" s="164" t="s">
        <v>2828</v>
      </c>
    </row>
    <row r="860" spans="2:48" ht="15" customHeight="1">
      <c r="B860" s="146" t="s">
        <v>4153</v>
      </c>
      <c r="C860" s="146" t="s">
        <v>4153</v>
      </c>
      <c r="D860" s="146" t="s">
        <v>1280</v>
      </c>
      <c r="E860" s="163"/>
      <c r="F860" s="164" t="s">
        <v>2828</v>
      </c>
      <c r="G860" s="164" t="s">
        <v>2828</v>
      </c>
      <c r="H860" s="164" t="s">
        <v>2828</v>
      </c>
      <c r="I860" s="164" t="s">
        <v>2828</v>
      </c>
      <c r="J860" s="164" t="s">
        <v>2828</v>
      </c>
      <c r="K860" s="164" t="s">
        <v>2828</v>
      </c>
      <c r="L860" s="164" t="s">
        <v>2828</v>
      </c>
      <c r="M860" s="164" t="s">
        <v>2828</v>
      </c>
      <c r="N860" s="164" t="s">
        <v>2828</v>
      </c>
      <c r="O860" s="164" t="s">
        <v>2828</v>
      </c>
      <c r="P860" s="153"/>
      <c r="Q860" s="164" t="s">
        <v>2881</v>
      </c>
      <c r="R860" s="164" t="s">
        <v>2830</v>
      </c>
      <c r="S860" s="164" t="s">
        <v>2828</v>
      </c>
      <c r="T860" s="164" t="s">
        <v>4150</v>
      </c>
      <c r="U860" s="164" t="s">
        <v>4151</v>
      </c>
      <c r="V860" s="164">
        <v>164</v>
      </c>
      <c r="W860" s="164">
        <v>164</v>
      </c>
      <c r="X860" s="164">
        <v>66</v>
      </c>
      <c r="Y860" s="165">
        <v>0</v>
      </c>
      <c r="Z860" s="164">
        <v>573</v>
      </c>
      <c r="AA860" s="164">
        <v>306</v>
      </c>
      <c r="AB860" s="164">
        <v>200</v>
      </c>
      <c r="AC860" s="165">
        <v>3.5067599999999997E-2</v>
      </c>
      <c r="AD860" s="166"/>
      <c r="AE860" s="164">
        <v>8302490099</v>
      </c>
      <c r="AF860" s="167"/>
      <c r="AG860" s="168" t="s">
        <v>2831</v>
      </c>
      <c r="AH860" s="164" t="s">
        <v>2828</v>
      </c>
      <c r="AI860" s="164" t="s">
        <v>2828</v>
      </c>
      <c r="AJ860" s="164" t="s">
        <v>2828</v>
      </c>
      <c r="AK860" s="164" t="s">
        <v>2828</v>
      </c>
      <c r="AL860" s="164" t="s">
        <v>2828</v>
      </c>
      <c r="AM860" s="169" t="s">
        <v>2828</v>
      </c>
      <c r="AN860" s="164" t="s">
        <v>2828</v>
      </c>
      <c r="AO860" s="168" t="s">
        <v>2828</v>
      </c>
      <c r="AP860" s="164" t="s">
        <v>2828</v>
      </c>
      <c r="AQ860" s="164" t="s">
        <v>2828</v>
      </c>
      <c r="AR860" s="164" t="s">
        <v>2828</v>
      </c>
      <c r="AS860" s="164" t="s">
        <v>2828</v>
      </c>
      <c r="AT860" s="164" t="s">
        <v>2828</v>
      </c>
      <c r="AU860" s="169" t="s">
        <v>2828</v>
      </c>
      <c r="AV860" s="164" t="s">
        <v>2828</v>
      </c>
    </row>
    <row r="861" spans="2:48" ht="15" customHeight="1">
      <c r="B861" s="146" t="s">
        <v>4154</v>
      </c>
      <c r="C861" s="146" t="s">
        <v>4154</v>
      </c>
      <c r="D861" s="146" t="s">
        <v>1272</v>
      </c>
      <c r="E861" s="163"/>
      <c r="F861" s="164" t="s">
        <v>2828</v>
      </c>
      <c r="G861" s="164" t="s">
        <v>2828</v>
      </c>
      <c r="H861" s="164" t="s">
        <v>2828</v>
      </c>
      <c r="I861" s="164" t="s">
        <v>2828</v>
      </c>
      <c r="J861" s="164" t="s">
        <v>2828</v>
      </c>
      <c r="K861" s="164" t="s">
        <v>2828</v>
      </c>
      <c r="L861" s="164" t="s">
        <v>2828</v>
      </c>
      <c r="M861" s="164" t="s">
        <v>2828</v>
      </c>
      <c r="N861" s="164" t="s">
        <v>2828</v>
      </c>
      <c r="O861" s="164" t="s">
        <v>2828</v>
      </c>
      <c r="P861" s="153"/>
      <c r="Q861" s="164" t="s">
        <v>4155</v>
      </c>
      <c r="R861" s="164" t="s">
        <v>2830</v>
      </c>
      <c r="S861" s="164" t="s">
        <v>4109</v>
      </c>
      <c r="T861" s="164" t="s">
        <v>4156</v>
      </c>
      <c r="U861" s="164"/>
      <c r="V861" s="164">
        <v>133</v>
      </c>
      <c r="W861" s="164">
        <v>133</v>
      </c>
      <c r="X861" s="164">
        <v>63</v>
      </c>
      <c r="Y861" s="165">
        <v>1.114407E-3</v>
      </c>
      <c r="Z861" s="164">
        <v>670</v>
      </c>
      <c r="AA861" s="164">
        <v>286</v>
      </c>
      <c r="AB861" s="164">
        <v>168</v>
      </c>
      <c r="AC861" s="165">
        <v>3.2192159999999997E-2</v>
      </c>
      <c r="AD861" s="166" t="s">
        <v>4157</v>
      </c>
      <c r="AE861" s="164">
        <v>8302490099</v>
      </c>
      <c r="AF861" s="167"/>
      <c r="AG861" s="168" t="s">
        <v>2831</v>
      </c>
      <c r="AH861" s="164" t="e">
        <v>#N/A</v>
      </c>
      <c r="AI861" s="164" t="e">
        <v>#N/A</v>
      </c>
      <c r="AJ861" s="164" t="e">
        <v>#N/A</v>
      </c>
      <c r="AK861" s="164" t="e">
        <v>#N/A</v>
      </c>
      <c r="AL861" s="164" t="e">
        <v>#N/A</v>
      </c>
      <c r="AM861" s="169" t="e">
        <v>#N/A</v>
      </c>
      <c r="AN861" s="164" t="e">
        <v>#N/A</v>
      </c>
      <c r="AO861" s="168" t="e">
        <v>#N/A</v>
      </c>
      <c r="AP861" s="164" t="e">
        <v>#N/A</v>
      </c>
      <c r="AQ861" s="164" t="e">
        <v>#N/A</v>
      </c>
      <c r="AR861" s="164" t="e">
        <v>#N/A</v>
      </c>
      <c r="AS861" s="164" t="e">
        <v>#N/A</v>
      </c>
      <c r="AT861" s="164" t="e">
        <v>#N/A</v>
      </c>
      <c r="AU861" s="169" t="e">
        <v>#N/A</v>
      </c>
      <c r="AV861" s="164" t="e">
        <v>#N/A</v>
      </c>
    </row>
    <row r="862" spans="2:48" ht="15" customHeight="1">
      <c r="B862" s="148" t="s">
        <v>4158</v>
      </c>
      <c r="C862" s="148" t="s">
        <v>4158</v>
      </c>
      <c r="D862" s="146" t="s">
        <v>1289</v>
      </c>
      <c r="E862" s="163"/>
      <c r="F862" s="164" t="s">
        <v>2828</v>
      </c>
      <c r="G862" s="164" t="s">
        <v>2828</v>
      </c>
      <c r="H862" s="164" t="s">
        <v>2828</v>
      </c>
      <c r="I862" s="164" t="s">
        <v>2828</v>
      </c>
      <c r="J862" s="164" t="s">
        <v>2828</v>
      </c>
      <c r="K862" s="164" t="s">
        <v>2828</v>
      </c>
      <c r="L862" s="164" t="s">
        <v>2828</v>
      </c>
      <c r="M862" s="164" t="s">
        <v>2828</v>
      </c>
      <c r="N862" s="164" t="s">
        <v>2828</v>
      </c>
      <c r="O862" s="164" t="s">
        <v>2828</v>
      </c>
      <c r="P862" s="153"/>
      <c r="Q862" s="164" t="s">
        <v>2881</v>
      </c>
      <c r="R862" s="164" t="s">
        <v>2830</v>
      </c>
      <c r="S862" s="164" t="s">
        <v>4109</v>
      </c>
      <c r="T862" s="164"/>
      <c r="U862" s="164" t="s">
        <v>2828</v>
      </c>
      <c r="V862" s="164" t="s">
        <v>2828</v>
      </c>
      <c r="W862" s="164" t="s">
        <v>2828</v>
      </c>
      <c r="X862" s="164" t="s">
        <v>2828</v>
      </c>
      <c r="Y862" s="165"/>
      <c r="Z862" s="164" t="s">
        <v>2828</v>
      </c>
      <c r="AA862" s="164" t="s">
        <v>2828</v>
      </c>
      <c r="AB862" s="164" t="s">
        <v>2828</v>
      </c>
      <c r="AC862" s="165"/>
      <c r="AD862" s="166"/>
      <c r="AE862" s="164">
        <v>8302490099</v>
      </c>
      <c r="AF862" s="167"/>
      <c r="AG862" s="168" t="s">
        <v>2831</v>
      </c>
      <c r="AH862" s="164" t="s">
        <v>2828</v>
      </c>
      <c r="AI862" s="164" t="s">
        <v>2828</v>
      </c>
      <c r="AJ862" s="164" t="s">
        <v>2828</v>
      </c>
      <c r="AK862" s="164" t="s">
        <v>2828</v>
      </c>
      <c r="AL862" s="164" t="s">
        <v>2828</v>
      </c>
      <c r="AM862" s="169" t="s">
        <v>2828</v>
      </c>
      <c r="AN862" s="164" t="s">
        <v>2828</v>
      </c>
      <c r="AO862" s="168" t="s">
        <v>2828</v>
      </c>
      <c r="AP862" s="164" t="s">
        <v>2828</v>
      </c>
      <c r="AQ862" s="164" t="s">
        <v>2828</v>
      </c>
      <c r="AR862" s="164" t="s">
        <v>2828</v>
      </c>
      <c r="AS862" s="164" t="s">
        <v>2828</v>
      </c>
      <c r="AT862" s="164" t="s">
        <v>2828</v>
      </c>
      <c r="AU862" s="169" t="s">
        <v>2828</v>
      </c>
      <c r="AV862" s="164" t="s">
        <v>2828</v>
      </c>
    </row>
    <row r="863" spans="2:48" ht="15" customHeight="1">
      <c r="B863" s="146" t="s">
        <v>2694</v>
      </c>
      <c r="C863" s="146" t="s">
        <v>2694</v>
      </c>
      <c r="D863" s="146" t="s">
        <v>1289</v>
      </c>
      <c r="E863" s="163"/>
      <c r="F863" s="164" t="s">
        <v>2828</v>
      </c>
      <c r="G863" s="164" t="s">
        <v>2828</v>
      </c>
      <c r="H863" s="164" t="s">
        <v>2828</v>
      </c>
      <c r="I863" s="164" t="s">
        <v>2828</v>
      </c>
      <c r="J863" s="164" t="s">
        <v>2828</v>
      </c>
      <c r="K863" s="164" t="s">
        <v>2828</v>
      </c>
      <c r="L863" s="164" t="s">
        <v>2828</v>
      </c>
      <c r="M863" s="164" t="s">
        <v>2828</v>
      </c>
      <c r="N863" s="164" t="s">
        <v>2828</v>
      </c>
      <c r="O863" s="164" t="s">
        <v>2828</v>
      </c>
      <c r="P863" s="153"/>
      <c r="Q863" s="164" t="s">
        <v>2829</v>
      </c>
      <c r="R863" s="164" t="s">
        <v>2830</v>
      </c>
      <c r="S863" s="164" t="s">
        <v>4109</v>
      </c>
      <c r="T863" s="164"/>
      <c r="U863" s="164" t="s">
        <v>2828</v>
      </c>
      <c r="V863" s="164" t="s">
        <v>2828</v>
      </c>
      <c r="W863" s="164" t="s">
        <v>2828</v>
      </c>
      <c r="X863" s="164" t="s">
        <v>2828</v>
      </c>
      <c r="Y863" s="165"/>
      <c r="Z863" s="164" t="s">
        <v>2828</v>
      </c>
      <c r="AA863" s="164" t="s">
        <v>2828</v>
      </c>
      <c r="AB863" s="164" t="s">
        <v>2828</v>
      </c>
      <c r="AC863" s="165"/>
      <c r="AD863" s="166" t="s">
        <v>4159</v>
      </c>
      <c r="AE863" s="164">
        <v>8302490099</v>
      </c>
      <c r="AF863" s="167"/>
      <c r="AG863" s="168" t="s">
        <v>2831</v>
      </c>
      <c r="AH863" s="164" t="s">
        <v>2828</v>
      </c>
      <c r="AI863" s="164" t="s">
        <v>2828</v>
      </c>
      <c r="AJ863" s="164" t="s">
        <v>2828</v>
      </c>
      <c r="AK863" s="164" t="s">
        <v>2828</v>
      </c>
      <c r="AL863" s="164" t="s">
        <v>2828</v>
      </c>
      <c r="AM863" s="169" t="s">
        <v>2828</v>
      </c>
      <c r="AN863" s="164" t="s">
        <v>2828</v>
      </c>
      <c r="AO863" s="168" t="s">
        <v>2828</v>
      </c>
      <c r="AP863" s="164" t="s">
        <v>2828</v>
      </c>
      <c r="AQ863" s="164" t="s">
        <v>2828</v>
      </c>
      <c r="AR863" s="164" t="s">
        <v>2828</v>
      </c>
      <c r="AS863" s="164" t="s">
        <v>2828</v>
      </c>
      <c r="AT863" s="164" t="s">
        <v>2828</v>
      </c>
      <c r="AU863" s="169" t="s">
        <v>2828</v>
      </c>
      <c r="AV863" s="164" t="s">
        <v>2828</v>
      </c>
    </row>
    <row r="864" spans="2:48" ht="15" customHeight="1">
      <c r="B864" s="146" t="s">
        <v>1275</v>
      </c>
      <c r="C864" s="146" t="s">
        <v>1275</v>
      </c>
      <c r="D864" s="146" t="s">
        <v>1275</v>
      </c>
      <c r="E864" s="163"/>
      <c r="F864" s="164" t="s">
        <v>2828</v>
      </c>
      <c r="G864" s="164" t="s">
        <v>2828</v>
      </c>
      <c r="H864" s="164" t="s">
        <v>2828</v>
      </c>
      <c r="I864" s="164" t="s">
        <v>2828</v>
      </c>
      <c r="J864" s="164" t="s">
        <v>2828</v>
      </c>
      <c r="K864" s="164" t="s">
        <v>2828</v>
      </c>
      <c r="L864" s="164" t="s">
        <v>2828</v>
      </c>
      <c r="M864" s="164" t="s">
        <v>2828</v>
      </c>
      <c r="N864" s="164" t="s">
        <v>2828</v>
      </c>
      <c r="O864" s="164" t="s">
        <v>2828</v>
      </c>
      <c r="P864" s="153"/>
      <c r="Q864" s="164" t="s">
        <v>2881</v>
      </c>
      <c r="R864" s="164" t="s">
        <v>2830</v>
      </c>
      <c r="S864" s="164"/>
      <c r="T864" s="164"/>
      <c r="U864" s="164"/>
      <c r="V864" s="164"/>
      <c r="W864" s="164"/>
      <c r="X864" s="164"/>
      <c r="Y864" s="165"/>
      <c r="Z864" s="164"/>
      <c r="AA864" s="164"/>
      <c r="AB864" s="164"/>
      <c r="AC864" s="165"/>
      <c r="AD864" s="166"/>
      <c r="AE864" s="164">
        <v>8302490099</v>
      </c>
      <c r="AF864" s="167"/>
      <c r="AG864" s="168" t="s">
        <v>2831</v>
      </c>
      <c r="AH864" s="164" t="s">
        <v>2828</v>
      </c>
      <c r="AI864" s="164" t="s">
        <v>2828</v>
      </c>
      <c r="AJ864" s="164" t="s">
        <v>2828</v>
      </c>
      <c r="AK864" s="164" t="s">
        <v>2828</v>
      </c>
      <c r="AL864" s="164" t="s">
        <v>2828</v>
      </c>
      <c r="AM864" s="169" t="s">
        <v>2828</v>
      </c>
      <c r="AN864" s="164" t="s">
        <v>2828</v>
      </c>
      <c r="AO864" s="168" t="s">
        <v>2828</v>
      </c>
      <c r="AP864" s="164" t="s">
        <v>2828</v>
      </c>
      <c r="AQ864" s="164" t="s">
        <v>2828</v>
      </c>
      <c r="AR864" s="164" t="s">
        <v>2828</v>
      </c>
      <c r="AS864" s="164" t="s">
        <v>2828</v>
      </c>
      <c r="AT864" s="164" t="s">
        <v>2828</v>
      </c>
      <c r="AU864" s="169" t="s">
        <v>2828</v>
      </c>
      <c r="AV864" s="164" t="s">
        <v>2828</v>
      </c>
    </row>
    <row r="865" spans="2:48" ht="15" customHeight="1">
      <c r="B865" s="146" t="s">
        <v>2545</v>
      </c>
      <c r="C865" s="146" t="s">
        <v>2545</v>
      </c>
      <c r="D865" s="146" t="s">
        <v>1312</v>
      </c>
      <c r="E865" s="163"/>
      <c r="F865" s="164" t="s">
        <v>2828</v>
      </c>
      <c r="G865" s="164" t="s">
        <v>2828</v>
      </c>
      <c r="H865" s="164" t="s">
        <v>2828</v>
      </c>
      <c r="I865" s="164" t="s">
        <v>2828</v>
      </c>
      <c r="J865" s="164" t="s">
        <v>2828</v>
      </c>
      <c r="K865" s="164" t="s">
        <v>2828</v>
      </c>
      <c r="L865" s="164" t="s">
        <v>2828</v>
      </c>
      <c r="M865" s="164" t="s">
        <v>2828</v>
      </c>
      <c r="N865" s="164" t="s">
        <v>2828</v>
      </c>
      <c r="O865" s="164" t="s">
        <v>2828</v>
      </c>
      <c r="P865" s="153"/>
      <c r="Q865" s="164" t="s">
        <v>2829</v>
      </c>
      <c r="R865" s="164" t="s">
        <v>2830</v>
      </c>
      <c r="S865" s="164" t="s">
        <v>2969</v>
      </c>
      <c r="T865" s="164" t="s">
        <v>4160</v>
      </c>
      <c r="U865" s="164" t="s">
        <v>4161</v>
      </c>
      <c r="V865" s="164">
        <v>150</v>
      </c>
      <c r="W865" s="164">
        <v>136</v>
      </c>
      <c r="X865" s="164">
        <v>95</v>
      </c>
      <c r="Y865" s="165">
        <v>1.9380000000000001E-3</v>
      </c>
      <c r="Z865" s="164">
        <v>325</v>
      </c>
      <c r="AA865" s="164">
        <v>295</v>
      </c>
      <c r="AB865" s="164">
        <v>220</v>
      </c>
      <c r="AC865" s="165">
        <v>2.10925E-2</v>
      </c>
      <c r="AD865" s="166" t="s">
        <v>4162</v>
      </c>
      <c r="AE865" s="164">
        <v>8302490099</v>
      </c>
      <c r="AF865" s="167"/>
      <c r="AG865" s="168" t="s">
        <v>2831</v>
      </c>
      <c r="AH865" s="164" t="s">
        <v>2828</v>
      </c>
      <c r="AI865" s="164" t="s">
        <v>2828</v>
      </c>
      <c r="AJ865" s="164" t="s">
        <v>2828</v>
      </c>
      <c r="AK865" s="164" t="s">
        <v>2828</v>
      </c>
      <c r="AL865" s="164" t="s">
        <v>2828</v>
      </c>
      <c r="AM865" s="169" t="s">
        <v>2828</v>
      </c>
      <c r="AN865" s="164" t="s">
        <v>2828</v>
      </c>
      <c r="AO865" s="168" t="s">
        <v>2828</v>
      </c>
      <c r="AP865" s="164" t="s">
        <v>2828</v>
      </c>
      <c r="AQ865" s="164" t="s">
        <v>2828</v>
      </c>
      <c r="AR865" s="164" t="s">
        <v>2828</v>
      </c>
      <c r="AS865" s="164" t="s">
        <v>2828</v>
      </c>
      <c r="AT865" s="164" t="s">
        <v>2828</v>
      </c>
      <c r="AU865" s="169" t="s">
        <v>2828</v>
      </c>
      <c r="AV865" s="164" t="s">
        <v>2828</v>
      </c>
    </row>
    <row r="866" spans="2:48" ht="15" customHeight="1">
      <c r="B866" s="146" t="s">
        <v>4163</v>
      </c>
      <c r="C866" s="146" t="s">
        <v>4163</v>
      </c>
      <c r="D866" s="146" t="s">
        <v>1315</v>
      </c>
      <c r="E866" s="163"/>
      <c r="F866" s="164" t="s">
        <v>2828</v>
      </c>
      <c r="G866" s="164" t="s">
        <v>2828</v>
      </c>
      <c r="H866" s="164" t="s">
        <v>2828</v>
      </c>
      <c r="I866" s="164" t="s">
        <v>2828</v>
      </c>
      <c r="J866" s="164" t="s">
        <v>2828</v>
      </c>
      <c r="K866" s="164" t="s">
        <v>2828</v>
      </c>
      <c r="L866" s="164" t="s">
        <v>2828</v>
      </c>
      <c r="M866" s="164" t="s">
        <v>2828</v>
      </c>
      <c r="N866" s="164" t="s">
        <v>2828</v>
      </c>
      <c r="O866" s="164" t="s">
        <v>2828</v>
      </c>
      <c r="P866" s="153"/>
      <c r="Q866" s="164" t="s">
        <v>2881</v>
      </c>
      <c r="R866" s="164" t="s">
        <v>2830</v>
      </c>
      <c r="S866" s="164" t="s">
        <v>2828</v>
      </c>
      <c r="T866" s="164" t="s">
        <v>4160</v>
      </c>
      <c r="U866" s="164" t="s">
        <v>4161</v>
      </c>
      <c r="V866" s="164"/>
      <c r="W866" s="164"/>
      <c r="X866" s="164"/>
      <c r="Y866" s="165">
        <v>0</v>
      </c>
      <c r="Z866" s="164">
        <v>150</v>
      </c>
      <c r="AA866" s="164">
        <v>136</v>
      </c>
      <c r="AB866" s="164">
        <v>95</v>
      </c>
      <c r="AC866" s="165">
        <v>1.9380000000000001E-3</v>
      </c>
      <c r="AD866" s="166"/>
      <c r="AE866" s="164">
        <v>8302490099</v>
      </c>
      <c r="AF866" s="167"/>
      <c r="AG866" s="168" t="s">
        <v>2831</v>
      </c>
      <c r="AH866" s="164" t="s">
        <v>2828</v>
      </c>
      <c r="AI866" s="164" t="s">
        <v>2828</v>
      </c>
      <c r="AJ866" s="164" t="s">
        <v>2828</v>
      </c>
      <c r="AK866" s="164" t="s">
        <v>2828</v>
      </c>
      <c r="AL866" s="164" t="s">
        <v>2828</v>
      </c>
      <c r="AM866" s="169" t="s">
        <v>2828</v>
      </c>
      <c r="AN866" s="164" t="s">
        <v>2828</v>
      </c>
      <c r="AO866" s="168" t="s">
        <v>2828</v>
      </c>
      <c r="AP866" s="164" t="s">
        <v>2828</v>
      </c>
      <c r="AQ866" s="164" t="s">
        <v>2828</v>
      </c>
      <c r="AR866" s="164" t="s">
        <v>2828</v>
      </c>
      <c r="AS866" s="164" t="s">
        <v>2828</v>
      </c>
      <c r="AT866" s="164" t="s">
        <v>2828</v>
      </c>
      <c r="AU866" s="169" t="s">
        <v>2828</v>
      </c>
      <c r="AV866" s="164" t="s">
        <v>2828</v>
      </c>
    </row>
    <row r="867" spans="2:48" ht="15" customHeight="1">
      <c r="B867" s="148" t="s">
        <v>4164</v>
      </c>
      <c r="C867" s="148" t="s">
        <v>4164</v>
      </c>
      <c r="D867" s="146" t="s">
        <v>1317</v>
      </c>
      <c r="E867" s="163"/>
      <c r="F867" s="164" t="s">
        <v>2828</v>
      </c>
      <c r="G867" s="164" t="s">
        <v>2828</v>
      </c>
      <c r="H867" s="164" t="s">
        <v>2828</v>
      </c>
      <c r="I867" s="164" t="s">
        <v>2828</v>
      </c>
      <c r="J867" s="164" t="s">
        <v>2828</v>
      </c>
      <c r="K867" s="164" t="s">
        <v>2828</v>
      </c>
      <c r="L867" s="164" t="s">
        <v>2828</v>
      </c>
      <c r="M867" s="164" t="s">
        <v>2828</v>
      </c>
      <c r="N867" s="164" t="s">
        <v>2828</v>
      </c>
      <c r="O867" s="164" t="s">
        <v>2828</v>
      </c>
      <c r="P867" s="153"/>
      <c r="Q867" s="164" t="s">
        <v>2881</v>
      </c>
      <c r="R867" s="164" t="s">
        <v>2830</v>
      </c>
      <c r="S867" s="164" t="s">
        <v>3970</v>
      </c>
      <c r="T867" s="164" t="s">
        <v>4165</v>
      </c>
      <c r="U867" s="164" t="s">
        <v>4166</v>
      </c>
      <c r="V867" s="164">
        <v>192</v>
      </c>
      <c r="W867" s="164">
        <v>173</v>
      </c>
      <c r="X867" s="164">
        <v>110</v>
      </c>
      <c r="Y867" s="165">
        <v>3.6537599999999998E-3</v>
      </c>
      <c r="Z867" s="164">
        <v>540</v>
      </c>
      <c r="AA867" s="164">
        <v>400</v>
      </c>
      <c r="AB867" s="164">
        <v>260</v>
      </c>
      <c r="AC867" s="165">
        <v>5.6160000000000002E-2</v>
      </c>
      <c r="AD867" s="166"/>
      <c r="AE867" s="164">
        <v>8302490099</v>
      </c>
      <c r="AF867" s="167"/>
      <c r="AG867" s="168" t="s">
        <v>2831</v>
      </c>
      <c r="AH867" s="164" t="s">
        <v>2828</v>
      </c>
      <c r="AI867" s="164" t="s">
        <v>2828</v>
      </c>
      <c r="AJ867" s="164" t="s">
        <v>2828</v>
      </c>
      <c r="AK867" s="164" t="s">
        <v>2828</v>
      </c>
      <c r="AL867" s="164" t="s">
        <v>2828</v>
      </c>
      <c r="AM867" s="169" t="s">
        <v>2828</v>
      </c>
      <c r="AN867" s="164" t="s">
        <v>2828</v>
      </c>
      <c r="AO867" s="168" t="s">
        <v>2828</v>
      </c>
      <c r="AP867" s="164" t="s">
        <v>2828</v>
      </c>
      <c r="AQ867" s="164" t="s">
        <v>2828</v>
      </c>
      <c r="AR867" s="164" t="s">
        <v>2828</v>
      </c>
      <c r="AS867" s="164" t="s">
        <v>2828</v>
      </c>
      <c r="AT867" s="164" t="s">
        <v>2828</v>
      </c>
      <c r="AU867" s="169" t="s">
        <v>2828</v>
      </c>
      <c r="AV867" s="164" t="s">
        <v>2828</v>
      </c>
    </row>
    <row r="868" spans="2:48" ht="15" customHeight="1">
      <c r="B868" s="146" t="s">
        <v>2546</v>
      </c>
      <c r="C868" s="146" t="s">
        <v>2546</v>
      </c>
      <c r="D868" s="146" t="s">
        <v>1317</v>
      </c>
      <c r="E868" s="163"/>
      <c r="F868" s="164" t="s">
        <v>2828</v>
      </c>
      <c r="G868" s="164" t="s">
        <v>2828</v>
      </c>
      <c r="H868" s="164" t="s">
        <v>2828</v>
      </c>
      <c r="I868" s="164" t="s">
        <v>2828</v>
      </c>
      <c r="J868" s="164" t="s">
        <v>2828</v>
      </c>
      <c r="K868" s="164" t="s">
        <v>2828</v>
      </c>
      <c r="L868" s="164" t="s">
        <v>2828</v>
      </c>
      <c r="M868" s="164" t="s">
        <v>2828</v>
      </c>
      <c r="N868" s="164" t="s">
        <v>2828</v>
      </c>
      <c r="O868" s="164" t="s">
        <v>2828</v>
      </c>
      <c r="P868" s="153"/>
      <c r="Q868" s="164" t="s">
        <v>2829</v>
      </c>
      <c r="R868" s="164" t="s">
        <v>2830</v>
      </c>
      <c r="S868" s="164" t="s">
        <v>3970</v>
      </c>
      <c r="T868" s="164" t="s">
        <v>4165</v>
      </c>
      <c r="U868" s="164" t="s">
        <v>4166</v>
      </c>
      <c r="V868" s="164">
        <v>192</v>
      </c>
      <c r="W868" s="164">
        <v>173</v>
      </c>
      <c r="X868" s="164">
        <v>110</v>
      </c>
      <c r="Y868" s="165">
        <v>3.6537599999999998E-3</v>
      </c>
      <c r="Z868" s="164">
        <v>540</v>
      </c>
      <c r="AA868" s="164">
        <v>400</v>
      </c>
      <c r="AB868" s="164">
        <v>260</v>
      </c>
      <c r="AC868" s="165">
        <v>5.6160000000000002E-2</v>
      </c>
      <c r="AD868" s="166" t="s">
        <v>4167</v>
      </c>
      <c r="AE868" s="164">
        <v>8302490099</v>
      </c>
      <c r="AF868" s="167"/>
      <c r="AG868" s="168" t="s">
        <v>2831</v>
      </c>
      <c r="AH868" s="164" t="s">
        <v>2828</v>
      </c>
      <c r="AI868" s="164" t="s">
        <v>2828</v>
      </c>
      <c r="AJ868" s="164" t="s">
        <v>2828</v>
      </c>
      <c r="AK868" s="164" t="s">
        <v>2828</v>
      </c>
      <c r="AL868" s="164" t="s">
        <v>2828</v>
      </c>
      <c r="AM868" s="169" t="s">
        <v>2828</v>
      </c>
      <c r="AN868" s="164" t="s">
        <v>2828</v>
      </c>
      <c r="AO868" s="168" t="s">
        <v>2828</v>
      </c>
      <c r="AP868" s="164" t="s">
        <v>2828</v>
      </c>
      <c r="AQ868" s="164" t="s">
        <v>2828</v>
      </c>
      <c r="AR868" s="164" t="s">
        <v>2828</v>
      </c>
      <c r="AS868" s="164" t="s">
        <v>2828</v>
      </c>
      <c r="AT868" s="164" t="s">
        <v>2828</v>
      </c>
      <c r="AU868" s="169" t="s">
        <v>2828</v>
      </c>
      <c r="AV868" s="164" t="s">
        <v>2828</v>
      </c>
    </row>
    <row r="869" spans="2:48" ht="15" customHeight="1">
      <c r="B869" s="146" t="s">
        <v>1319</v>
      </c>
      <c r="C869" s="146" t="s">
        <v>2547</v>
      </c>
      <c r="D869" s="146" t="s">
        <v>1319</v>
      </c>
      <c r="E869" s="163"/>
      <c r="F869" s="164" t="s">
        <v>2828</v>
      </c>
      <c r="G869" s="164" t="s">
        <v>2828</v>
      </c>
      <c r="H869" s="164" t="s">
        <v>2828</v>
      </c>
      <c r="I869" s="164" t="s">
        <v>2828</v>
      </c>
      <c r="J869" s="164" t="s">
        <v>2828</v>
      </c>
      <c r="K869" s="164" t="s">
        <v>2828</v>
      </c>
      <c r="L869" s="164" t="s">
        <v>2828</v>
      </c>
      <c r="M869" s="164" t="s">
        <v>2828</v>
      </c>
      <c r="N869" s="164" t="s">
        <v>2828</v>
      </c>
      <c r="O869" s="164" t="s">
        <v>2828</v>
      </c>
      <c r="P869" s="153"/>
      <c r="Q869" s="164" t="s">
        <v>2851</v>
      </c>
      <c r="R869" s="164" t="s">
        <v>2830</v>
      </c>
      <c r="S869" s="164" t="s">
        <v>2828</v>
      </c>
      <c r="T869" s="164"/>
      <c r="U869" s="164" t="s">
        <v>2828</v>
      </c>
      <c r="V869" s="164" t="s">
        <v>2828</v>
      </c>
      <c r="W869" s="164" t="s">
        <v>2828</v>
      </c>
      <c r="X869" s="164" t="s">
        <v>2828</v>
      </c>
      <c r="Y869" s="165"/>
      <c r="Z869" s="164" t="s">
        <v>2828</v>
      </c>
      <c r="AA869" s="164" t="s">
        <v>2828</v>
      </c>
      <c r="AB869" s="164" t="s">
        <v>2828</v>
      </c>
      <c r="AC869" s="165"/>
      <c r="AD869" s="166" t="s">
        <v>2828</v>
      </c>
      <c r="AE869" s="164">
        <v>8302490099</v>
      </c>
      <c r="AF869" s="167"/>
      <c r="AG869" s="168" t="s">
        <v>2831</v>
      </c>
      <c r="AH869" s="164" t="s">
        <v>2828</v>
      </c>
      <c r="AI869" s="164" t="s">
        <v>2828</v>
      </c>
      <c r="AJ869" s="164" t="s">
        <v>2828</v>
      </c>
      <c r="AK869" s="164" t="s">
        <v>2828</v>
      </c>
      <c r="AL869" s="164" t="s">
        <v>2828</v>
      </c>
      <c r="AM869" s="169" t="s">
        <v>2828</v>
      </c>
      <c r="AN869" s="164" t="s">
        <v>2828</v>
      </c>
      <c r="AO869" s="168" t="s">
        <v>2828</v>
      </c>
      <c r="AP869" s="164" t="s">
        <v>2828</v>
      </c>
      <c r="AQ869" s="164" t="s">
        <v>2828</v>
      </c>
      <c r="AR869" s="164" t="s">
        <v>2828</v>
      </c>
      <c r="AS869" s="164" t="s">
        <v>2828</v>
      </c>
      <c r="AT869" s="164" t="s">
        <v>2828</v>
      </c>
      <c r="AU869" s="169" t="s">
        <v>2828</v>
      </c>
      <c r="AV869" s="164" t="s">
        <v>2828</v>
      </c>
    </row>
    <row r="870" spans="2:48" ht="15" customHeight="1">
      <c r="B870" s="146" t="s">
        <v>1189</v>
      </c>
      <c r="C870" s="146" t="s">
        <v>2548</v>
      </c>
      <c r="D870" s="146" t="s">
        <v>1189</v>
      </c>
      <c r="E870" s="163"/>
      <c r="F870" s="164" t="s">
        <v>2828</v>
      </c>
      <c r="G870" s="164" t="s">
        <v>2828</v>
      </c>
      <c r="H870" s="164" t="s">
        <v>2828</v>
      </c>
      <c r="I870" s="164" t="s">
        <v>2828</v>
      </c>
      <c r="J870" s="164" t="s">
        <v>2828</v>
      </c>
      <c r="K870" s="164" t="s">
        <v>2828</v>
      </c>
      <c r="L870" s="164" t="s">
        <v>2828</v>
      </c>
      <c r="M870" s="164" t="s">
        <v>2828</v>
      </c>
      <c r="N870" s="164" t="s">
        <v>2828</v>
      </c>
      <c r="O870" s="164" t="s">
        <v>2828</v>
      </c>
      <c r="P870" s="153"/>
      <c r="Q870" s="164" t="s">
        <v>2828</v>
      </c>
      <c r="R870" s="164" t="s">
        <v>2830</v>
      </c>
      <c r="S870" s="164" t="s">
        <v>2828</v>
      </c>
      <c r="T870" s="164"/>
      <c r="U870" s="164" t="s">
        <v>2828</v>
      </c>
      <c r="V870" s="164" t="s">
        <v>2828</v>
      </c>
      <c r="W870" s="164" t="s">
        <v>2828</v>
      </c>
      <c r="X870" s="164" t="s">
        <v>2828</v>
      </c>
      <c r="Y870" s="165"/>
      <c r="Z870" s="164" t="s">
        <v>2828</v>
      </c>
      <c r="AA870" s="164" t="s">
        <v>2828</v>
      </c>
      <c r="AB870" s="164" t="s">
        <v>2828</v>
      </c>
      <c r="AC870" s="165"/>
      <c r="AD870" s="166" t="s">
        <v>2828</v>
      </c>
      <c r="AE870" s="164" t="s">
        <v>2828</v>
      </c>
      <c r="AF870" s="167"/>
      <c r="AG870" s="168" t="s">
        <v>2831</v>
      </c>
      <c r="AH870" s="164" t="s">
        <v>2828</v>
      </c>
      <c r="AI870" s="164" t="s">
        <v>2828</v>
      </c>
      <c r="AJ870" s="164" t="s">
        <v>2828</v>
      </c>
      <c r="AK870" s="164" t="s">
        <v>2828</v>
      </c>
      <c r="AL870" s="164" t="s">
        <v>2828</v>
      </c>
      <c r="AM870" s="169" t="s">
        <v>2828</v>
      </c>
      <c r="AN870" s="164" t="s">
        <v>2828</v>
      </c>
      <c r="AO870" s="168" t="s">
        <v>2828</v>
      </c>
      <c r="AP870" s="164" t="s">
        <v>2828</v>
      </c>
      <c r="AQ870" s="164" t="s">
        <v>2828</v>
      </c>
      <c r="AR870" s="164" t="s">
        <v>2828</v>
      </c>
      <c r="AS870" s="164" t="s">
        <v>2828</v>
      </c>
      <c r="AT870" s="164" t="s">
        <v>2828</v>
      </c>
      <c r="AU870" s="169" t="s">
        <v>2828</v>
      </c>
      <c r="AV870" s="164" t="s">
        <v>2828</v>
      </c>
    </row>
    <row r="871" spans="2:48" ht="15" customHeight="1">
      <c r="B871" s="146" t="s">
        <v>1237</v>
      </c>
      <c r="C871" s="146" t="s">
        <v>2549</v>
      </c>
      <c r="D871" s="146" t="s">
        <v>1237</v>
      </c>
      <c r="E871" s="163"/>
      <c r="F871" s="164" t="s">
        <v>2828</v>
      </c>
      <c r="G871" s="164" t="s">
        <v>2828</v>
      </c>
      <c r="H871" s="164" t="s">
        <v>2828</v>
      </c>
      <c r="I871" s="164" t="s">
        <v>2828</v>
      </c>
      <c r="J871" s="164" t="s">
        <v>2828</v>
      </c>
      <c r="K871" s="164" t="s">
        <v>2828</v>
      </c>
      <c r="L871" s="164" t="s">
        <v>2828</v>
      </c>
      <c r="M871" s="164" t="s">
        <v>2828</v>
      </c>
      <c r="N871" s="164" t="s">
        <v>2828</v>
      </c>
      <c r="O871" s="164" t="s">
        <v>2828</v>
      </c>
      <c r="P871" s="153"/>
      <c r="Q871" s="164" t="s">
        <v>2828</v>
      </c>
      <c r="R871" s="164" t="s">
        <v>2830</v>
      </c>
      <c r="S871" s="164" t="s">
        <v>2828</v>
      </c>
      <c r="T871" s="164"/>
      <c r="U871" s="164" t="s">
        <v>2828</v>
      </c>
      <c r="V871" s="164" t="s">
        <v>2828</v>
      </c>
      <c r="W871" s="164" t="s">
        <v>2828</v>
      </c>
      <c r="X871" s="164" t="s">
        <v>2828</v>
      </c>
      <c r="Y871" s="165"/>
      <c r="Z871" s="164" t="s">
        <v>2828</v>
      </c>
      <c r="AA871" s="164" t="s">
        <v>2828</v>
      </c>
      <c r="AB871" s="164" t="s">
        <v>2828</v>
      </c>
      <c r="AC871" s="165"/>
      <c r="AD871" s="166" t="s">
        <v>2828</v>
      </c>
      <c r="AE871" s="164" t="s">
        <v>2828</v>
      </c>
      <c r="AF871" s="167"/>
      <c r="AG871" s="168" t="s">
        <v>2831</v>
      </c>
      <c r="AH871" s="164" t="s">
        <v>2828</v>
      </c>
      <c r="AI871" s="164" t="s">
        <v>2828</v>
      </c>
      <c r="AJ871" s="164" t="s">
        <v>2828</v>
      </c>
      <c r="AK871" s="164" t="s">
        <v>2828</v>
      </c>
      <c r="AL871" s="164" t="s">
        <v>2828</v>
      </c>
      <c r="AM871" s="169" t="s">
        <v>2828</v>
      </c>
      <c r="AN871" s="164" t="s">
        <v>2828</v>
      </c>
      <c r="AO871" s="168" t="s">
        <v>2828</v>
      </c>
      <c r="AP871" s="164" t="s">
        <v>2828</v>
      </c>
      <c r="AQ871" s="164" t="s">
        <v>2828</v>
      </c>
      <c r="AR871" s="164" t="s">
        <v>2828</v>
      </c>
      <c r="AS871" s="164" t="s">
        <v>2828</v>
      </c>
      <c r="AT871" s="164" t="s">
        <v>2828</v>
      </c>
      <c r="AU871" s="169" t="s">
        <v>2828</v>
      </c>
      <c r="AV871" s="164" t="s">
        <v>2828</v>
      </c>
    </row>
    <row r="872" spans="2:48" ht="15" customHeight="1">
      <c r="B872" s="146" t="s">
        <v>1247</v>
      </c>
      <c r="C872" s="146" t="s">
        <v>2828</v>
      </c>
      <c r="D872" s="146" t="s">
        <v>1247</v>
      </c>
      <c r="E872" s="163"/>
      <c r="F872" s="164" t="s">
        <v>2828</v>
      </c>
      <c r="G872" s="164" t="s">
        <v>2828</v>
      </c>
      <c r="H872" s="164" t="s">
        <v>2828</v>
      </c>
      <c r="I872" s="164" t="s">
        <v>2828</v>
      </c>
      <c r="J872" s="164" t="s">
        <v>2828</v>
      </c>
      <c r="K872" s="164" t="s">
        <v>2828</v>
      </c>
      <c r="L872" s="164" t="s">
        <v>2828</v>
      </c>
      <c r="M872" s="164" t="s">
        <v>2828</v>
      </c>
      <c r="N872" s="164" t="s">
        <v>2828</v>
      </c>
      <c r="O872" s="164" t="s">
        <v>2828</v>
      </c>
      <c r="P872" s="153"/>
      <c r="Q872" s="164" t="s">
        <v>2828</v>
      </c>
      <c r="R872" s="164" t="s">
        <v>2830</v>
      </c>
      <c r="S872" s="164" t="s">
        <v>2828</v>
      </c>
      <c r="T872" s="164"/>
      <c r="U872" s="164" t="s">
        <v>2828</v>
      </c>
      <c r="V872" s="164">
        <v>522</v>
      </c>
      <c r="W872" s="164">
        <v>352</v>
      </c>
      <c r="X872" s="164">
        <v>135</v>
      </c>
      <c r="Y872" s="165">
        <v>2.4805440000000002E-2</v>
      </c>
      <c r="Z872" s="164" t="s">
        <v>2828</v>
      </c>
      <c r="AA872" s="164" t="s">
        <v>2828</v>
      </c>
      <c r="AB872" s="164" t="s">
        <v>2828</v>
      </c>
      <c r="AC872" s="165"/>
      <c r="AD872" s="166" t="s">
        <v>2828</v>
      </c>
      <c r="AE872" s="164" t="s">
        <v>2828</v>
      </c>
      <c r="AF872" s="167"/>
      <c r="AG872" s="168" t="s">
        <v>2831</v>
      </c>
      <c r="AH872" s="164" t="s">
        <v>2828</v>
      </c>
      <c r="AI872" s="164" t="s">
        <v>2828</v>
      </c>
      <c r="AJ872" s="164" t="s">
        <v>2828</v>
      </c>
      <c r="AK872" s="164" t="s">
        <v>2828</v>
      </c>
      <c r="AL872" s="164" t="s">
        <v>2828</v>
      </c>
      <c r="AM872" s="169" t="s">
        <v>2828</v>
      </c>
      <c r="AN872" s="164" t="s">
        <v>2828</v>
      </c>
      <c r="AO872" s="168" t="s">
        <v>2828</v>
      </c>
      <c r="AP872" s="164" t="s">
        <v>2828</v>
      </c>
      <c r="AQ872" s="164" t="s">
        <v>2828</v>
      </c>
      <c r="AR872" s="164" t="s">
        <v>2828</v>
      </c>
      <c r="AS872" s="164" t="s">
        <v>2828</v>
      </c>
      <c r="AT872" s="164" t="s">
        <v>2828</v>
      </c>
      <c r="AU872" s="169" t="s">
        <v>2828</v>
      </c>
      <c r="AV872" s="164" t="s">
        <v>2828</v>
      </c>
    </row>
    <row r="873" spans="2:48" ht="15" customHeight="1">
      <c r="B873" s="146" t="s">
        <v>1324</v>
      </c>
      <c r="C873" s="146" t="s">
        <v>2550</v>
      </c>
      <c r="D873" s="146" t="s">
        <v>1324</v>
      </c>
      <c r="E873" s="163"/>
      <c r="F873" s="164" t="s">
        <v>2828</v>
      </c>
      <c r="G873" s="164" t="s">
        <v>2828</v>
      </c>
      <c r="H873" s="164" t="s">
        <v>2828</v>
      </c>
      <c r="I873" s="164" t="s">
        <v>2828</v>
      </c>
      <c r="J873" s="164" t="s">
        <v>2828</v>
      </c>
      <c r="K873" s="164" t="s">
        <v>2828</v>
      </c>
      <c r="L873" s="164" t="s">
        <v>2828</v>
      </c>
      <c r="M873" s="164" t="s">
        <v>2828</v>
      </c>
      <c r="N873" s="164" t="s">
        <v>2828</v>
      </c>
      <c r="O873" s="164" t="s">
        <v>2828</v>
      </c>
      <c r="P873" s="153"/>
      <c r="Q873" s="164" t="s">
        <v>2828</v>
      </c>
      <c r="R873" s="164" t="s">
        <v>2830</v>
      </c>
      <c r="S873" s="164" t="s">
        <v>2828</v>
      </c>
      <c r="T873" s="164"/>
      <c r="U873" s="164" t="s">
        <v>2828</v>
      </c>
      <c r="V873" s="164" t="s">
        <v>2828</v>
      </c>
      <c r="W873" s="164" t="s">
        <v>2828</v>
      </c>
      <c r="X873" s="164" t="s">
        <v>2828</v>
      </c>
      <c r="Y873" s="165"/>
      <c r="Z873" s="164" t="s">
        <v>2828</v>
      </c>
      <c r="AA873" s="164" t="s">
        <v>2828</v>
      </c>
      <c r="AB873" s="164" t="s">
        <v>2828</v>
      </c>
      <c r="AC873" s="165"/>
      <c r="AD873" s="166" t="s">
        <v>4168</v>
      </c>
      <c r="AE873" s="164" t="s">
        <v>2828</v>
      </c>
      <c r="AF873" s="167"/>
      <c r="AG873" s="168" t="s">
        <v>2831</v>
      </c>
      <c r="AH873" s="164" t="s">
        <v>2828</v>
      </c>
      <c r="AI873" s="164" t="s">
        <v>2828</v>
      </c>
      <c r="AJ873" s="164" t="s">
        <v>2828</v>
      </c>
      <c r="AK873" s="164" t="s">
        <v>2828</v>
      </c>
      <c r="AL873" s="164" t="s">
        <v>2828</v>
      </c>
      <c r="AM873" s="169" t="s">
        <v>2828</v>
      </c>
      <c r="AN873" s="164" t="s">
        <v>2828</v>
      </c>
      <c r="AO873" s="168" t="s">
        <v>2828</v>
      </c>
      <c r="AP873" s="164" t="s">
        <v>2828</v>
      </c>
      <c r="AQ873" s="164" t="s">
        <v>2828</v>
      </c>
      <c r="AR873" s="164" t="s">
        <v>2828</v>
      </c>
      <c r="AS873" s="164" t="s">
        <v>2828</v>
      </c>
      <c r="AT873" s="164" t="s">
        <v>2828</v>
      </c>
      <c r="AU873" s="169" t="s">
        <v>2828</v>
      </c>
      <c r="AV873" s="164" t="s">
        <v>2828</v>
      </c>
    </row>
    <row r="874" spans="2:48" ht="15" customHeight="1">
      <c r="B874" s="146" t="s">
        <v>1945</v>
      </c>
      <c r="C874" s="146" t="s">
        <v>2551</v>
      </c>
      <c r="D874" s="146" t="s">
        <v>1945</v>
      </c>
      <c r="E874" s="163"/>
      <c r="F874" s="164" t="s">
        <v>2828</v>
      </c>
      <c r="G874" s="164" t="s">
        <v>2828</v>
      </c>
      <c r="H874" s="164" t="s">
        <v>2828</v>
      </c>
      <c r="I874" s="164" t="s">
        <v>2828</v>
      </c>
      <c r="J874" s="164" t="s">
        <v>2828</v>
      </c>
      <c r="K874" s="164" t="s">
        <v>2828</v>
      </c>
      <c r="L874" s="164" t="s">
        <v>2828</v>
      </c>
      <c r="M874" s="164" t="s">
        <v>2828</v>
      </c>
      <c r="N874" s="164" t="s">
        <v>2828</v>
      </c>
      <c r="O874" s="164" t="s">
        <v>2828</v>
      </c>
      <c r="P874" s="153"/>
      <c r="Q874" s="164" t="s">
        <v>3860</v>
      </c>
      <c r="R874" s="164" t="s">
        <v>2830</v>
      </c>
      <c r="S874" s="164" t="s">
        <v>2828</v>
      </c>
      <c r="T874" s="164"/>
      <c r="U874" s="164" t="s">
        <v>2828</v>
      </c>
      <c r="V874" s="164" t="s">
        <v>2828</v>
      </c>
      <c r="W874" s="164" t="s">
        <v>2828</v>
      </c>
      <c r="X874" s="164" t="s">
        <v>2828</v>
      </c>
      <c r="Y874" s="165"/>
      <c r="Z874" s="164" t="s">
        <v>2828</v>
      </c>
      <c r="AA874" s="164" t="s">
        <v>2828</v>
      </c>
      <c r="AB874" s="164" t="s">
        <v>2828</v>
      </c>
      <c r="AC874" s="165"/>
      <c r="AD874" s="166" t="s">
        <v>2828</v>
      </c>
      <c r="AE874" s="164">
        <v>8471705000</v>
      </c>
      <c r="AF874" s="167"/>
      <c r="AG874" s="168" t="s">
        <v>2831</v>
      </c>
      <c r="AH874" s="164" t="s">
        <v>2828</v>
      </c>
      <c r="AI874" s="164" t="s">
        <v>2828</v>
      </c>
      <c r="AJ874" s="164" t="s">
        <v>2828</v>
      </c>
      <c r="AK874" s="164" t="s">
        <v>2828</v>
      </c>
      <c r="AL874" s="164" t="s">
        <v>2828</v>
      </c>
      <c r="AM874" s="169" t="s">
        <v>2828</v>
      </c>
      <c r="AN874" s="164" t="s">
        <v>2828</v>
      </c>
      <c r="AO874" s="168" t="s">
        <v>2828</v>
      </c>
      <c r="AP874" s="164" t="s">
        <v>2828</v>
      </c>
      <c r="AQ874" s="164" t="s">
        <v>2828</v>
      </c>
      <c r="AR874" s="164" t="s">
        <v>2828</v>
      </c>
      <c r="AS874" s="164" t="s">
        <v>2828</v>
      </c>
      <c r="AT874" s="164" t="s">
        <v>2828</v>
      </c>
      <c r="AU874" s="169" t="s">
        <v>2828</v>
      </c>
      <c r="AV874" s="164" t="s">
        <v>2828</v>
      </c>
    </row>
    <row r="875" spans="2:48" ht="15" customHeight="1">
      <c r="B875" s="146" t="s">
        <v>1949</v>
      </c>
      <c r="C875" s="146" t="s">
        <v>2552</v>
      </c>
      <c r="D875" s="146" t="s">
        <v>1949</v>
      </c>
      <c r="E875" s="163"/>
      <c r="F875" s="164" t="s">
        <v>2828</v>
      </c>
      <c r="G875" s="164" t="s">
        <v>2828</v>
      </c>
      <c r="H875" s="164" t="s">
        <v>2828</v>
      </c>
      <c r="I875" s="164" t="s">
        <v>2828</v>
      </c>
      <c r="J875" s="164" t="s">
        <v>2828</v>
      </c>
      <c r="K875" s="164" t="s">
        <v>2828</v>
      </c>
      <c r="L875" s="164" t="s">
        <v>2828</v>
      </c>
      <c r="M875" s="164" t="s">
        <v>2828</v>
      </c>
      <c r="N875" s="164" t="s">
        <v>2828</v>
      </c>
      <c r="O875" s="164" t="s">
        <v>2828</v>
      </c>
      <c r="P875" s="153"/>
      <c r="Q875" s="164" t="s">
        <v>3860</v>
      </c>
      <c r="R875" s="164" t="s">
        <v>2830</v>
      </c>
      <c r="S875" s="164" t="s">
        <v>2828</v>
      </c>
      <c r="T875" s="164"/>
      <c r="U875" s="164" t="s">
        <v>2828</v>
      </c>
      <c r="V875" s="164" t="s">
        <v>2828</v>
      </c>
      <c r="W875" s="164" t="s">
        <v>2828</v>
      </c>
      <c r="X875" s="164" t="s">
        <v>2828</v>
      </c>
      <c r="Y875" s="165"/>
      <c r="Z875" s="164" t="s">
        <v>2828</v>
      </c>
      <c r="AA875" s="164" t="s">
        <v>2828</v>
      </c>
      <c r="AB875" s="164" t="s">
        <v>2828</v>
      </c>
      <c r="AC875" s="165"/>
      <c r="AD875" s="166" t="s">
        <v>2828</v>
      </c>
      <c r="AE875" s="164">
        <v>8471705000</v>
      </c>
      <c r="AF875" s="167"/>
      <c r="AG875" s="168" t="s">
        <v>2831</v>
      </c>
      <c r="AH875" s="164" t="s">
        <v>2828</v>
      </c>
      <c r="AI875" s="164" t="s">
        <v>2828</v>
      </c>
      <c r="AJ875" s="164" t="s">
        <v>2828</v>
      </c>
      <c r="AK875" s="164" t="s">
        <v>2828</v>
      </c>
      <c r="AL875" s="164" t="s">
        <v>2828</v>
      </c>
      <c r="AM875" s="169" t="s">
        <v>2828</v>
      </c>
      <c r="AN875" s="164" t="s">
        <v>2828</v>
      </c>
      <c r="AO875" s="168" t="s">
        <v>2828</v>
      </c>
      <c r="AP875" s="164" t="s">
        <v>2828</v>
      </c>
      <c r="AQ875" s="164" t="s">
        <v>2828</v>
      </c>
      <c r="AR875" s="164" t="s">
        <v>2828</v>
      </c>
      <c r="AS875" s="164" t="s">
        <v>2828</v>
      </c>
      <c r="AT875" s="164" t="s">
        <v>2828</v>
      </c>
      <c r="AU875" s="169" t="s">
        <v>2828</v>
      </c>
      <c r="AV875" s="164" t="s">
        <v>2828</v>
      </c>
    </row>
    <row r="876" spans="2:48" ht="15" customHeight="1">
      <c r="B876" s="146" t="s">
        <v>1952</v>
      </c>
      <c r="C876" s="146" t="s">
        <v>2553</v>
      </c>
      <c r="D876" s="146" t="s">
        <v>1952</v>
      </c>
      <c r="E876" s="163"/>
      <c r="F876" s="164" t="s">
        <v>2828</v>
      </c>
      <c r="G876" s="164" t="s">
        <v>2828</v>
      </c>
      <c r="H876" s="164" t="s">
        <v>2828</v>
      </c>
      <c r="I876" s="164" t="s">
        <v>2828</v>
      </c>
      <c r="J876" s="164" t="s">
        <v>2828</v>
      </c>
      <c r="K876" s="164" t="s">
        <v>2828</v>
      </c>
      <c r="L876" s="164" t="s">
        <v>2828</v>
      </c>
      <c r="M876" s="164" t="s">
        <v>2828</v>
      </c>
      <c r="N876" s="164" t="s">
        <v>2828</v>
      </c>
      <c r="O876" s="164" t="s">
        <v>2828</v>
      </c>
      <c r="P876" s="153"/>
      <c r="Q876" s="164" t="s">
        <v>3860</v>
      </c>
      <c r="R876" s="164" t="s">
        <v>2830</v>
      </c>
      <c r="S876" s="164" t="s">
        <v>2828</v>
      </c>
      <c r="T876" s="164"/>
      <c r="U876" s="164" t="s">
        <v>2828</v>
      </c>
      <c r="V876" s="164" t="s">
        <v>2828</v>
      </c>
      <c r="W876" s="164" t="s">
        <v>2828</v>
      </c>
      <c r="X876" s="164" t="s">
        <v>2828</v>
      </c>
      <c r="Y876" s="165"/>
      <c r="Z876" s="164" t="s">
        <v>2828</v>
      </c>
      <c r="AA876" s="164" t="s">
        <v>2828</v>
      </c>
      <c r="AB876" s="164" t="s">
        <v>2828</v>
      </c>
      <c r="AC876" s="165"/>
      <c r="AD876" s="166" t="s">
        <v>2828</v>
      </c>
      <c r="AE876" s="164">
        <v>8471705000</v>
      </c>
      <c r="AF876" s="167"/>
      <c r="AG876" s="168" t="s">
        <v>2831</v>
      </c>
      <c r="AH876" s="164" t="s">
        <v>2828</v>
      </c>
      <c r="AI876" s="164" t="s">
        <v>2828</v>
      </c>
      <c r="AJ876" s="164" t="s">
        <v>2828</v>
      </c>
      <c r="AK876" s="164" t="s">
        <v>2828</v>
      </c>
      <c r="AL876" s="164" t="s">
        <v>2828</v>
      </c>
      <c r="AM876" s="169" t="s">
        <v>2828</v>
      </c>
      <c r="AN876" s="164" t="s">
        <v>2828</v>
      </c>
      <c r="AO876" s="168" t="s">
        <v>2828</v>
      </c>
      <c r="AP876" s="164" t="s">
        <v>2828</v>
      </c>
      <c r="AQ876" s="164" t="s">
        <v>2828</v>
      </c>
      <c r="AR876" s="164" t="s">
        <v>2828</v>
      </c>
      <c r="AS876" s="164" t="s">
        <v>2828</v>
      </c>
      <c r="AT876" s="164" t="s">
        <v>2828</v>
      </c>
      <c r="AU876" s="169" t="s">
        <v>2828</v>
      </c>
      <c r="AV876" s="164" t="s">
        <v>2828</v>
      </c>
    </row>
    <row r="877" spans="2:48" ht="15" customHeight="1">
      <c r="B877" s="146" t="s">
        <v>1955</v>
      </c>
      <c r="C877" s="146" t="s">
        <v>2554</v>
      </c>
      <c r="D877" s="146" t="s">
        <v>1955</v>
      </c>
      <c r="E877" s="163"/>
      <c r="F877" s="164" t="s">
        <v>2828</v>
      </c>
      <c r="G877" s="164" t="s">
        <v>2828</v>
      </c>
      <c r="H877" s="164" t="s">
        <v>2828</v>
      </c>
      <c r="I877" s="164" t="s">
        <v>2828</v>
      </c>
      <c r="J877" s="164" t="s">
        <v>2828</v>
      </c>
      <c r="K877" s="164" t="s">
        <v>2828</v>
      </c>
      <c r="L877" s="164" t="s">
        <v>2828</v>
      </c>
      <c r="M877" s="164" t="s">
        <v>2828</v>
      </c>
      <c r="N877" s="164" t="s">
        <v>2828</v>
      </c>
      <c r="O877" s="164" t="s">
        <v>2828</v>
      </c>
      <c r="P877" s="153"/>
      <c r="Q877" s="164" t="s">
        <v>3860</v>
      </c>
      <c r="R877" s="164" t="s">
        <v>2830</v>
      </c>
      <c r="S877" s="164" t="s">
        <v>2828</v>
      </c>
      <c r="T877" s="164"/>
      <c r="U877" s="164" t="s">
        <v>2828</v>
      </c>
      <c r="V877" s="164" t="s">
        <v>2828</v>
      </c>
      <c r="W877" s="164" t="s">
        <v>2828</v>
      </c>
      <c r="X877" s="164" t="s">
        <v>2828</v>
      </c>
      <c r="Y877" s="165"/>
      <c r="Z877" s="164" t="s">
        <v>2828</v>
      </c>
      <c r="AA877" s="164" t="s">
        <v>2828</v>
      </c>
      <c r="AB877" s="164" t="s">
        <v>2828</v>
      </c>
      <c r="AC877" s="165"/>
      <c r="AD877" s="166" t="s">
        <v>2828</v>
      </c>
      <c r="AE877" s="164">
        <v>8471705000</v>
      </c>
      <c r="AF877" s="167"/>
      <c r="AG877" s="168" t="s">
        <v>2831</v>
      </c>
      <c r="AH877" s="164" t="s">
        <v>2828</v>
      </c>
      <c r="AI877" s="164" t="s">
        <v>2828</v>
      </c>
      <c r="AJ877" s="164" t="s">
        <v>2828</v>
      </c>
      <c r="AK877" s="164" t="s">
        <v>2828</v>
      </c>
      <c r="AL877" s="164" t="s">
        <v>2828</v>
      </c>
      <c r="AM877" s="169" t="s">
        <v>2828</v>
      </c>
      <c r="AN877" s="164" t="s">
        <v>2828</v>
      </c>
      <c r="AO877" s="168" t="s">
        <v>2828</v>
      </c>
      <c r="AP877" s="164" t="s">
        <v>2828</v>
      </c>
      <c r="AQ877" s="164" t="s">
        <v>2828</v>
      </c>
      <c r="AR877" s="164" t="s">
        <v>2828</v>
      </c>
      <c r="AS877" s="164" t="s">
        <v>2828</v>
      </c>
      <c r="AT877" s="164" t="s">
        <v>2828</v>
      </c>
      <c r="AU877" s="169" t="s">
        <v>2828</v>
      </c>
      <c r="AV877" s="164" t="s">
        <v>2828</v>
      </c>
    </row>
    <row r="878" spans="2:48" ht="15" customHeight="1">
      <c r="B878" s="146" t="s">
        <v>1958</v>
      </c>
      <c r="C878" s="146" t="s">
        <v>2555</v>
      </c>
      <c r="D878" s="146" t="s">
        <v>1958</v>
      </c>
      <c r="E878" s="163"/>
      <c r="F878" s="164" t="s">
        <v>2828</v>
      </c>
      <c r="G878" s="164" t="s">
        <v>2828</v>
      </c>
      <c r="H878" s="164" t="s">
        <v>2828</v>
      </c>
      <c r="I878" s="164" t="s">
        <v>2828</v>
      </c>
      <c r="J878" s="164" t="s">
        <v>2828</v>
      </c>
      <c r="K878" s="164" t="s">
        <v>2828</v>
      </c>
      <c r="L878" s="164" t="s">
        <v>2828</v>
      </c>
      <c r="M878" s="164" t="s">
        <v>2828</v>
      </c>
      <c r="N878" s="164" t="s">
        <v>2828</v>
      </c>
      <c r="O878" s="164" t="s">
        <v>2828</v>
      </c>
      <c r="P878" s="153"/>
      <c r="Q878" s="164" t="s">
        <v>3860</v>
      </c>
      <c r="R878" s="164" t="s">
        <v>2830</v>
      </c>
      <c r="S878" s="164" t="s">
        <v>2828</v>
      </c>
      <c r="T878" s="164"/>
      <c r="U878" s="164" t="s">
        <v>2828</v>
      </c>
      <c r="V878" s="164" t="s">
        <v>2828</v>
      </c>
      <c r="W878" s="164" t="s">
        <v>2828</v>
      </c>
      <c r="X878" s="164" t="s">
        <v>2828</v>
      </c>
      <c r="Y878" s="165"/>
      <c r="Z878" s="164" t="s">
        <v>2828</v>
      </c>
      <c r="AA878" s="164" t="s">
        <v>2828</v>
      </c>
      <c r="AB878" s="164" t="s">
        <v>2828</v>
      </c>
      <c r="AC878" s="165"/>
      <c r="AD878" s="166" t="s">
        <v>2828</v>
      </c>
      <c r="AE878" s="164">
        <v>8471705000</v>
      </c>
      <c r="AF878" s="167"/>
      <c r="AG878" s="168" t="s">
        <v>2831</v>
      </c>
      <c r="AH878" s="164" t="s">
        <v>2828</v>
      </c>
      <c r="AI878" s="164" t="s">
        <v>2828</v>
      </c>
      <c r="AJ878" s="164" t="s">
        <v>2828</v>
      </c>
      <c r="AK878" s="164" t="s">
        <v>2828</v>
      </c>
      <c r="AL878" s="164" t="s">
        <v>2828</v>
      </c>
      <c r="AM878" s="169" t="s">
        <v>2828</v>
      </c>
      <c r="AN878" s="164" t="s">
        <v>2828</v>
      </c>
      <c r="AO878" s="168" t="s">
        <v>2828</v>
      </c>
      <c r="AP878" s="164" t="s">
        <v>2828</v>
      </c>
      <c r="AQ878" s="164" t="s">
        <v>2828</v>
      </c>
      <c r="AR878" s="164" t="s">
        <v>2828</v>
      </c>
      <c r="AS878" s="164" t="s">
        <v>2828</v>
      </c>
      <c r="AT878" s="164" t="s">
        <v>2828</v>
      </c>
      <c r="AU878" s="169" t="s">
        <v>2828</v>
      </c>
      <c r="AV878" s="164" t="s">
        <v>2828</v>
      </c>
    </row>
    <row r="879" spans="2:48" ht="15" customHeight="1">
      <c r="B879" s="146" t="s">
        <v>1961</v>
      </c>
      <c r="C879" s="146" t="s">
        <v>2556</v>
      </c>
      <c r="D879" s="146" t="s">
        <v>1961</v>
      </c>
      <c r="E879" s="163"/>
      <c r="F879" s="164" t="s">
        <v>2828</v>
      </c>
      <c r="G879" s="164" t="s">
        <v>2828</v>
      </c>
      <c r="H879" s="164" t="s">
        <v>2828</v>
      </c>
      <c r="I879" s="164" t="s">
        <v>2828</v>
      </c>
      <c r="J879" s="164" t="s">
        <v>2828</v>
      </c>
      <c r="K879" s="164" t="s">
        <v>2828</v>
      </c>
      <c r="L879" s="164" t="s">
        <v>2828</v>
      </c>
      <c r="M879" s="164" t="s">
        <v>2828</v>
      </c>
      <c r="N879" s="164" t="s">
        <v>2828</v>
      </c>
      <c r="O879" s="164" t="s">
        <v>2828</v>
      </c>
      <c r="P879" s="153"/>
      <c r="Q879" s="164" t="s">
        <v>3860</v>
      </c>
      <c r="R879" s="164" t="s">
        <v>2830</v>
      </c>
      <c r="S879" s="164" t="s">
        <v>2828</v>
      </c>
      <c r="T879" s="164"/>
      <c r="U879" s="164" t="s">
        <v>2828</v>
      </c>
      <c r="V879" s="164" t="s">
        <v>2828</v>
      </c>
      <c r="W879" s="164" t="s">
        <v>2828</v>
      </c>
      <c r="X879" s="164" t="s">
        <v>2828</v>
      </c>
      <c r="Y879" s="165"/>
      <c r="Z879" s="164" t="s">
        <v>2828</v>
      </c>
      <c r="AA879" s="164" t="s">
        <v>2828</v>
      </c>
      <c r="AB879" s="164" t="s">
        <v>2828</v>
      </c>
      <c r="AC879" s="165"/>
      <c r="AD879" s="166" t="s">
        <v>2828</v>
      </c>
      <c r="AE879" s="164">
        <v>8471705000</v>
      </c>
      <c r="AF879" s="167"/>
      <c r="AG879" s="168" t="s">
        <v>2831</v>
      </c>
      <c r="AH879" s="164" t="s">
        <v>2828</v>
      </c>
      <c r="AI879" s="164" t="s">
        <v>2828</v>
      </c>
      <c r="AJ879" s="164" t="s">
        <v>2828</v>
      </c>
      <c r="AK879" s="164" t="s">
        <v>2828</v>
      </c>
      <c r="AL879" s="164" t="s">
        <v>2828</v>
      </c>
      <c r="AM879" s="169" t="s">
        <v>2828</v>
      </c>
      <c r="AN879" s="164" t="s">
        <v>2828</v>
      </c>
      <c r="AO879" s="168" t="s">
        <v>2828</v>
      </c>
      <c r="AP879" s="164" t="s">
        <v>2828</v>
      </c>
      <c r="AQ879" s="164" t="s">
        <v>2828</v>
      </c>
      <c r="AR879" s="164" t="s">
        <v>2828</v>
      </c>
      <c r="AS879" s="164" t="s">
        <v>2828</v>
      </c>
      <c r="AT879" s="164" t="s">
        <v>2828</v>
      </c>
      <c r="AU879" s="169" t="s">
        <v>2828</v>
      </c>
      <c r="AV879" s="164" t="s">
        <v>2828</v>
      </c>
    </row>
    <row r="880" spans="2:48" ht="15" customHeight="1">
      <c r="B880" s="146" t="s">
        <v>1967</v>
      </c>
      <c r="C880" s="146" t="s">
        <v>2273</v>
      </c>
      <c r="D880" s="146" t="s">
        <v>1967</v>
      </c>
      <c r="E880" s="163"/>
      <c r="F880" s="164" t="s">
        <v>2828</v>
      </c>
      <c r="G880" s="164" t="s">
        <v>2828</v>
      </c>
      <c r="H880" s="164" t="s">
        <v>2828</v>
      </c>
      <c r="I880" s="164" t="s">
        <v>2828</v>
      </c>
      <c r="J880" s="164" t="s">
        <v>2828</v>
      </c>
      <c r="K880" s="164" t="s">
        <v>2828</v>
      </c>
      <c r="L880" s="164" t="s">
        <v>2828</v>
      </c>
      <c r="M880" s="164" t="s">
        <v>2828</v>
      </c>
      <c r="N880" s="164" t="s">
        <v>2828</v>
      </c>
      <c r="O880" s="164" t="s">
        <v>2828</v>
      </c>
      <c r="P880" s="153"/>
      <c r="Q880" s="164" t="s">
        <v>4169</v>
      </c>
      <c r="R880" s="164" t="s">
        <v>2830</v>
      </c>
      <c r="S880" s="164">
        <v>20</v>
      </c>
      <c r="T880" s="164">
        <v>0.45</v>
      </c>
      <c r="U880" s="164" t="s">
        <v>2828</v>
      </c>
      <c r="V880" s="164" t="s">
        <v>2828</v>
      </c>
      <c r="W880" s="164" t="s">
        <v>2828</v>
      </c>
      <c r="X880" s="164" t="s">
        <v>2828</v>
      </c>
      <c r="Y880" s="165"/>
      <c r="Z880" s="164" t="s">
        <v>2828</v>
      </c>
      <c r="AA880" s="164" t="s">
        <v>2828</v>
      </c>
      <c r="AB880" s="164" t="s">
        <v>2828</v>
      </c>
      <c r="AC880" s="165"/>
      <c r="AD880" s="166" t="s">
        <v>2828</v>
      </c>
      <c r="AE880" s="164">
        <v>8471705000</v>
      </c>
      <c r="AF880" s="167"/>
      <c r="AG880" s="168" t="s">
        <v>2831</v>
      </c>
      <c r="AH880" s="164" t="s">
        <v>2828</v>
      </c>
      <c r="AI880" s="164" t="s">
        <v>2828</v>
      </c>
      <c r="AJ880" s="164" t="s">
        <v>2828</v>
      </c>
      <c r="AK880" s="164" t="s">
        <v>2828</v>
      </c>
      <c r="AL880" s="164" t="s">
        <v>2828</v>
      </c>
      <c r="AM880" s="169" t="s">
        <v>2828</v>
      </c>
      <c r="AN880" s="164" t="s">
        <v>2828</v>
      </c>
      <c r="AO880" s="168" t="s">
        <v>2828</v>
      </c>
      <c r="AP880" s="164" t="s">
        <v>2828</v>
      </c>
      <c r="AQ880" s="164" t="s">
        <v>2828</v>
      </c>
      <c r="AR880" s="164" t="s">
        <v>2828</v>
      </c>
      <c r="AS880" s="164" t="s">
        <v>2828</v>
      </c>
      <c r="AT880" s="164" t="s">
        <v>2828</v>
      </c>
      <c r="AU880" s="169" t="s">
        <v>2828</v>
      </c>
      <c r="AV880" s="164" t="s">
        <v>2828</v>
      </c>
    </row>
    <row r="881" spans="2:48" ht="15" customHeight="1">
      <c r="B881" s="146" t="s">
        <v>1970</v>
      </c>
      <c r="C881" s="146" t="s">
        <v>2274</v>
      </c>
      <c r="D881" s="146" t="s">
        <v>1970</v>
      </c>
      <c r="E881" s="163"/>
      <c r="F881" s="164" t="s">
        <v>2828</v>
      </c>
      <c r="G881" s="164" t="s">
        <v>2828</v>
      </c>
      <c r="H881" s="164" t="s">
        <v>2828</v>
      </c>
      <c r="I881" s="164" t="s">
        <v>2828</v>
      </c>
      <c r="J881" s="164" t="s">
        <v>2828</v>
      </c>
      <c r="K881" s="164" t="s">
        <v>2828</v>
      </c>
      <c r="L881" s="164" t="s">
        <v>2828</v>
      </c>
      <c r="M881" s="164" t="s">
        <v>2828</v>
      </c>
      <c r="N881" s="164" t="s">
        <v>2828</v>
      </c>
      <c r="O881" s="164" t="s">
        <v>2828</v>
      </c>
      <c r="P881" s="153"/>
      <c r="Q881" s="164" t="s">
        <v>4169</v>
      </c>
      <c r="R881" s="164" t="s">
        <v>2830</v>
      </c>
      <c r="S881" s="164">
        <v>20</v>
      </c>
      <c r="T881" s="164">
        <v>0.64</v>
      </c>
      <c r="U881" s="164" t="s">
        <v>2828</v>
      </c>
      <c r="V881" s="164" t="s">
        <v>2828</v>
      </c>
      <c r="W881" s="164" t="s">
        <v>2828</v>
      </c>
      <c r="X881" s="164" t="s">
        <v>2828</v>
      </c>
      <c r="Y881" s="165"/>
      <c r="Z881" s="164" t="s">
        <v>2828</v>
      </c>
      <c r="AA881" s="164" t="s">
        <v>2828</v>
      </c>
      <c r="AB881" s="164" t="s">
        <v>2828</v>
      </c>
      <c r="AC881" s="165"/>
      <c r="AD881" s="166" t="s">
        <v>2828</v>
      </c>
      <c r="AE881" s="164">
        <v>8471705000</v>
      </c>
      <c r="AF881" s="167"/>
      <c r="AG881" s="168" t="s">
        <v>2831</v>
      </c>
      <c r="AH881" s="164" t="s">
        <v>2828</v>
      </c>
      <c r="AI881" s="164" t="s">
        <v>2828</v>
      </c>
      <c r="AJ881" s="164" t="s">
        <v>2828</v>
      </c>
      <c r="AK881" s="164" t="s">
        <v>2828</v>
      </c>
      <c r="AL881" s="164" t="s">
        <v>2828</v>
      </c>
      <c r="AM881" s="169" t="s">
        <v>2828</v>
      </c>
      <c r="AN881" s="164" t="s">
        <v>2828</v>
      </c>
      <c r="AO881" s="168" t="s">
        <v>2828</v>
      </c>
      <c r="AP881" s="164" t="s">
        <v>2828</v>
      </c>
      <c r="AQ881" s="164" t="s">
        <v>2828</v>
      </c>
      <c r="AR881" s="164" t="s">
        <v>2828</v>
      </c>
      <c r="AS881" s="164" t="s">
        <v>2828</v>
      </c>
      <c r="AT881" s="164" t="s">
        <v>2828</v>
      </c>
      <c r="AU881" s="169" t="s">
        <v>2828</v>
      </c>
      <c r="AV881" s="164" t="s">
        <v>2828</v>
      </c>
    </row>
    <row r="882" spans="2:48" ht="15" customHeight="1">
      <c r="B882" s="146" t="s">
        <v>1973</v>
      </c>
      <c r="C882" s="146" t="s">
        <v>2275</v>
      </c>
      <c r="D882" s="146" t="s">
        <v>1973</v>
      </c>
      <c r="E882" s="163"/>
      <c r="F882" s="164" t="s">
        <v>2828</v>
      </c>
      <c r="G882" s="164" t="s">
        <v>2828</v>
      </c>
      <c r="H882" s="164" t="s">
        <v>2828</v>
      </c>
      <c r="I882" s="164" t="s">
        <v>2828</v>
      </c>
      <c r="J882" s="164" t="s">
        <v>2828</v>
      </c>
      <c r="K882" s="164" t="s">
        <v>2828</v>
      </c>
      <c r="L882" s="164" t="s">
        <v>2828</v>
      </c>
      <c r="M882" s="164" t="s">
        <v>2828</v>
      </c>
      <c r="N882" s="164" t="s">
        <v>2828</v>
      </c>
      <c r="O882" s="164" t="s">
        <v>2828</v>
      </c>
      <c r="P882" s="153"/>
      <c r="Q882" s="164" t="s">
        <v>4169</v>
      </c>
      <c r="R882" s="164" t="s">
        <v>2830</v>
      </c>
      <c r="S882" s="164">
        <v>20</v>
      </c>
      <c r="T882" s="164">
        <v>0.64</v>
      </c>
      <c r="U882" s="164" t="s">
        <v>2828</v>
      </c>
      <c r="V882" s="164" t="s">
        <v>2828</v>
      </c>
      <c r="W882" s="164" t="s">
        <v>2828</v>
      </c>
      <c r="X882" s="164" t="s">
        <v>2828</v>
      </c>
      <c r="Y882" s="165"/>
      <c r="Z882" s="164" t="s">
        <v>2828</v>
      </c>
      <c r="AA882" s="164" t="s">
        <v>2828</v>
      </c>
      <c r="AB882" s="164" t="s">
        <v>2828</v>
      </c>
      <c r="AC882" s="165"/>
      <c r="AD882" s="166" t="s">
        <v>2828</v>
      </c>
      <c r="AE882" s="164">
        <v>8471705000</v>
      </c>
      <c r="AF882" s="167"/>
      <c r="AG882" s="168" t="s">
        <v>2831</v>
      </c>
      <c r="AH882" s="164" t="s">
        <v>2828</v>
      </c>
      <c r="AI882" s="164" t="s">
        <v>2828</v>
      </c>
      <c r="AJ882" s="164" t="s">
        <v>2828</v>
      </c>
      <c r="AK882" s="164" t="s">
        <v>2828</v>
      </c>
      <c r="AL882" s="164" t="s">
        <v>2828</v>
      </c>
      <c r="AM882" s="169" t="s">
        <v>2828</v>
      </c>
      <c r="AN882" s="164" t="s">
        <v>2828</v>
      </c>
      <c r="AO882" s="168" t="s">
        <v>2828</v>
      </c>
      <c r="AP882" s="164" t="s">
        <v>2828</v>
      </c>
      <c r="AQ882" s="164" t="s">
        <v>2828</v>
      </c>
      <c r="AR882" s="164" t="s">
        <v>2828</v>
      </c>
      <c r="AS882" s="164" t="s">
        <v>2828</v>
      </c>
      <c r="AT882" s="164" t="s">
        <v>2828</v>
      </c>
      <c r="AU882" s="169" t="s">
        <v>2828</v>
      </c>
      <c r="AV882" s="164" t="s">
        <v>2828</v>
      </c>
    </row>
    <row r="883" spans="2:48" ht="15" customHeight="1">
      <c r="B883" s="146" t="s">
        <v>1976</v>
      </c>
      <c r="C883" s="146" t="s">
        <v>2276</v>
      </c>
      <c r="D883" s="146" t="s">
        <v>1976</v>
      </c>
      <c r="E883" s="163"/>
      <c r="F883" s="164" t="s">
        <v>2828</v>
      </c>
      <c r="G883" s="164" t="s">
        <v>2828</v>
      </c>
      <c r="H883" s="164" t="s">
        <v>2828</v>
      </c>
      <c r="I883" s="164" t="s">
        <v>2828</v>
      </c>
      <c r="J883" s="164" t="s">
        <v>2828</v>
      </c>
      <c r="K883" s="164" t="s">
        <v>2828</v>
      </c>
      <c r="L883" s="164" t="s">
        <v>2828</v>
      </c>
      <c r="M883" s="164" t="s">
        <v>2828</v>
      </c>
      <c r="N883" s="164" t="s">
        <v>2828</v>
      </c>
      <c r="O883" s="164" t="s">
        <v>2828</v>
      </c>
      <c r="P883" s="153"/>
      <c r="Q883" s="164" t="s">
        <v>4169</v>
      </c>
      <c r="R883" s="164" t="s">
        <v>2830</v>
      </c>
      <c r="S883" s="164">
        <v>20</v>
      </c>
      <c r="T883" s="164">
        <v>0.68</v>
      </c>
      <c r="U883" s="164" t="s">
        <v>2828</v>
      </c>
      <c r="V883" s="164" t="s">
        <v>2828</v>
      </c>
      <c r="W883" s="164" t="s">
        <v>2828</v>
      </c>
      <c r="X883" s="164" t="s">
        <v>2828</v>
      </c>
      <c r="Y883" s="165"/>
      <c r="Z883" s="164" t="s">
        <v>2828</v>
      </c>
      <c r="AA883" s="164" t="s">
        <v>2828</v>
      </c>
      <c r="AB883" s="164" t="s">
        <v>2828</v>
      </c>
      <c r="AC883" s="165"/>
      <c r="AD883" s="166" t="s">
        <v>2828</v>
      </c>
      <c r="AE883" s="164">
        <v>8471705000</v>
      </c>
      <c r="AF883" s="167"/>
      <c r="AG883" s="168" t="s">
        <v>2831</v>
      </c>
      <c r="AH883" s="164" t="s">
        <v>2828</v>
      </c>
      <c r="AI883" s="164" t="s">
        <v>2828</v>
      </c>
      <c r="AJ883" s="164" t="s">
        <v>2828</v>
      </c>
      <c r="AK883" s="164" t="s">
        <v>2828</v>
      </c>
      <c r="AL883" s="164" t="s">
        <v>2828</v>
      </c>
      <c r="AM883" s="169" t="s">
        <v>2828</v>
      </c>
      <c r="AN883" s="164" t="s">
        <v>2828</v>
      </c>
      <c r="AO883" s="168" t="s">
        <v>2828</v>
      </c>
      <c r="AP883" s="164" t="s">
        <v>2828</v>
      </c>
      <c r="AQ883" s="164" t="s">
        <v>2828</v>
      </c>
      <c r="AR883" s="164" t="s">
        <v>2828</v>
      </c>
      <c r="AS883" s="164" t="s">
        <v>2828</v>
      </c>
      <c r="AT883" s="164" t="s">
        <v>2828</v>
      </c>
      <c r="AU883" s="169" t="s">
        <v>2828</v>
      </c>
      <c r="AV883" s="164" t="s">
        <v>2828</v>
      </c>
    </row>
    <row r="884" spans="2:48" ht="15" customHeight="1">
      <c r="B884" s="146" t="s">
        <v>1979</v>
      </c>
      <c r="C884" s="146" t="s">
        <v>2277</v>
      </c>
      <c r="D884" s="146" t="s">
        <v>1979</v>
      </c>
      <c r="E884" s="163"/>
      <c r="F884" s="164" t="s">
        <v>2828</v>
      </c>
      <c r="G884" s="164" t="s">
        <v>2828</v>
      </c>
      <c r="H884" s="164" t="s">
        <v>2828</v>
      </c>
      <c r="I884" s="164" t="s">
        <v>2828</v>
      </c>
      <c r="J884" s="164" t="s">
        <v>2828</v>
      </c>
      <c r="K884" s="164" t="s">
        <v>2828</v>
      </c>
      <c r="L884" s="164" t="s">
        <v>2828</v>
      </c>
      <c r="M884" s="164" t="s">
        <v>2828</v>
      </c>
      <c r="N884" s="164" t="s">
        <v>2828</v>
      </c>
      <c r="O884" s="164" t="s">
        <v>2828</v>
      </c>
      <c r="P884" s="153"/>
      <c r="Q884" s="164" t="s">
        <v>4169</v>
      </c>
      <c r="R884" s="164" t="s">
        <v>2830</v>
      </c>
      <c r="S884" s="164">
        <v>20</v>
      </c>
      <c r="T884" s="164">
        <v>0.75</v>
      </c>
      <c r="U884" s="164" t="s">
        <v>2828</v>
      </c>
      <c r="V884" s="164" t="s">
        <v>2828</v>
      </c>
      <c r="W884" s="164" t="s">
        <v>2828</v>
      </c>
      <c r="X884" s="164" t="s">
        <v>2828</v>
      </c>
      <c r="Y884" s="165"/>
      <c r="Z884" s="164" t="s">
        <v>2828</v>
      </c>
      <c r="AA884" s="164" t="s">
        <v>2828</v>
      </c>
      <c r="AB884" s="164" t="s">
        <v>2828</v>
      </c>
      <c r="AC884" s="165"/>
      <c r="AD884" s="166" t="s">
        <v>2828</v>
      </c>
      <c r="AE884" s="164">
        <v>8471705000</v>
      </c>
      <c r="AF884" s="167"/>
      <c r="AG884" s="168" t="s">
        <v>2831</v>
      </c>
      <c r="AH884" s="164" t="s">
        <v>2828</v>
      </c>
      <c r="AI884" s="164" t="s">
        <v>2828</v>
      </c>
      <c r="AJ884" s="164" t="s">
        <v>2828</v>
      </c>
      <c r="AK884" s="164" t="s">
        <v>2828</v>
      </c>
      <c r="AL884" s="164" t="s">
        <v>2828</v>
      </c>
      <c r="AM884" s="169" t="s">
        <v>2828</v>
      </c>
      <c r="AN884" s="164" t="s">
        <v>2828</v>
      </c>
      <c r="AO884" s="168" t="s">
        <v>2828</v>
      </c>
      <c r="AP884" s="164" t="s">
        <v>2828</v>
      </c>
      <c r="AQ884" s="164" t="s">
        <v>2828</v>
      </c>
      <c r="AR884" s="164" t="s">
        <v>2828</v>
      </c>
      <c r="AS884" s="164" t="s">
        <v>2828</v>
      </c>
      <c r="AT884" s="164" t="s">
        <v>2828</v>
      </c>
      <c r="AU884" s="169" t="s">
        <v>2828</v>
      </c>
      <c r="AV884" s="164" t="s">
        <v>2828</v>
      </c>
    </row>
    <row r="885" spans="2:48" ht="15" customHeight="1">
      <c r="B885" s="146" t="s">
        <v>1982</v>
      </c>
      <c r="C885" s="146" t="s">
        <v>2278</v>
      </c>
      <c r="D885" s="146" t="s">
        <v>1982</v>
      </c>
      <c r="E885" s="163"/>
      <c r="F885" s="164" t="s">
        <v>2828</v>
      </c>
      <c r="G885" s="164" t="s">
        <v>2828</v>
      </c>
      <c r="H885" s="164" t="s">
        <v>2828</v>
      </c>
      <c r="I885" s="164" t="s">
        <v>2828</v>
      </c>
      <c r="J885" s="164" t="s">
        <v>2828</v>
      </c>
      <c r="K885" s="164" t="s">
        <v>2828</v>
      </c>
      <c r="L885" s="164" t="s">
        <v>2828</v>
      </c>
      <c r="M885" s="164" t="s">
        <v>2828</v>
      </c>
      <c r="N885" s="164" t="s">
        <v>2828</v>
      </c>
      <c r="O885" s="164" t="s">
        <v>2828</v>
      </c>
      <c r="P885" s="153"/>
      <c r="Q885" s="164" t="s">
        <v>2829</v>
      </c>
      <c r="R885" s="164" t="s">
        <v>2830</v>
      </c>
      <c r="S885" s="164">
        <v>20</v>
      </c>
      <c r="T885" s="164">
        <v>0.65</v>
      </c>
      <c r="U885" s="164" t="s">
        <v>2828</v>
      </c>
      <c r="V885" s="164" t="s">
        <v>2828</v>
      </c>
      <c r="W885" s="164" t="s">
        <v>2828</v>
      </c>
      <c r="X885" s="164" t="s">
        <v>2828</v>
      </c>
      <c r="Y885" s="165"/>
      <c r="Z885" s="164" t="s">
        <v>2828</v>
      </c>
      <c r="AA885" s="164" t="s">
        <v>2828</v>
      </c>
      <c r="AB885" s="164" t="s">
        <v>2828</v>
      </c>
      <c r="AC885" s="165"/>
      <c r="AD885" s="166" t="s">
        <v>2828</v>
      </c>
      <c r="AE885" s="164">
        <v>8471705000</v>
      </c>
      <c r="AF885" s="167"/>
      <c r="AG885" s="168" t="s">
        <v>2831</v>
      </c>
      <c r="AH885" s="164" t="s">
        <v>2828</v>
      </c>
      <c r="AI885" s="164" t="s">
        <v>2828</v>
      </c>
      <c r="AJ885" s="164" t="s">
        <v>2828</v>
      </c>
      <c r="AK885" s="164" t="s">
        <v>2828</v>
      </c>
      <c r="AL885" s="164" t="s">
        <v>2828</v>
      </c>
      <c r="AM885" s="169" t="s">
        <v>2828</v>
      </c>
      <c r="AN885" s="164" t="s">
        <v>2828</v>
      </c>
      <c r="AO885" s="168" t="s">
        <v>2828</v>
      </c>
      <c r="AP885" s="164" t="s">
        <v>2828</v>
      </c>
      <c r="AQ885" s="164" t="s">
        <v>2828</v>
      </c>
      <c r="AR885" s="164" t="s">
        <v>2828</v>
      </c>
      <c r="AS885" s="164" t="s">
        <v>2828</v>
      </c>
      <c r="AT885" s="164" t="s">
        <v>2828</v>
      </c>
      <c r="AU885" s="169" t="s">
        <v>2828</v>
      </c>
      <c r="AV885" s="164" t="s">
        <v>2828</v>
      </c>
    </row>
    <row r="886" spans="2:48" ht="15" customHeight="1">
      <c r="B886" s="146" t="s">
        <v>4170</v>
      </c>
      <c r="C886" s="146" t="s">
        <v>2557</v>
      </c>
      <c r="D886" s="146" t="s">
        <v>2557</v>
      </c>
      <c r="E886" s="163"/>
      <c r="F886" s="164" t="s">
        <v>2828</v>
      </c>
      <c r="G886" s="164" t="s">
        <v>2828</v>
      </c>
      <c r="H886" s="164" t="s">
        <v>2828</v>
      </c>
      <c r="I886" s="164" t="s">
        <v>2828</v>
      </c>
      <c r="J886" s="164" t="s">
        <v>2828</v>
      </c>
      <c r="K886" s="164" t="s">
        <v>2828</v>
      </c>
      <c r="L886" s="164" t="s">
        <v>2828</v>
      </c>
      <c r="M886" s="164" t="s">
        <v>2828</v>
      </c>
      <c r="N886" s="164" t="s">
        <v>2828</v>
      </c>
      <c r="O886" s="164" t="s">
        <v>2828</v>
      </c>
      <c r="P886" s="153"/>
      <c r="Q886" s="164" t="s">
        <v>2851</v>
      </c>
      <c r="R886" s="164" t="s">
        <v>2830</v>
      </c>
      <c r="S886" s="164" t="s">
        <v>2828</v>
      </c>
      <c r="T886" s="164"/>
      <c r="U886" s="164" t="s">
        <v>2828</v>
      </c>
      <c r="V886" s="164" t="s">
        <v>2828</v>
      </c>
      <c r="W886" s="164" t="s">
        <v>2828</v>
      </c>
      <c r="X886" s="164" t="s">
        <v>2828</v>
      </c>
      <c r="Y886" s="165"/>
      <c r="Z886" s="164" t="s">
        <v>2828</v>
      </c>
      <c r="AA886" s="164" t="s">
        <v>2828</v>
      </c>
      <c r="AB886" s="164" t="s">
        <v>2828</v>
      </c>
      <c r="AC886" s="165"/>
      <c r="AD886" s="166" t="s">
        <v>2828</v>
      </c>
      <c r="AE886" s="164">
        <v>8529909790</v>
      </c>
      <c r="AF886" s="167"/>
      <c r="AG886" s="168" t="s">
        <v>2831</v>
      </c>
      <c r="AH886" s="164" t="s">
        <v>2828</v>
      </c>
      <c r="AI886" s="164" t="s">
        <v>2828</v>
      </c>
      <c r="AJ886" s="164" t="s">
        <v>2828</v>
      </c>
      <c r="AK886" s="164" t="s">
        <v>2828</v>
      </c>
      <c r="AL886" s="164" t="s">
        <v>2828</v>
      </c>
      <c r="AM886" s="169" t="s">
        <v>2828</v>
      </c>
      <c r="AN886" s="164" t="s">
        <v>2828</v>
      </c>
      <c r="AO886" s="168" t="s">
        <v>2828</v>
      </c>
      <c r="AP886" s="164" t="s">
        <v>2828</v>
      </c>
      <c r="AQ886" s="164" t="s">
        <v>2828</v>
      </c>
      <c r="AR886" s="164" t="s">
        <v>2828</v>
      </c>
      <c r="AS886" s="164" t="s">
        <v>2828</v>
      </c>
      <c r="AT886" s="164" t="s">
        <v>2828</v>
      </c>
      <c r="AU886" s="169" t="s">
        <v>2828</v>
      </c>
      <c r="AV886" s="164" t="s">
        <v>2828</v>
      </c>
    </row>
    <row r="887" spans="2:48" ht="15" customHeight="1">
      <c r="B887" s="146" t="s">
        <v>4171</v>
      </c>
      <c r="C887" s="146" t="s">
        <v>2558</v>
      </c>
      <c r="D887" s="146" t="s">
        <v>1327</v>
      </c>
      <c r="E887" s="163"/>
      <c r="F887" s="164" t="s">
        <v>2828</v>
      </c>
      <c r="G887" s="164" t="s">
        <v>2828</v>
      </c>
      <c r="H887" s="164" t="s">
        <v>2828</v>
      </c>
      <c r="I887" s="164" t="s">
        <v>2828</v>
      </c>
      <c r="J887" s="164" t="s">
        <v>2828</v>
      </c>
      <c r="K887" s="164" t="s">
        <v>2828</v>
      </c>
      <c r="L887" s="164" t="s">
        <v>2828</v>
      </c>
      <c r="M887" s="164" t="s">
        <v>2828</v>
      </c>
      <c r="N887" s="164" t="s">
        <v>2828</v>
      </c>
      <c r="O887" s="164" t="s">
        <v>2828</v>
      </c>
      <c r="P887" s="153"/>
      <c r="Q887" s="164" t="s">
        <v>2851</v>
      </c>
      <c r="R887" s="164" t="s">
        <v>2830</v>
      </c>
      <c r="S887" s="164" t="s">
        <v>2828</v>
      </c>
      <c r="T887" s="164"/>
      <c r="U887" s="164" t="s">
        <v>2828</v>
      </c>
      <c r="V887" s="164" t="s">
        <v>2828</v>
      </c>
      <c r="W887" s="164" t="s">
        <v>2828</v>
      </c>
      <c r="X887" s="164" t="s">
        <v>2828</v>
      </c>
      <c r="Y887" s="165"/>
      <c r="Z887" s="164" t="s">
        <v>2828</v>
      </c>
      <c r="AA887" s="164" t="s">
        <v>2828</v>
      </c>
      <c r="AB887" s="164" t="s">
        <v>2828</v>
      </c>
      <c r="AC887" s="165"/>
      <c r="AD887" s="166" t="s">
        <v>2828</v>
      </c>
      <c r="AE887" s="164">
        <v>8529909790</v>
      </c>
      <c r="AF887" s="167"/>
      <c r="AG887" s="168" t="s">
        <v>2831</v>
      </c>
      <c r="AH887" s="164" t="s">
        <v>2828</v>
      </c>
      <c r="AI887" s="164" t="s">
        <v>2828</v>
      </c>
      <c r="AJ887" s="164" t="s">
        <v>2828</v>
      </c>
      <c r="AK887" s="164" t="s">
        <v>2828</v>
      </c>
      <c r="AL887" s="164" t="s">
        <v>2828</v>
      </c>
      <c r="AM887" s="169" t="s">
        <v>2828</v>
      </c>
      <c r="AN887" s="164" t="s">
        <v>2828</v>
      </c>
      <c r="AO887" s="168" t="s">
        <v>2828</v>
      </c>
      <c r="AP887" s="164" t="s">
        <v>2828</v>
      </c>
      <c r="AQ887" s="164" t="s">
        <v>2828</v>
      </c>
      <c r="AR887" s="164" t="s">
        <v>2828</v>
      </c>
      <c r="AS887" s="164" t="s">
        <v>2828</v>
      </c>
      <c r="AT887" s="164" t="s">
        <v>2828</v>
      </c>
      <c r="AU887" s="169" t="s">
        <v>2828</v>
      </c>
      <c r="AV887" s="164" t="s">
        <v>2828</v>
      </c>
    </row>
    <row r="888" spans="2:48" ht="15" customHeight="1">
      <c r="B888" s="146" t="s">
        <v>4172</v>
      </c>
      <c r="C888" s="146" t="s">
        <v>2559</v>
      </c>
      <c r="D888" s="146" t="s">
        <v>1330</v>
      </c>
      <c r="E888" s="163"/>
      <c r="F888" s="164" t="s">
        <v>2828</v>
      </c>
      <c r="G888" s="164" t="s">
        <v>2828</v>
      </c>
      <c r="H888" s="164" t="s">
        <v>2828</v>
      </c>
      <c r="I888" s="164" t="s">
        <v>2828</v>
      </c>
      <c r="J888" s="164" t="s">
        <v>2828</v>
      </c>
      <c r="K888" s="164" t="s">
        <v>2828</v>
      </c>
      <c r="L888" s="164" t="s">
        <v>2828</v>
      </c>
      <c r="M888" s="164" t="s">
        <v>2828</v>
      </c>
      <c r="N888" s="164" t="s">
        <v>2828</v>
      </c>
      <c r="O888" s="164" t="s">
        <v>2828</v>
      </c>
      <c r="P888" s="153"/>
      <c r="Q888" s="164" t="s">
        <v>2851</v>
      </c>
      <c r="R888" s="164" t="s">
        <v>2830</v>
      </c>
      <c r="S888" s="164" t="s">
        <v>2828</v>
      </c>
      <c r="T888" s="164"/>
      <c r="U888" s="164" t="s">
        <v>2828</v>
      </c>
      <c r="V888" s="164" t="s">
        <v>2828</v>
      </c>
      <c r="W888" s="164" t="s">
        <v>2828</v>
      </c>
      <c r="X888" s="164" t="s">
        <v>2828</v>
      </c>
      <c r="Y888" s="165"/>
      <c r="Z888" s="164" t="s">
        <v>2828</v>
      </c>
      <c r="AA888" s="164" t="s">
        <v>2828</v>
      </c>
      <c r="AB888" s="164" t="s">
        <v>2828</v>
      </c>
      <c r="AC888" s="165"/>
      <c r="AD888" s="166" t="s">
        <v>2828</v>
      </c>
      <c r="AE888" s="164">
        <v>8529909790</v>
      </c>
      <c r="AF888" s="167"/>
      <c r="AG888" s="168" t="s">
        <v>2831</v>
      </c>
      <c r="AH888" s="164" t="s">
        <v>2828</v>
      </c>
      <c r="AI888" s="164" t="s">
        <v>2828</v>
      </c>
      <c r="AJ888" s="164" t="s">
        <v>2828</v>
      </c>
      <c r="AK888" s="164" t="s">
        <v>2828</v>
      </c>
      <c r="AL888" s="164" t="s">
        <v>2828</v>
      </c>
      <c r="AM888" s="169" t="s">
        <v>2828</v>
      </c>
      <c r="AN888" s="164" t="s">
        <v>2828</v>
      </c>
      <c r="AO888" s="168" t="s">
        <v>2828</v>
      </c>
      <c r="AP888" s="164" t="s">
        <v>2828</v>
      </c>
      <c r="AQ888" s="164" t="s">
        <v>2828</v>
      </c>
      <c r="AR888" s="164" t="s">
        <v>2828</v>
      </c>
      <c r="AS888" s="164" t="s">
        <v>2828</v>
      </c>
      <c r="AT888" s="164" t="s">
        <v>2828</v>
      </c>
      <c r="AU888" s="169" t="s">
        <v>2828</v>
      </c>
      <c r="AV888" s="164" t="s">
        <v>2828</v>
      </c>
    </row>
    <row r="889" spans="2:48" ht="15" customHeight="1">
      <c r="B889" s="146" t="s">
        <v>1332</v>
      </c>
      <c r="C889" s="146" t="s">
        <v>2610</v>
      </c>
      <c r="D889" s="146" t="s">
        <v>1332</v>
      </c>
      <c r="E889" s="163"/>
      <c r="F889" s="164" t="s">
        <v>2828</v>
      </c>
      <c r="G889" s="164" t="s">
        <v>2828</v>
      </c>
      <c r="H889" s="164" t="s">
        <v>2828</v>
      </c>
      <c r="I889" s="164" t="s">
        <v>2828</v>
      </c>
      <c r="J889" s="164" t="s">
        <v>2828</v>
      </c>
      <c r="K889" s="164" t="s">
        <v>2828</v>
      </c>
      <c r="L889" s="164" t="s">
        <v>2828</v>
      </c>
      <c r="M889" s="164" t="s">
        <v>2828</v>
      </c>
      <c r="N889" s="164" t="s">
        <v>2828</v>
      </c>
      <c r="O889" s="164" t="s">
        <v>2828</v>
      </c>
      <c r="P889" s="153"/>
      <c r="Q889" s="164" t="s">
        <v>2828</v>
      </c>
      <c r="R889" s="164" t="s">
        <v>2830</v>
      </c>
      <c r="S889" s="164" t="s">
        <v>2828</v>
      </c>
      <c r="T889" s="164"/>
      <c r="U889" s="164" t="s">
        <v>2828</v>
      </c>
      <c r="V889" s="164" t="s">
        <v>2828</v>
      </c>
      <c r="W889" s="164" t="s">
        <v>2828</v>
      </c>
      <c r="X889" s="164" t="s">
        <v>2828</v>
      </c>
      <c r="Y889" s="165"/>
      <c r="Z889" s="164" t="s">
        <v>2828</v>
      </c>
      <c r="AA889" s="164" t="s">
        <v>2828</v>
      </c>
      <c r="AB889" s="164" t="s">
        <v>2828</v>
      </c>
      <c r="AC889" s="165"/>
      <c r="AD889" s="166" t="s">
        <v>4173</v>
      </c>
      <c r="AE889" s="164">
        <v>8529909790</v>
      </c>
      <c r="AF889" s="167"/>
      <c r="AG889" s="168" t="s">
        <v>2831</v>
      </c>
      <c r="AH889" s="164" t="s">
        <v>2828</v>
      </c>
      <c r="AI889" s="164" t="s">
        <v>2828</v>
      </c>
      <c r="AJ889" s="164" t="s">
        <v>2828</v>
      </c>
      <c r="AK889" s="164" t="s">
        <v>2828</v>
      </c>
      <c r="AL889" s="164" t="s">
        <v>2828</v>
      </c>
      <c r="AM889" s="169" t="s">
        <v>2828</v>
      </c>
      <c r="AN889" s="164" t="s">
        <v>2828</v>
      </c>
      <c r="AO889" s="168" t="s">
        <v>2828</v>
      </c>
      <c r="AP889" s="164" t="s">
        <v>2828</v>
      </c>
      <c r="AQ889" s="164" t="s">
        <v>2828</v>
      </c>
      <c r="AR889" s="164" t="s">
        <v>2828</v>
      </c>
      <c r="AS889" s="164" t="s">
        <v>2828</v>
      </c>
      <c r="AT889" s="164" t="s">
        <v>2828</v>
      </c>
      <c r="AU889" s="169" t="s">
        <v>2828</v>
      </c>
      <c r="AV889" s="164" t="s">
        <v>2828</v>
      </c>
    </row>
    <row r="890" spans="2:48" ht="15" customHeight="1">
      <c r="B890" s="146" t="s">
        <v>1334</v>
      </c>
      <c r="C890" s="146" t="s">
        <v>2611</v>
      </c>
      <c r="D890" s="146" t="s">
        <v>1334</v>
      </c>
      <c r="E890" s="163"/>
      <c r="F890" s="164" t="s">
        <v>2828</v>
      </c>
      <c r="G890" s="164" t="s">
        <v>2828</v>
      </c>
      <c r="H890" s="164" t="s">
        <v>2828</v>
      </c>
      <c r="I890" s="164" t="s">
        <v>2828</v>
      </c>
      <c r="J890" s="164" t="s">
        <v>2828</v>
      </c>
      <c r="K890" s="164" t="s">
        <v>2828</v>
      </c>
      <c r="L890" s="164" t="s">
        <v>2828</v>
      </c>
      <c r="M890" s="164" t="s">
        <v>2828</v>
      </c>
      <c r="N890" s="164" t="s">
        <v>2828</v>
      </c>
      <c r="O890" s="164" t="s">
        <v>2828</v>
      </c>
      <c r="P890" s="153"/>
      <c r="Q890" s="164" t="s">
        <v>2828</v>
      </c>
      <c r="R890" s="164" t="s">
        <v>2830</v>
      </c>
      <c r="S890" s="164" t="s">
        <v>2969</v>
      </c>
      <c r="T890" s="164"/>
      <c r="U890" s="164" t="s">
        <v>2828</v>
      </c>
      <c r="V890" s="164" t="s">
        <v>2828</v>
      </c>
      <c r="W890" s="164" t="s">
        <v>2828</v>
      </c>
      <c r="X890" s="164" t="s">
        <v>2828</v>
      </c>
      <c r="Y890" s="165"/>
      <c r="Z890" s="164" t="s">
        <v>2828</v>
      </c>
      <c r="AA890" s="164" t="s">
        <v>2828</v>
      </c>
      <c r="AB890" s="164" t="s">
        <v>2828</v>
      </c>
      <c r="AC890" s="165"/>
      <c r="AD890" s="166" t="s">
        <v>4174</v>
      </c>
      <c r="AE890" s="164">
        <v>8529909790</v>
      </c>
      <c r="AF890" s="167"/>
      <c r="AG890" s="168" t="s">
        <v>2831</v>
      </c>
      <c r="AH890" s="164" t="s">
        <v>2828</v>
      </c>
      <c r="AI890" s="164" t="s">
        <v>2828</v>
      </c>
      <c r="AJ890" s="164" t="s">
        <v>2828</v>
      </c>
      <c r="AK890" s="164" t="s">
        <v>2828</v>
      </c>
      <c r="AL890" s="164" t="s">
        <v>2828</v>
      </c>
      <c r="AM890" s="169" t="s">
        <v>2828</v>
      </c>
      <c r="AN890" s="164" t="s">
        <v>2828</v>
      </c>
      <c r="AO890" s="168" t="s">
        <v>2828</v>
      </c>
      <c r="AP890" s="164" t="s">
        <v>2828</v>
      </c>
      <c r="AQ890" s="164" t="s">
        <v>2828</v>
      </c>
      <c r="AR890" s="164" t="s">
        <v>2828</v>
      </c>
      <c r="AS890" s="164" t="s">
        <v>2828</v>
      </c>
      <c r="AT890" s="164" t="s">
        <v>2828</v>
      </c>
      <c r="AU890" s="169" t="s">
        <v>2828</v>
      </c>
      <c r="AV890" s="164" t="s">
        <v>2828</v>
      </c>
    </row>
    <row r="891" spans="2:48" ht="15" customHeight="1">
      <c r="B891" s="146" t="s">
        <v>4175</v>
      </c>
      <c r="C891" s="146" t="s">
        <v>2560</v>
      </c>
      <c r="D891" s="146" t="s">
        <v>2619</v>
      </c>
      <c r="E891" s="163"/>
      <c r="F891" s="164" t="s">
        <v>2828</v>
      </c>
      <c r="G891" s="164" t="s">
        <v>2828</v>
      </c>
      <c r="H891" s="164" t="s">
        <v>2828</v>
      </c>
      <c r="I891" s="164" t="s">
        <v>2828</v>
      </c>
      <c r="J891" s="164" t="s">
        <v>2828</v>
      </c>
      <c r="K891" s="164" t="s">
        <v>2828</v>
      </c>
      <c r="L891" s="164" t="s">
        <v>2828</v>
      </c>
      <c r="M891" s="164" t="s">
        <v>2828</v>
      </c>
      <c r="N891" s="164" t="s">
        <v>2828</v>
      </c>
      <c r="O891" s="164" t="s">
        <v>2828</v>
      </c>
      <c r="P891" s="153"/>
      <c r="Q891" s="164" t="s">
        <v>2851</v>
      </c>
      <c r="R891" s="164" t="s">
        <v>2830</v>
      </c>
      <c r="S891" s="164" t="s">
        <v>2828</v>
      </c>
      <c r="T891" s="164"/>
      <c r="U891" s="164" t="s">
        <v>2828</v>
      </c>
      <c r="V891" s="164" t="s">
        <v>2828</v>
      </c>
      <c r="W891" s="164" t="s">
        <v>2828</v>
      </c>
      <c r="X891" s="164" t="s">
        <v>2828</v>
      </c>
      <c r="Y891" s="165"/>
      <c r="Z891" s="164" t="s">
        <v>2828</v>
      </c>
      <c r="AA891" s="164" t="s">
        <v>2828</v>
      </c>
      <c r="AB891" s="164" t="s">
        <v>2828</v>
      </c>
      <c r="AC891" s="165"/>
      <c r="AD891" s="166" t="s">
        <v>2828</v>
      </c>
      <c r="AE891" s="164">
        <v>8529909790</v>
      </c>
      <c r="AF891" s="167"/>
      <c r="AG891" s="168" t="s">
        <v>2831</v>
      </c>
      <c r="AH891" s="164" t="s">
        <v>2828</v>
      </c>
      <c r="AI891" s="164" t="s">
        <v>2828</v>
      </c>
      <c r="AJ891" s="164" t="s">
        <v>2828</v>
      </c>
      <c r="AK891" s="164" t="s">
        <v>2828</v>
      </c>
      <c r="AL891" s="164" t="s">
        <v>2828</v>
      </c>
      <c r="AM891" s="169" t="s">
        <v>2828</v>
      </c>
      <c r="AN891" s="164" t="s">
        <v>2828</v>
      </c>
      <c r="AO891" s="168" t="s">
        <v>2828</v>
      </c>
      <c r="AP891" s="164" t="s">
        <v>2828</v>
      </c>
      <c r="AQ891" s="164" t="s">
        <v>2828</v>
      </c>
      <c r="AR891" s="164" t="s">
        <v>2828</v>
      </c>
      <c r="AS891" s="164" t="s">
        <v>2828</v>
      </c>
      <c r="AT891" s="164" t="s">
        <v>2828</v>
      </c>
      <c r="AU891" s="169" t="s">
        <v>2828</v>
      </c>
      <c r="AV891" s="164" t="s">
        <v>2828</v>
      </c>
    </row>
    <row r="892" spans="2:48" ht="15" customHeight="1">
      <c r="B892" s="146" t="s">
        <v>4176</v>
      </c>
      <c r="C892" s="146" t="s">
        <v>2561</v>
      </c>
      <c r="D892" s="146" t="s">
        <v>2620</v>
      </c>
      <c r="E892" s="163"/>
      <c r="F892" s="164" t="s">
        <v>2828</v>
      </c>
      <c r="G892" s="164" t="s">
        <v>2828</v>
      </c>
      <c r="H892" s="164" t="s">
        <v>2828</v>
      </c>
      <c r="I892" s="164" t="s">
        <v>2828</v>
      </c>
      <c r="J892" s="164" t="s">
        <v>2828</v>
      </c>
      <c r="K892" s="164" t="s">
        <v>2828</v>
      </c>
      <c r="L892" s="164" t="s">
        <v>2828</v>
      </c>
      <c r="M892" s="164" t="s">
        <v>2828</v>
      </c>
      <c r="N892" s="164" t="s">
        <v>2828</v>
      </c>
      <c r="O892" s="164" t="s">
        <v>2828</v>
      </c>
      <c r="P892" s="153"/>
      <c r="Q892" s="164" t="s">
        <v>2851</v>
      </c>
      <c r="R892" s="164" t="s">
        <v>2830</v>
      </c>
      <c r="S892" s="164" t="s">
        <v>2828</v>
      </c>
      <c r="T892" s="164"/>
      <c r="U892" s="164" t="s">
        <v>2828</v>
      </c>
      <c r="V892" s="164" t="s">
        <v>2828</v>
      </c>
      <c r="W892" s="164" t="s">
        <v>2828</v>
      </c>
      <c r="X892" s="164" t="s">
        <v>2828</v>
      </c>
      <c r="Y892" s="165"/>
      <c r="Z892" s="164" t="s">
        <v>2828</v>
      </c>
      <c r="AA892" s="164" t="s">
        <v>2828</v>
      </c>
      <c r="AB892" s="164" t="s">
        <v>2828</v>
      </c>
      <c r="AC892" s="165"/>
      <c r="AD892" s="166" t="s">
        <v>2828</v>
      </c>
      <c r="AE892" s="164">
        <v>8529909790</v>
      </c>
      <c r="AF892" s="167"/>
      <c r="AG892" s="168" t="s">
        <v>2831</v>
      </c>
      <c r="AH892" s="164" t="s">
        <v>2828</v>
      </c>
      <c r="AI892" s="164" t="s">
        <v>2828</v>
      </c>
      <c r="AJ892" s="164" t="s">
        <v>2828</v>
      </c>
      <c r="AK892" s="164" t="s">
        <v>2828</v>
      </c>
      <c r="AL892" s="164" t="s">
        <v>2828</v>
      </c>
      <c r="AM892" s="169" t="s">
        <v>2828</v>
      </c>
      <c r="AN892" s="164" t="s">
        <v>2828</v>
      </c>
      <c r="AO892" s="168" t="s">
        <v>2828</v>
      </c>
      <c r="AP892" s="164" t="s">
        <v>2828</v>
      </c>
      <c r="AQ892" s="164" t="s">
        <v>2828</v>
      </c>
      <c r="AR892" s="164" t="s">
        <v>2828</v>
      </c>
      <c r="AS892" s="164" t="s">
        <v>2828</v>
      </c>
      <c r="AT892" s="164" t="s">
        <v>2828</v>
      </c>
      <c r="AU892" s="169" t="s">
        <v>2828</v>
      </c>
      <c r="AV892" s="164" t="s">
        <v>2828</v>
      </c>
    </row>
    <row r="893" spans="2:48" ht="15" customHeight="1">
      <c r="B893" s="148" t="s">
        <v>4177</v>
      </c>
      <c r="C893" s="148" t="s">
        <v>4177</v>
      </c>
      <c r="D893" s="146" t="s">
        <v>1336</v>
      </c>
      <c r="E893" s="163"/>
      <c r="F893" s="164" t="s">
        <v>2828</v>
      </c>
      <c r="G893" s="164" t="s">
        <v>2828</v>
      </c>
      <c r="H893" s="164" t="s">
        <v>2828</v>
      </c>
      <c r="I893" s="164" t="s">
        <v>2828</v>
      </c>
      <c r="J893" s="164" t="s">
        <v>2828</v>
      </c>
      <c r="K893" s="164" t="s">
        <v>2828</v>
      </c>
      <c r="L893" s="164" t="s">
        <v>2828</v>
      </c>
      <c r="M893" s="164" t="s">
        <v>2828</v>
      </c>
      <c r="N893" s="164" t="s">
        <v>2828</v>
      </c>
      <c r="O893" s="164" t="s">
        <v>2828</v>
      </c>
      <c r="P893" s="153"/>
      <c r="Q893" s="164" t="s">
        <v>2881</v>
      </c>
      <c r="R893" s="164" t="s">
        <v>2830</v>
      </c>
      <c r="S893" s="164" t="s">
        <v>3970</v>
      </c>
      <c r="T893" s="164" t="s">
        <v>4178</v>
      </c>
      <c r="U893" s="164" t="s">
        <v>4179</v>
      </c>
      <c r="V893" s="164">
        <v>297</v>
      </c>
      <c r="W893" s="164">
        <v>177</v>
      </c>
      <c r="X893" s="164" t="s">
        <v>2828</v>
      </c>
      <c r="Y893" s="165"/>
      <c r="Z893" s="164">
        <v>573</v>
      </c>
      <c r="AA893" s="164">
        <v>306</v>
      </c>
      <c r="AB893" s="164">
        <v>200</v>
      </c>
      <c r="AC893" s="165">
        <v>3.5067599999999997E-2</v>
      </c>
      <c r="AD893" s="166"/>
      <c r="AE893" s="164">
        <v>8529909790</v>
      </c>
      <c r="AF893" s="167"/>
      <c r="AG893" s="168" t="s">
        <v>2831</v>
      </c>
      <c r="AH893" s="164" t="s">
        <v>2828</v>
      </c>
      <c r="AI893" s="164" t="s">
        <v>2828</v>
      </c>
      <c r="AJ893" s="164" t="s">
        <v>2828</v>
      </c>
      <c r="AK893" s="164" t="s">
        <v>2828</v>
      </c>
      <c r="AL893" s="164" t="s">
        <v>2828</v>
      </c>
      <c r="AM893" s="169" t="s">
        <v>2828</v>
      </c>
      <c r="AN893" s="164" t="s">
        <v>2828</v>
      </c>
      <c r="AO893" s="168" t="s">
        <v>2828</v>
      </c>
      <c r="AP893" s="164" t="s">
        <v>2828</v>
      </c>
      <c r="AQ893" s="164" t="s">
        <v>2828</v>
      </c>
      <c r="AR893" s="164" t="s">
        <v>2828</v>
      </c>
      <c r="AS893" s="164" t="s">
        <v>2828</v>
      </c>
      <c r="AT893" s="164" t="s">
        <v>2828</v>
      </c>
      <c r="AU893" s="169" t="s">
        <v>2828</v>
      </c>
      <c r="AV893" s="164" t="s">
        <v>2828</v>
      </c>
    </row>
    <row r="894" spans="2:48" ht="15" customHeight="1">
      <c r="B894" s="146" t="s">
        <v>4180</v>
      </c>
      <c r="C894" s="146" t="s">
        <v>2493</v>
      </c>
      <c r="D894" s="146" t="s">
        <v>1336</v>
      </c>
      <c r="E894" s="163"/>
      <c r="F894" s="164" t="s">
        <v>2828</v>
      </c>
      <c r="G894" s="164" t="s">
        <v>2828</v>
      </c>
      <c r="H894" s="164" t="s">
        <v>2828</v>
      </c>
      <c r="I894" s="164" t="s">
        <v>2828</v>
      </c>
      <c r="J894" s="164" t="s">
        <v>2828</v>
      </c>
      <c r="K894" s="164" t="s">
        <v>2828</v>
      </c>
      <c r="L894" s="164" t="s">
        <v>2828</v>
      </c>
      <c r="M894" s="164" t="s">
        <v>2828</v>
      </c>
      <c r="N894" s="164" t="s">
        <v>2828</v>
      </c>
      <c r="O894" s="164" t="s">
        <v>2828</v>
      </c>
      <c r="P894" s="153"/>
      <c r="Q894" s="164" t="s">
        <v>2829</v>
      </c>
      <c r="R894" s="164" t="s">
        <v>2830</v>
      </c>
      <c r="S894" s="164" t="s">
        <v>3970</v>
      </c>
      <c r="T894" s="164" t="s">
        <v>4178</v>
      </c>
      <c r="U894" s="164" t="s">
        <v>4179</v>
      </c>
      <c r="V894" s="164">
        <v>297</v>
      </c>
      <c r="W894" s="164">
        <v>177</v>
      </c>
      <c r="X894" s="164" t="s">
        <v>2828</v>
      </c>
      <c r="Y894" s="165"/>
      <c r="Z894" s="164">
        <v>573</v>
      </c>
      <c r="AA894" s="164">
        <v>306</v>
      </c>
      <c r="AB894" s="164">
        <v>200</v>
      </c>
      <c r="AC894" s="165">
        <v>3.5067599999999997E-2</v>
      </c>
      <c r="AD894" s="166" t="s">
        <v>4181</v>
      </c>
      <c r="AE894" s="164">
        <v>8529909790</v>
      </c>
      <c r="AF894" s="167"/>
      <c r="AG894" s="168" t="s">
        <v>2831</v>
      </c>
      <c r="AH894" s="164" t="s">
        <v>2828</v>
      </c>
      <c r="AI894" s="164" t="s">
        <v>2828</v>
      </c>
      <c r="AJ894" s="164" t="s">
        <v>2828</v>
      </c>
      <c r="AK894" s="164" t="s">
        <v>2828</v>
      </c>
      <c r="AL894" s="164" t="s">
        <v>2828</v>
      </c>
      <c r="AM894" s="169" t="s">
        <v>2828</v>
      </c>
      <c r="AN894" s="164" t="s">
        <v>2828</v>
      </c>
      <c r="AO894" s="168" t="s">
        <v>2828</v>
      </c>
      <c r="AP894" s="164" t="s">
        <v>2828</v>
      </c>
      <c r="AQ894" s="164" t="s">
        <v>2828</v>
      </c>
      <c r="AR894" s="164" t="s">
        <v>2828</v>
      </c>
      <c r="AS894" s="164" t="s">
        <v>2828</v>
      </c>
      <c r="AT894" s="164" t="s">
        <v>2828</v>
      </c>
      <c r="AU894" s="169" t="s">
        <v>2828</v>
      </c>
      <c r="AV894" s="164" t="s">
        <v>2828</v>
      </c>
    </row>
    <row r="895" spans="2:48" ht="15" customHeight="1">
      <c r="B895" s="148" t="s">
        <v>4182</v>
      </c>
      <c r="C895" s="148" t="s">
        <v>4182</v>
      </c>
      <c r="D895" s="146" t="s">
        <v>1338</v>
      </c>
      <c r="E895" s="163"/>
      <c r="F895" s="164" t="s">
        <v>2828</v>
      </c>
      <c r="G895" s="164" t="s">
        <v>2828</v>
      </c>
      <c r="H895" s="164" t="s">
        <v>2828</v>
      </c>
      <c r="I895" s="164" t="s">
        <v>2828</v>
      </c>
      <c r="J895" s="164" t="s">
        <v>2828</v>
      </c>
      <c r="K895" s="164" t="s">
        <v>2828</v>
      </c>
      <c r="L895" s="164" t="s">
        <v>2828</v>
      </c>
      <c r="M895" s="164" t="s">
        <v>2828</v>
      </c>
      <c r="N895" s="164" t="s">
        <v>2828</v>
      </c>
      <c r="O895" s="164" t="s">
        <v>2828</v>
      </c>
      <c r="P895" s="153"/>
      <c r="Q895" s="164" t="s">
        <v>2881</v>
      </c>
      <c r="R895" s="164" t="s">
        <v>2830</v>
      </c>
      <c r="S895" s="164" t="s">
        <v>3970</v>
      </c>
      <c r="T895" s="164"/>
      <c r="U895" s="164" t="s">
        <v>2828</v>
      </c>
      <c r="V895" s="164" t="s">
        <v>2828</v>
      </c>
      <c r="W895" s="164" t="s">
        <v>2828</v>
      </c>
      <c r="X895" s="164" t="s">
        <v>2828</v>
      </c>
      <c r="Y895" s="165"/>
      <c r="Z895" s="164" t="s">
        <v>2828</v>
      </c>
      <c r="AA895" s="164" t="s">
        <v>2828</v>
      </c>
      <c r="AB895" s="164" t="s">
        <v>2828</v>
      </c>
      <c r="AC895" s="165"/>
      <c r="AD895" s="166"/>
      <c r="AE895" s="164">
        <v>8529909790</v>
      </c>
      <c r="AF895" s="167"/>
      <c r="AG895" s="168" t="s">
        <v>2831</v>
      </c>
      <c r="AH895" s="164" t="s">
        <v>2828</v>
      </c>
      <c r="AI895" s="164" t="s">
        <v>2828</v>
      </c>
      <c r="AJ895" s="164" t="s">
        <v>2828</v>
      </c>
      <c r="AK895" s="164" t="s">
        <v>2828</v>
      </c>
      <c r="AL895" s="164" t="s">
        <v>2828</v>
      </c>
      <c r="AM895" s="169" t="s">
        <v>2828</v>
      </c>
      <c r="AN895" s="164" t="s">
        <v>2828</v>
      </c>
      <c r="AO895" s="168" t="s">
        <v>2828</v>
      </c>
      <c r="AP895" s="164" t="s">
        <v>2828</v>
      </c>
      <c r="AQ895" s="164" t="s">
        <v>2828</v>
      </c>
      <c r="AR895" s="164" t="s">
        <v>2828</v>
      </c>
      <c r="AS895" s="164" t="s">
        <v>2828</v>
      </c>
      <c r="AT895" s="164" t="s">
        <v>2828</v>
      </c>
      <c r="AU895" s="169" t="s">
        <v>2828</v>
      </c>
      <c r="AV895" s="164" t="s">
        <v>2828</v>
      </c>
    </row>
    <row r="896" spans="2:48" ht="15" customHeight="1">
      <c r="B896" s="146" t="s">
        <v>4183</v>
      </c>
      <c r="C896" s="146" t="s">
        <v>2494</v>
      </c>
      <c r="D896" s="146" t="s">
        <v>1338</v>
      </c>
      <c r="E896" s="163"/>
      <c r="F896" s="164" t="s">
        <v>2828</v>
      </c>
      <c r="G896" s="164" t="s">
        <v>2828</v>
      </c>
      <c r="H896" s="164" t="s">
        <v>2828</v>
      </c>
      <c r="I896" s="164" t="s">
        <v>2828</v>
      </c>
      <c r="J896" s="164" t="s">
        <v>2828</v>
      </c>
      <c r="K896" s="164" t="s">
        <v>2828</v>
      </c>
      <c r="L896" s="164" t="s">
        <v>2828</v>
      </c>
      <c r="M896" s="164" t="s">
        <v>2828</v>
      </c>
      <c r="N896" s="164" t="s">
        <v>2828</v>
      </c>
      <c r="O896" s="164" t="s">
        <v>2828</v>
      </c>
      <c r="P896" s="153"/>
      <c r="Q896" s="164" t="s">
        <v>2829</v>
      </c>
      <c r="R896" s="164" t="s">
        <v>2830</v>
      </c>
      <c r="S896" s="164" t="s">
        <v>3970</v>
      </c>
      <c r="T896" s="164"/>
      <c r="U896" s="164" t="s">
        <v>2828</v>
      </c>
      <c r="V896" s="164" t="s">
        <v>2828</v>
      </c>
      <c r="W896" s="164" t="s">
        <v>2828</v>
      </c>
      <c r="X896" s="164" t="s">
        <v>2828</v>
      </c>
      <c r="Y896" s="165"/>
      <c r="Z896" s="164" t="s">
        <v>2828</v>
      </c>
      <c r="AA896" s="164" t="s">
        <v>2828</v>
      </c>
      <c r="AB896" s="164" t="s">
        <v>2828</v>
      </c>
      <c r="AC896" s="165"/>
      <c r="AD896" s="166" t="s">
        <v>4184</v>
      </c>
      <c r="AE896" s="164">
        <v>8529909790</v>
      </c>
      <c r="AF896" s="167"/>
      <c r="AG896" s="168" t="s">
        <v>2831</v>
      </c>
      <c r="AH896" s="164" t="s">
        <v>2828</v>
      </c>
      <c r="AI896" s="164" t="s">
        <v>2828</v>
      </c>
      <c r="AJ896" s="164" t="s">
        <v>2828</v>
      </c>
      <c r="AK896" s="164" t="s">
        <v>2828</v>
      </c>
      <c r="AL896" s="164" t="s">
        <v>2828</v>
      </c>
      <c r="AM896" s="169" t="s">
        <v>2828</v>
      </c>
      <c r="AN896" s="164" t="s">
        <v>2828</v>
      </c>
      <c r="AO896" s="168" t="s">
        <v>2828</v>
      </c>
      <c r="AP896" s="164" t="s">
        <v>2828</v>
      </c>
      <c r="AQ896" s="164" t="s">
        <v>2828</v>
      </c>
      <c r="AR896" s="164" t="s">
        <v>2828</v>
      </c>
      <c r="AS896" s="164" t="s">
        <v>2828</v>
      </c>
      <c r="AT896" s="164" t="s">
        <v>2828</v>
      </c>
      <c r="AU896" s="169" t="s">
        <v>2828</v>
      </c>
      <c r="AV896" s="164" t="s">
        <v>2828</v>
      </c>
    </row>
    <row r="897" spans="2:48" ht="15" customHeight="1">
      <c r="B897" s="146" t="s">
        <v>2571</v>
      </c>
      <c r="D897" s="146" t="s">
        <v>1340</v>
      </c>
      <c r="E897" s="163"/>
      <c r="F897" s="164" t="s">
        <v>2828</v>
      </c>
      <c r="G897" s="164" t="s">
        <v>2828</v>
      </c>
      <c r="H897" s="164" t="s">
        <v>2828</v>
      </c>
      <c r="I897" s="164" t="s">
        <v>2828</v>
      </c>
      <c r="J897" s="164" t="s">
        <v>2828</v>
      </c>
      <c r="K897" s="164" t="s">
        <v>2828</v>
      </c>
      <c r="L897" s="164" t="s">
        <v>2828</v>
      </c>
      <c r="M897" s="164" t="s">
        <v>2828</v>
      </c>
      <c r="N897" s="164" t="s">
        <v>2828</v>
      </c>
      <c r="O897" s="164" t="s">
        <v>2828</v>
      </c>
      <c r="P897" s="153"/>
      <c r="Q897" s="164" t="s">
        <v>2828</v>
      </c>
      <c r="R897" s="164" t="s">
        <v>2830</v>
      </c>
      <c r="S897" s="164" t="s">
        <v>2828</v>
      </c>
      <c r="T897" s="164"/>
      <c r="U897" s="164" t="s">
        <v>2828</v>
      </c>
      <c r="V897" s="164"/>
      <c r="W897" s="164"/>
      <c r="X897" s="164"/>
      <c r="Y897" s="165">
        <v>0</v>
      </c>
      <c r="Z897" s="164" t="s">
        <v>2828</v>
      </c>
      <c r="AA897" s="164" t="s">
        <v>2828</v>
      </c>
      <c r="AB897" s="164" t="s">
        <v>2828</v>
      </c>
      <c r="AC897" s="165"/>
      <c r="AD897" s="166" t="s">
        <v>2828</v>
      </c>
      <c r="AE897" s="164">
        <v>8529909790</v>
      </c>
      <c r="AF897" s="167"/>
      <c r="AG897" s="168" t="s">
        <v>2831</v>
      </c>
      <c r="AH897" s="164" t="s">
        <v>2828</v>
      </c>
      <c r="AI897" s="164" t="s">
        <v>2828</v>
      </c>
      <c r="AJ897" s="164" t="s">
        <v>2828</v>
      </c>
      <c r="AK897" s="164" t="s">
        <v>2828</v>
      </c>
      <c r="AL897" s="164" t="s">
        <v>2828</v>
      </c>
      <c r="AM897" s="169" t="s">
        <v>2828</v>
      </c>
      <c r="AN897" s="164" t="s">
        <v>2828</v>
      </c>
      <c r="AO897" s="168" t="s">
        <v>2828</v>
      </c>
      <c r="AP897" s="164" t="s">
        <v>2828</v>
      </c>
      <c r="AQ897" s="164" t="s">
        <v>2828</v>
      </c>
      <c r="AR897" s="164" t="s">
        <v>2828</v>
      </c>
      <c r="AS897" s="164" t="s">
        <v>2828</v>
      </c>
      <c r="AT897" s="164" t="s">
        <v>2828</v>
      </c>
      <c r="AU897" s="169" t="s">
        <v>2828</v>
      </c>
      <c r="AV897" s="164" t="s">
        <v>2828</v>
      </c>
    </row>
    <row r="898" spans="2:48" ht="15" customHeight="1">
      <c r="B898" s="148" t="s">
        <v>4185</v>
      </c>
      <c r="C898" s="148" t="s">
        <v>4185</v>
      </c>
      <c r="D898" s="146" t="s">
        <v>1342</v>
      </c>
      <c r="E898" s="163"/>
      <c r="F898" s="164" t="s">
        <v>2828</v>
      </c>
      <c r="G898" s="164" t="s">
        <v>2828</v>
      </c>
      <c r="H898" s="164" t="s">
        <v>2828</v>
      </c>
      <c r="I898" s="164" t="s">
        <v>2828</v>
      </c>
      <c r="J898" s="164" t="s">
        <v>2828</v>
      </c>
      <c r="K898" s="164" t="s">
        <v>2828</v>
      </c>
      <c r="L898" s="164" t="s">
        <v>2828</v>
      </c>
      <c r="M898" s="164" t="s">
        <v>2828</v>
      </c>
      <c r="N898" s="164" t="s">
        <v>2828</v>
      </c>
      <c r="O898" s="164" t="s">
        <v>2828</v>
      </c>
      <c r="P898" s="153"/>
      <c r="Q898" s="164" t="s">
        <v>2881</v>
      </c>
      <c r="R898" s="164" t="s">
        <v>2830</v>
      </c>
      <c r="S898" s="164" t="s">
        <v>2828</v>
      </c>
      <c r="T898" s="164"/>
      <c r="U898" s="164" t="s">
        <v>2828</v>
      </c>
      <c r="V898" s="164" t="s">
        <v>2828</v>
      </c>
      <c r="W898" s="164" t="s">
        <v>2828</v>
      </c>
      <c r="X898" s="164" t="s">
        <v>2828</v>
      </c>
      <c r="Y898" s="165"/>
      <c r="Z898" s="164" t="s">
        <v>2828</v>
      </c>
      <c r="AA898" s="164" t="s">
        <v>2828</v>
      </c>
      <c r="AB898" s="164" t="s">
        <v>2828</v>
      </c>
      <c r="AC898" s="165"/>
      <c r="AD898" s="166"/>
      <c r="AE898" s="164">
        <v>8529909790</v>
      </c>
      <c r="AF898" s="167"/>
      <c r="AG898" s="168" t="s">
        <v>2831</v>
      </c>
      <c r="AH898" s="164" t="s">
        <v>2828</v>
      </c>
      <c r="AI898" s="164" t="s">
        <v>2828</v>
      </c>
      <c r="AJ898" s="164" t="s">
        <v>2828</v>
      </c>
      <c r="AK898" s="164" t="s">
        <v>2828</v>
      </c>
      <c r="AL898" s="164" t="s">
        <v>2828</v>
      </c>
      <c r="AM898" s="169" t="s">
        <v>2828</v>
      </c>
      <c r="AN898" s="164" t="s">
        <v>2828</v>
      </c>
      <c r="AO898" s="168" t="s">
        <v>2828</v>
      </c>
      <c r="AP898" s="164" t="s">
        <v>2828</v>
      </c>
      <c r="AQ898" s="164" t="s">
        <v>2828</v>
      </c>
      <c r="AR898" s="164" t="s">
        <v>2828</v>
      </c>
      <c r="AS898" s="164" t="s">
        <v>2828</v>
      </c>
      <c r="AT898" s="164" t="s">
        <v>2828</v>
      </c>
      <c r="AU898" s="169" t="s">
        <v>2828</v>
      </c>
      <c r="AV898" s="164" t="s">
        <v>2828</v>
      </c>
    </row>
    <row r="899" spans="2:48" ht="15" customHeight="1">
      <c r="B899" s="146" t="s">
        <v>2572</v>
      </c>
      <c r="C899" s="146" t="s">
        <v>2572</v>
      </c>
      <c r="D899" s="146" t="s">
        <v>1342</v>
      </c>
      <c r="E899" s="163"/>
      <c r="F899" s="164" t="s">
        <v>2828</v>
      </c>
      <c r="G899" s="164" t="s">
        <v>2828</v>
      </c>
      <c r="H899" s="164" t="s">
        <v>2828</v>
      </c>
      <c r="I899" s="164" t="s">
        <v>2828</v>
      </c>
      <c r="J899" s="164" t="s">
        <v>2828</v>
      </c>
      <c r="K899" s="164" t="s">
        <v>2828</v>
      </c>
      <c r="L899" s="164" t="s">
        <v>2828</v>
      </c>
      <c r="M899" s="164" t="s">
        <v>2828</v>
      </c>
      <c r="N899" s="164" t="s">
        <v>2828</v>
      </c>
      <c r="O899" s="164" t="s">
        <v>2828</v>
      </c>
      <c r="P899" s="153"/>
      <c r="Q899" s="164" t="s">
        <v>2829</v>
      </c>
      <c r="R899" s="164" t="s">
        <v>2830</v>
      </c>
      <c r="S899" s="164" t="s">
        <v>2828</v>
      </c>
      <c r="T899" s="164"/>
      <c r="U899" s="164" t="s">
        <v>2828</v>
      </c>
      <c r="V899" s="164" t="s">
        <v>2828</v>
      </c>
      <c r="W899" s="164" t="s">
        <v>2828</v>
      </c>
      <c r="X899" s="164" t="s">
        <v>2828</v>
      </c>
      <c r="Y899" s="165"/>
      <c r="Z899" s="164" t="s">
        <v>2828</v>
      </c>
      <c r="AA899" s="164" t="s">
        <v>2828</v>
      </c>
      <c r="AB899" s="164" t="s">
        <v>2828</v>
      </c>
      <c r="AC899" s="165"/>
      <c r="AD899" s="166" t="s">
        <v>4186</v>
      </c>
      <c r="AE899" s="164">
        <v>8529909790</v>
      </c>
      <c r="AF899" s="167"/>
      <c r="AG899" s="168" t="s">
        <v>2831</v>
      </c>
      <c r="AH899" s="164" t="s">
        <v>2828</v>
      </c>
      <c r="AI899" s="164" t="s">
        <v>2828</v>
      </c>
      <c r="AJ899" s="164" t="s">
        <v>2828</v>
      </c>
      <c r="AK899" s="164" t="s">
        <v>2828</v>
      </c>
      <c r="AL899" s="164" t="s">
        <v>2828</v>
      </c>
      <c r="AM899" s="169" t="s">
        <v>2828</v>
      </c>
      <c r="AN899" s="164" t="s">
        <v>2828</v>
      </c>
      <c r="AO899" s="168" t="s">
        <v>2828</v>
      </c>
      <c r="AP899" s="164" t="s">
        <v>2828</v>
      </c>
      <c r="AQ899" s="164" t="s">
        <v>2828</v>
      </c>
      <c r="AR899" s="164" t="s">
        <v>2828</v>
      </c>
      <c r="AS899" s="164" t="s">
        <v>2828</v>
      </c>
      <c r="AT899" s="164" t="s">
        <v>2828</v>
      </c>
      <c r="AU899" s="169" t="s">
        <v>2828</v>
      </c>
      <c r="AV899" s="164" t="s">
        <v>2828</v>
      </c>
    </row>
    <row r="900" spans="2:48" ht="15" customHeight="1">
      <c r="B900" s="146" t="s">
        <v>1344</v>
      </c>
      <c r="C900" s="146" t="s">
        <v>2612</v>
      </c>
      <c r="D900" s="146" t="s">
        <v>1344</v>
      </c>
      <c r="E900" s="163"/>
      <c r="F900" s="164" t="s">
        <v>2828</v>
      </c>
      <c r="G900" s="164" t="s">
        <v>2828</v>
      </c>
      <c r="H900" s="164" t="s">
        <v>2828</v>
      </c>
      <c r="I900" s="164" t="s">
        <v>2828</v>
      </c>
      <c r="J900" s="164" t="s">
        <v>2828</v>
      </c>
      <c r="K900" s="164" t="s">
        <v>2828</v>
      </c>
      <c r="L900" s="164" t="s">
        <v>2828</v>
      </c>
      <c r="M900" s="164" t="s">
        <v>2828</v>
      </c>
      <c r="N900" s="164" t="s">
        <v>2828</v>
      </c>
      <c r="O900" s="164" t="s">
        <v>2828</v>
      </c>
      <c r="P900" s="153"/>
      <c r="Q900" s="164" t="s">
        <v>2828</v>
      </c>
      <c r="R900" s="164" t="s">
        <v>2830</v>
      </c>
      <c r="S900" s="164" t="s">
        <v>2828</v>
      </c>
      <c r="T900" s="164"/>
      <c r="U900" s="164" t="s">
        <v>2828</v>
      </c>
      <c r="V900" s="164" t="s">
        <v>2828</v>
      </c>
      <c r="W900" s="164" t="s">
        <v>2828</v>
      </c>
      <c r="X900" s="164" t="s">
        <v>2828</v>
      </c>
      <c r="Y900" s="165"/>
      <c r="Z900" s="164" t="s">
        <v>2828</v>
      </c>
      <c r="AA900" s="164" t="s">
        <v>2828</v>
      </c>
      <c r="AB900" s="164" t="s">
        <v>2828</v>
      </c>
      <c r="AC900" s="165"/>
      <c r="AD900" s="166" t="s">
        <v>4187</v>
      </c>
      <c r="AE900" s="164">
        <v>8529909790</v>
      </c>
      <c r="AF900" s="167"/>
      <c r="AG900" s="168" t="s">
        <v>2831</v>
      </c>
      <c r="AH900" s="164" t="s">
        <v>2828</v>
      </c>
      <c r="AI900" s="164" t="s">
        <v>2828</v>
      </c>
      <c r="AJ900" s="164" t="s">
        <v>2828</v>
      </c>
      <c r="AK900" s="164" t="s">
        <v>2828</v>
      </c>
      <c r="AL900" s="164" t="s">
        <v>2828</v>
      </c>
      <c r="AM900" s="169" t="s">
        <v>2828</v>
      </c>
      <c r="AN900" s="164" t="s">
        <v>2828</v>
      </c>
      <c r="AO900" s="168" t="s">
        <v>2828</v>
      </c>
      <c r="AP900" s="164" t="s">
        <v>2828</v>
      </c>
      <c r="AQ900" s="164" t="s">
        <v>2828</v>
      </c>
      <c r="AR900" s="164" t="s">
        <v>2828</v>
      </c>
      <c r="AS900" s="164" t="s">
        <v>2828</v>
      </c>
      <c r="AT900" s="164" t="s">
        <v>2828</v>
      </c>
      <c r="AU900" s="169" t="s">
        <v>2828</v>
      </c>
      <c r="AV900" s="164" t="s">
        <v>2828</v>
      </c>
    </row>
    <row r="901" spans="2:48" ht="15" customHeight="1">
      <c r="B901" s="146" t="s">
        <v>2573</v>
      </c>
      <c r="C901" s="146" t="s">
        <v>2573</v>
      </c>
      <c r="D901" s="146" t="s">
        <v>1346</v>
      </c>
      <c r="E901" s="163"/>
      <c r="F901" s="164" t="s">
        <v>2828</v>
      </c>
      <c r="G901" s="164" t="s">
        <v>2828</v>
      </c>
      <c r="H901" s="164" t="s">
        <v>2828</v>
      </c>
      <c r="I901" s="164" t="s">
        <v>2828</v>
      </c>
      <c r="J901" s="164" t="s">
        <v>2828</v>
      </c>
      <c r="K901" s="164" t="s">
        <v>2828</v>
      </c>
      <c r="L901" s="164" t="s">
        <v>2828</v>
      </c>
      <c r="M901" s="164" t="s">
        <v>2828</v>
      </c>
      <c r="N901" s="164" t="s">
        <v>2828</v>
      </c>
      <c r="O901" s="164" t="s">
        <v>2828</v>
      </c>
      <c r="P901" s="153"/>
      <c r="Q901" s="164" t="s">
        <v>2829</v>
      </c>
      <c r="R901" s="164" t="s">
        <v>2830</v>
      </c>
      <c r="S901" s="164" t="s">
        <v>2969</v>
      </c>
      <c r="T901" s="164"/>
      <c r="U901" s="164" t="s">
        <v>2828</v>
      </c>
      <c r="V901" s="164" t="s">
        <v>2828</v>
      </c>
      <c r="W901" s="164" t="s">
        <v>2828</v>
      </c>
      <c r="X901" s="164" t="s">
        <v>2828</v>
      </c>
      <c r="Y901" s="165"/>
      <c r="Z901" s="164" t="s">
        <v>2828</v>
      </c>
      <c r="AA901" s="164" t="s">
        <v>2828</v>
      </c>
      <c r="AB901" s="164" t="s">
        <v>2828</v>
      </c>
      <c r="AC901" s="165"/>
      <c r="AD901" s="166" t="s">
        <v>4188</v>
      </c>
      <c r="AE901" s="164">
        <v>8529909790</v>
      </c>
      <c r="AF901" s="167"/>
      <c r="AG901" s="168" t="s">
        <v>2831</v>
      </c>
      <c r="AH901" s="164" t="s">
        <v>2828</v>
      </c>
      <c r="AI901" s="164" t="s">
        <v>2828</v>
      </c>
      <c r="AJ901" s="164" t="s">
        <v>2828</v>
      </c>
      <c r="AK901" s="164" t="s">
        <v>2828</v>
      </c>
      <c r="AL901" s="164" t="s">
        <v>2828</v>
      </c>
      <c r="AM901" s="169" t="s">
        <v>2828</v>
      </c>
      <c r="AN901" s="164" t="s">
        <v>2828</v>
      </c>
      <c r="AO901" s="168" t="s">
        <v>2828</v>
      </c>
      <c r="AP901" s="164" t="s">
        <v>2828</v>
      </c>
      <c r="AQ901" s="164" t="s">
        <v>2828</v>
      </c>
      <c r="AR901" s="164" t="s">
        <v>2828</v>
      </c>
      <c r="AS901" s="164" t="s">
        <v>2828</v>
      </c>
      <c r="AT901" s="164" t="s">
        <v>2828</v>
      </c>
      <c r="AU901" s="169" t="s">
        <v>2828</v>
      </c>
      <c r="AV901" s="164" t="s">
        <v>2828</v>
      </c>
    </row>
    <row r="902" spans="2:48" ht="15" customHeight="1">
      <c r="B902" s="146" t="s">
        <v>1348</v>
      </c>
      <c r="C902" s="146" t="s">
        <v>2613</v>
      </c>
      <c r="D902" s="146" t="s">
        <v>1348</v>
      </c>
      <c r="E902" s="163"/>
      <c r="F902" s="164" t="s">
        <v>2828</v>
      </c>
      <c r="G902" s="164" t="s">
        <v>2828</v>
      </c>
      <c r="H902" s="164" t="s">
        <v>2828</v>
      </c>
      <c r="I902" s="164" t="s">
        <v>2828</v>
      </c>
      <c r="J902" s="164" t="s">
        <v>2828</v>
      </c>
      <c r="K902" s="164" t="s">
        <v>2828</v>
      </c>
      <c r="L902" s="164" t="s">
        <v>2828</v>
      </c>
      <c r="M902" s="164" t="s">
        <v>2828</v>
      </c>
      <c r="N902" s="164" t="s">
        <v>2828</v>
      </c>
      <c r="O902" s="164" t="s">
        <v>2828</v>
      </c>
      <c r="P902" s="153"/>
      <c r="Q902" s="164" t="s">
        <v>2828</v>
      </c>
      <c r="R902" s="164" t="s">
        <v>2830</v>
      </c>
      <c r="S902" s="164" t="s">
        <v>2828</v>
      </c>
      <c r="T902" s="164"/>
      <c r="U902" s="164" t="s">
        <v>2828</v>
      </c>
      <c r="V902" s="164" t="s">
        <v>2828</v>
      </c>
      <c r="W902" s="164" t="s">
        <v>2828</v>
      </c>
      <c r="X902" s="164" t="s">
        <v>2828</v>
      </c>
      <c r="Y902" s="165"/>
      <c r="Z902" s="164" t="s">
        <v>2828</v>
      </c>
      <c r="AA902" s="164" t="s">
        <v>2828</v>
      </c>
      <c r="AB902" s="164" t="s">
        <v>2828</v>
      </c>
      <c r="AC902" s="165"/>
      <c r="AD902" s="166" t="s">
        <v>4189</v>
      </c>
      <c r="AE902" s="164">
        <v>8529909790</v>
      </c>
      <c r="AF902" s="167"/>
      <c r="AG902" s="168" t="s">
        <v>2831</v>
      </c>
      <c r="AH902" s="164" t="s">
        <v>2828</v>
      </c>
      <c r="AI902" s="164" t="s">
        <v>2828</v>
      </c>
      <c r="AJ902" s="164" t="s">
        <v>2828</v>
      </c>
      <c r="AK902" s="164" t="s">
        <v>2828</v>
      </c>
      <c r="AL902" s="164" t="s">
        <v>2828</v>
      </c>
      <c r="AM902" s="169" t="s">
        <v>2828</v>
      </c>
      <c r="AN902" s="164" t="s">
        <v>2828</v>
      </c>
      <c r="AO902" s="168" t="s">
        <v>2828</v>
      </c>
      <c r="AP902" s="164" t="s">
        <v>2828</v>
      </c>
      <c r="AQ902" s="164" t="s">
        <v>2828</v>
      </c>
      <c r="AR902" s="164" t="s">
        <v>2828</v>
      </c>
      <c r="AS902" s="164" t="s">
        <v>2828</v>
      </c>
      <c r="AT902" s="164" t="s">
        <v>2828</v>
      </c>
      <c r="AU902" s="169" t="s">
        <v>2828</v>
      </c>
      <c r="AV902" s="164" t="s">
        <v>2828</v>
      </c>
    </row>
    <row r="903" spans="2:48" ht="15" customHeight="1">
      <c r="B903" s="146" t="s">
        <v>4190</v>
      </c>
      <c r="C903" s="146" t="s">
        <v>2562</v>
      </c>
      <c r="D903" s="146" t="s">
        <v>2760</v>
      </c>
      <c r="E903" s="163"/>
      <c r="F903" s="164" t="s">
        <v>2828</v>
      </c>
      <c r="G903" s="164" t="s">
        <v>2828</v>
      </c>
      <c r="H903" s="164" t="s">
        <v>2828</v>
      </c>
      <c r="I903" s="164" t="s">
        <v>2828</v>
      </c>
      <c r="J903" s="164" t="s">
        <v>2828</v>
      </c>
      <c r="K903" s="164" t="s">
        <v>2828</v>
      </c>
      <c r="L903" s="164" t="s">
        <v>2828</v>
      </c>
      <c r="M903" s="164" t="s">
        <v>2828</v>
      </c>
      <c r="N903" s="164" t="s">
        <v>2828</v>
      </c>
      <c r="O903" s="164" t="s">
        <v>2828</v>
      </c>
      <c r="P903" s="153"/>
      <c r="Q903" s="164" t="s">
        <v>2851</v>
      </c>
      <c r="R903" s="164" t="s">
        <v>2830</v>
      </c>
      <c r="S903" s="164" t="s">
        <v>2828</v>
      </c>
      <c r="T903" s="164"/>
      <c r="U903" s="164" t="s">
        <v>2828</v>
      </c>
      <c r="V903" s="164" t="s">
        <v>2828</v>
      </c>
      <c r="W903" s="164" t="s">
        <v>2828</v>
      </c>
      <c r="X903" s="164" t="s">
        <v>2828</v>
      </c>
      <c r="Y903" s="165"/>
      <c r="Z903" s="164" t="s">
        <v>2828</v>
      </c>
      <c r="AA903" s="164" t="s">
        <v>2828</v>
      </c>
      <c r="AB903" s="164" t="s">
        <v>2828</v>
      </c>
      <c r="AC903" s="165"/>
      <c r="AD903" s="166" t="s">
        <v>2828</v>
      </c>
      <c r="AE903" s="164">
        <v>8529909790</v>
      </c>
      <c r="AF903" s="167"/>
      <c r="AG903" s="168" t="s">
        <v>2831</v>
      </c>
      <c r="AH903" s="164" t="s">
        <v>2828</v>
      </c>
      <c r="AI903" s="164" t="s">
        <v>2828</v>
      </c>
      <c r="AJ903" s="164" t="s">
        <v>2828</v>
      </c>
      <c r="AK903" s="164" t="s">
        <v>2828</v>
      </c>
      <c r="AL903" s="164" t="s">
        <v>2828</v>
      </c>
      <c r="AM903" s="169" t="s">
        <v>2828</v>
      </c>
      <c r="AN903" s="164" t="s">
        <v>2828</v>
      </c>
      <c r="AO903" s="168" t="s">
        <v>2828</v>
      </c>
      <c r="AP903" s="164" t="s">
        <v>2828</v>
      </c>
      <c r="AQ903" s="164" t="s">
        <v>2828</v>
      </c>
      <c r="AR903" s="164" t="s">
        <v>2828</v>
      </c>
      <c r="AS903" s="164" t="s">
        <v>2828</v>
      </c>
      <c r="AT903" s="164" t="s">
        <v>2828</v>
      </c>
      <c r="AU903" s="169" t="s">
        <v>2828</v>
      </c>
      <c r="AV903" s="164" t="s">
        <v>2828</v>
      </c>
    </row>
    <row r="904" spans="2:48" ht="15" customHeight="1">
      <c r="B904" s="146" t="s">
        <v>4191</v>
      </c>
      <c r="C904" s="146" t="s">
        <v>2563</v>
      </c>
      <c r="D904" s="146" t="s">
        <v>2754</v>
      </c>
      <c r="E904" s="163"/>
      <c r="F904" s="164" t="s">
        <v>2828</v>
      </c>
      <c r="G904" s="164" t="s">
        <v>2828</v>
      </c>
      <c r="H904" s="164" t="s">
        <v>2828</v>
      </c>
      <c r="I904" s="164" t="s">
        <v>2828</v>
      </c>
      <c r="J904" s="164" t="s">
        <v>2828</v>
      </c>
      <c r="K904" s="164" t="s">
        <v>2828</v>
      </c>
      <c r="L904" s="164" t="s">
        <v>2828</v>
      </c>
      <c r="M904" s="164" t="s">
        <v>2828</v>
      </c>
      <c r="N904" s="164" t="s">
        <v>2828</v>
      </c>
      <c r="O904" s="164" t="s">
        <v>2828</v>
      </c>
      <c r="P904" s="153"/>
      <c r="Q904" s="164" t="s">
        <v>2851</v>
      </c>
      <c r="R904" s="164" t="s">
        <v>2830</v>
      </c>
      <c r="S904" s="164" t="s">
        <v>2828</v>
      </c>
      <c r="T904" s="164"/>
      <c r="U904" s="164" t="s">
        <v>2828</v>
      </c>
      <c r="V904" s="164" t="s">
        <v>2828</v>
      </c>
      <c r="W904" s="164" t="s">
        <v>2828</v>
      </c>
      <c r="X904" s="164" t="s">
        <v>2828</v>
      </c>
      <c r="Y904" s="165"/>
      <c r="Z904" s="164" t="s">
        <v>2828</v>
      </c>
      <c r="AA904" s="164" t="s">
        <v>2828</v>
      </c>
      <c r="AB904" s="164" t="s">
        <v>2828</v>
      </c>
      <c r="AC904" s="165"/>
      <c r="AD904" s="166" t="s">
        <v>2828</v>
      </c>
      <c r="AE904" s="164">
        <v>8529909790</v>
      </c>
      <c r="AF904" s="167"/>
      <c r="AG904" s="168" t="s">
        <v>2831</v>
      </c>
      <c r="AH904" s="164" t="s">
        <v>2828</v>
      </c>
      <c r="AI904" s="164" t="s">
        <v>2828</v>
      </c>
      <c r="AJ904" s="164" t="s">
        <v>2828</v>
      </c>
      <c r="AK904" s="164" t="s">
        <v>2828</v>
      </c>
      <c r="AL904" s="164" t="s">
        <v>2828</v>
      </c>
      <c r="AM904" s="169" t="s">
        <v>2828</v>
      </c>
      <c r="AN904" s="164" t="s">
        <v>2828</v>
      </c>
      <c r="AO904" s="168" t="s">
        <v>2828</v>
      </c>
      <c r="AP904" s="164" t="s">
        <v>2828</v>
      </c>
      <c r="AQ904" s="164" t="s">
        <v>2828</v>
      </c>
      <c r="AR904" s="164" t="s">
        <v>2828</v>
      </c>
      <c r="AS904" s="164" t="s">
        <v>2828</v>
      </c>
      <c r="AT904" s="164" t="s">
        <v>2828</v>
      </c>
      <c r="AU904" s="169" t="s">
        <v>2828</v>
      </c>
      <c r="AV904" s="164" t="s">
        <v>2828</v>
      </c>
    </row>
    <row r="905" spans="2:48" ht="15" customHeight="1">
      <c r="B905" s="146" t="s">
        <v>4192</v>
      </c>
      <c r="C905" s="146" t="s">
        <v>2491</v>
      </c>
      <c r="D905" s="146" t="s">
        <v>2761</v>
      </c>
      <c r="E905" s="163"/>
      <c r="F905" s="164" t="s">
        <v>2828</v>
      </c>
      <c r="G905" s="164" t="s">
        <v>2828</v>
      </c>
      <c r="H905" s="164" t="s">
        <v>2828</v>
      </c>
      <c r="I905" s="164" t="s">
        <v>2828</v>
      </c>
      <c r="J905" s="164" t="s">
        <v>2828</v>
      </c>
      <c r="K905" s="164" t="s">
        <v>2828</v>
      </c>
      <c r="L905" s="164" t="s">
        <v>2828</v>
      </c>
      <c r="M905" s="164" t="s">
        <v>2828</v>
      </c>
      <c r="N905" s="164" t="s">
        <v>2828</v>
      </c>
      <c r="O905" s="164" t="s">
        <v>2828</v>
      </c>
      <c r="P905" s="153"/>
      <c r="Q905" s="164" t="s">
        <v>2828</v>
      </c>
      <c r="R905" s="164" t="s">
        <v>2830</v>
      </c>
      <c r="S905" s="164" t="s">
        <v>2969</v>
      </c>
      <c r="T905" s="164" t="s">
        <v>4193</v>
      </c>
      <c r="U905" s="164" t="s">
        <v>4156</v>
      </c>
      <c r="V905" s="164">
        <v>157</v>
      </c>
      <c r="W905" s="164">
        <v>157</v>
      </c>
      <c r="X905" s="164" t="s">
        <v>2828</v>
      </c>
      <c r="Y905" s="165"/>
      <c r="Z905" s="164">
        <v>322</v>
      </c>
      <c r="AA905" s="164">
        <v>276</v>
      </c>
      <c r="AB905" s="164">
        <v>325</v>
      </c>
      <c r="AC905" s="165">
        <v>2.88834E-2</v>
      </c>
      <c r="AD905" s="166" t="s">
        <v>4194</v>
      </c>
      <c r="AE905" s="164">
        <v>8529909790</v>
      </c>
      <c r="AF905" s="167"/>
      <c r="AG905" s="168" t="s">
        <v>2831</v>
      </c>
      <c r="AH905" s="164" t="s">
        <v>2828</v>
      </c>
      <c r="AI905" s="164" t="s">
        <v>2828</v>
      </c>
      <c r="AJ905" s="164" t="s">
        <v>2828</v>
      </c>
      <c r="AK905" s="164" t="s">
        <v>2828</v>
      </c>
      <c r="AL905" s="164" t="s">
        <v>2828</v>
      </c>
      <c r="AM905" s="169" t="s">
        <v>2828</v>
      </c>
      <c r="AN905" s="164" t="s">
        <v>2828</v>
      </c>
      <c r="AO905" s="168" t="s">
        <v>2828</v>
      </c>
      <c r="AP905" s="164" t="s">
        <v>2828</v>
      </c>
      <c r="AQ905" s="164" t="s">
        <v>2828</v>
      </c>
      <c r="AR905" s="164" t="s">
        <v>2828</v>
      </c>
      <c r="AS905" s="164" t="s">
        <v>2828</v>
      </c>
      <c r="AT905" s="164" t="s">
        <v>2828</v>
      </c>
      <c r="AU905" s="169" t="s">
        <v>2828</v>
      </c>
      <c r="AV905" s="164" t="s">
        <v>2828</v>
      </c>
    </row>
    <row r="906" spans="2:48" ht="15" customHeight="1">
      <c r="B906" s="146" t="s">
        <v>4195</v>
      </c>
      <c r="C906" s="146" t="s">
        <v>2492</v>
      </c>
      <c r="D906" s="146" t="s">
        <v>1350</v>
      </c>
      <c r="E906" s="163"/>
      <c r="F906" s="164" t="s">
        <v>2828</v>
      </c>
      <c r="G906" s="164" t="s">
        <v>2828</v>
      </c>
      <c r="H906" s="164" t="s">
        <v>2828</v>
      </c>
      <c r="I906" s="164" t="s">
        <v>2828</v>
      </c>
      <c r="J906" s="164" t="s">
        <v>2828</v>
      </c>
      <c r="K906" s="164" t="s">
        <v>2828</v>
      </c>
      <c r="L906" s="164" t="s">
        <v>2828</v>
      </c>
      <c r="M906" s="164" t="s">
        <v>2828</v>
      </c>
      <c r="N906" s="164" t="s">
        <v>2828</v>
      </c>
      <c r="O906" s="164" t="s">
        <v>2828</v>
      </c>
      <c r="P906" s="153"/>
      <c r="Q906" s="164" t="s">
        <v>2829</v>
      </c>
      <c r="R906" s="164" t="s">
        <v>2830</v>
      </c>
      <c r="S906" s="164" t="s">
        <v>2828</v>
      </c>
      <c r="T906" s="164"/>
      <c r="U906" s="164" t="s">
        <v>2828</v>
      </c>
      <c r="V906" s="164" t="s">
        <v>2828</v>
      </c>
      <c r="W906" s="164" t="s">
        <v>2828</v>
      </c>
      <c r="X906" s="164" t="s">
        <v>2828</v>
      </c>
      <c r="Y906" s="165"/>
      <c r="Z906" s="164" t="s">
        <v>2828</v>
      </c>
      <c r="AA906" s="164" t="s">
        <v>2828</v>
      </c>
      <c r="AB906" s="164" t="s">
        <v>2828</v>
      </c>
      <c r="AC906" s="165"/>
      <c r="AD906" s="166" t="s">
        <v>4196</v>
      </c>
      <c r="AE906" s="164">
        <v>8529909790</v>
      </c>
      <c r="AF906" s="167"/>
      <c r="AG906" s="168" t="s">
        <v>2831</v>
      </c>
      <c r="AH906" s="164" t="s">
        <v>2828</v>
      </c>
      <c r="AI906" s="164" t="s">
        <v>2828</v>
      </c>
      <c r="AJ906" s="164" t="s">
        <v>2828</v>
      </c>
      <c r="AK906" s="164" t="s">
        <v>2828</v>
      </c>
      <c r="AL906" s="164" t="s">
        <v>2828</v>
      </c>
      <c r="AM906" s="169" t="s">
        <v>2828</v>
      </c>
      <c r="AN906" s="164" t="s">
        <v>2828</v>
      </c>
      <c r="AO906" s="168" t="s">
        <v>2828</v>
      </c>
      <c r="AP906" s="164" t="s">
        <v>2828</v>
      </c>
      <c r="AQ906" s="164" t="s">
        <v>2828</v>
      </c>
      <c r="AR906" s="164" t="s">
        <v>2828</v>
      </c>
      <c r="AS906" s="164" t="s">
        <v>2828</v>
      </c>
      <c r="AT906" s="164" t="s">
        <v>2828</v>
      </c>
      <c r="AU906" s="169" t="s">
        <v>2828</v>
      </c>
      <c r="AV906" s="164" t="s">
        <v>2828</v>
      </c>
    </row>
    <row r="907" spans="2:48" ht="15" customHeight="1">
      <c r="B907" s="146" t="s">
        <v>2566</v>
      </c>
      <c r="D907" s="146" t="s">
        <v>1352</v>
      </c>
      <c r="E907" s="163"/>
      <c r="F907" s="164" t="s">
        <v>2828</v>
      </c>
      <c r="G907" s="164" t="s">
        <v>2828</v>
      </c>
      <c r="H907" s="164" t="s">
        <v>2828</v>
      </c>
      <c r="I907" s="164" t="s">
        <v>2828</v>
      </c>
      <c r="J907" s="164" t="s">
        <v>2828</v>
      </c>
      <c r="K907" s="164" t="s">
        <v>2828</v>
      </c>
      <c r="L907" s="164" t="s">
        <v>2828</v>
      </c>
      <c r="M907" s="164" t="s">
        <v>2828</v>
      </c>
      <c r="N907" s="164" t="s">
        <v>2828</v>
      </c>
      <c r="O907" s="164" t="s">
        <v>2828</v>
      </c>
      <c r="P907" s="153"/>
      <c r="Q907" s="164" t="s">
        <v>2828</v>
      </c>
      <c r="R907" s="164" t="s">
        <v>2830</v>
      </c>
      <c r="S907" s="164" t="s">
        <v>2828</v>
      </c>
      <c r="T907" s="164"/>
      <c r="U907" s="164" t="s">
        <v>2828</v>
      </c>
      <c r="V907" s="164"/>
      <c r="W907" s="164"/>
      <c r="X907" s="164"/>
      <c r="Y907" s="165">
        <v>0</v>
      </c>
      <c r="Z907" s="164" t="s">
        <v>2828</v>
      </c>
      <c r="AA907" s="164" t="s">
        <v>2828</v>
      </c>
      <c r="AB907" s="164" t="s">
        <v>2828</v>
      </c>
      <c r="AC907" s="165"/>
      <c r="AD907" s="166" t="s">
        <v>2828</v>
      </c>
      <c r="AE907" s="164">
        <v>8529909790</v>
      </c>
      <c r="AF907" s="167"/>
      <c r="AG907" s="168" t="s">
        <v>2831</v>
      </c>
      <c r="AH907" s="164" t="s">
        <v>2828</v>
      </c>
      <c r="AI907" s="164" t="s">
        <v>2828</v>
      </c>
      <c r="AJ907" s="164" t="s">
        <v>2828</v>
      </c>
      <c r="AK907" s="164" t="s">
        <v>2828</v>
      </c>
      <c r="AL907" s="164" t="s">
        <v>2828</v>
      </c>
      <c r="AM907" s="169" t="s">
        <v>2828</v>
      </c>
      <c r="AN907" s="164" t="s">
        <v>2828</v>
      </c>
      <c r="AO907" s="168" t="s">
        <v>2828</v>
      </c>
      <c r="AP907" s="164" t="s">
        <v>2828</v>
      </c>
      <c r="AQ907" s="164" t="s">
        <v>2828</v>
      </c>
      <c r="AR907" s="164" t="s">
        <v>2828</v>
      </c>
      <c r="AS907" s="164" t="s">
        <v>2828</v>
      </c>
      <c r="AT907" s="164" t="s">
        <v>2828</v>
      </c>
      <c r="AU907" s="169" t="s">
        <v>2828</v>
      </c>
      <c r="AV907" s="164" t="s">
        <v>2828</v>
      </c>
    </row>
    <row r="908" spans="2:48" ht="15" customHeight="1">
      <c r="B908" s="148" t="s">
        <v>4197</v>
      </c>
      <c r="C908" s="148" t="s">
        <v>4197</v>
      </c>
      <c r="D908" s="146" t="s">
        <v>1354</v>
      </c>
      <c r="E908" s="163"/>
      <c r="F908" s="164" t="s">
        <v>2828</v>
      </c>
      <c r="G908" s="164" t="s">
        <v>2828</v>
      </c>
      <c r="H908" s="164" t="s">
        <v>2828</v>
      </c>
      <c r="I908" s="164" t="s">
        <v>2828</v>
      </c>
      <c r="J908" s="164" t="s">
        <v>2828</v>
      </c>
      <c r="K908" s="164" t="s">
        <v>2828</v>
      </c>
      <c r="L908" s="164" t="s">
        <v>2828</v>
      </c>
      <c r="M908" s="164" t="s">
        <v>2828</v>
      </c>
      <c r="N908" s="164" t="s">
        <v>2828</v>
      </c>
      <c r="O908" s="164" t="s">
        <v>2828</v>
      </c>
      <c r="P908" s="153"/>
      <c r="Q908" s="164" t="s">
        <v>2881</v>
      </c>
      <c r="R908" s="164" t="s">
        <v>2830</v>
      </c>
      <c r="S908" s="164" t="s">
        <v>2828</v>
      </c>
      <c r="T908" s="164"/>
      <c r="U908" s="164" t="s">
        <v>2828</v>
      </c>
      <c r="V908" s="164"/>
      <c r="W908" s="164"/>
      <c r="X908" s="164"/>
      <c r="Y908" s="165">
        <v>0</v>
      </c>
      <c r="Z908" s="164" t="s">
        <v>2828</v>
      </c>
      <c r="AA908" s="164" t="s">
        <v>2828</v>
      </c>
      <c r="AB908" s="164" t="s">
        <v>2828</v>
      </c>
      <c r="AC908" s="165"/>
      <c r="AD908" s="166" t="s">
        <v>2828</v>
      </c>
      <c r="AE908" s="164">
        <v>8529909790</v>
      </c>
      <c r="AF908" s="167"/>
      <c r="AG908" s="168" t="s">
        <v>2831</v>
      </c>
      <c r="AH908" s="164" t="s">
        <v>2828</v>
      </c>
      <c r="AI908" s="164" t="s">
        <v>2828</v>
      </c>
      <c r="AJ908" s="164" t="s">
        <v>2828</v>
      </c>
      <c r="AK908" s="164" t="s">
        <v>2828</v>
      </c>
      <c r="AL908" s="164" t="s">
        <v>2828</v>
      </c>
      <c r="AM908" s="169" t="s">
        <v>2828</v>
      </c>
      <c r="AN908" s="164" t="s">
        <v>2828</v>
      </c>
      <c r="AO908" s="168" t="s">
        <v>2828</v>
      </c>
      <c r="AP908" s="164" t="s">
        <v>2828</v>
      </c>
      <c r="AQ908" s="164" t="s">
        <v>2828</v>
      </c>
      <c r="AR908" s="164" t="s">
        <v>2828</v>
      </c>
      <c r="AS908" s="164" t="s">
        <v>2828</v>
      </c>
      <c r="AT908" s="164" t="s">
        <v>2828</v>
      </c>
      <c r="AU908" s="169" t="s">
        <v>2828</v>
      </c>
      <c r="AV908" s="164" t="s">
        <v>2828</v>
      </c>
    </row>
    <row r="909" spans="2:48" ht="15" customHeight="1">
      <c r="B909" s="146" t="s">
        <v>2567</v>
      </c>
      <c r="D909" s="146" t="s">
        <v>1354</v>
      </c>
      <c r="E909" s="163"/>
      <c r="F909" s="164" t="s">
        <v>2828</v>
      </c>
      <c r="G909" s="164" t="s">
        <v>2828</v>
      </c>
      <c r="H909" s="164" t="s">
        <v>2828</v>
      </c>
      <c r="I909" s="164" t="s">
        <v>2828</v>
      </c>
      <c r="J909" s="164" t="s">
        <v>2828</v>
      </c>
      <c r="K909" s="164" t="s">
        <v>2828</v>
      </c>
      <c r="L909" s="164" t="s">
        <v>2828</v>
      </c>
      <c r="M909" s="164" t="s">
        <v>2828</v>
      </c>
      <c r="N909" s="164" t="s">
        <v>2828</v>
      </c>
      <c r="O909" s="164" t="s">
        <v>2828</v>
      </c>
      <c r="P909" s="153"/>
      <c r="Q909" s="164" t="s">
        <v>2828</v>
      </c>
      <c r="R909" s="164" t="s">
        <v>2830</v>
      </c>
      <c r="S909" s="164" t="s">
        <v>2828</v>
      </c>
      <c r="T909" s="164"/>
      <c r="U909" s="164" t="s">
        <v>2828</v>
      </c>
      <c r="V909" s="164"/>
      <c r="W909" s="164"/>
      <c r="X909" s="164"/>
      <c r="Y909" s="165">
        <v>0</v>
      </c>
      <c r="Z909" s="164" t="s">
        <v>2828</v>
      </c>
      <c r="AA909" s="164" t="s">
        <v>2828</v>
      </c>
      <c r="AB909" s="164" t="s">
        <v>2828</v>
      </c>
      <c r="AC909" s="165"/>
      <c r="AD909" s="166" t="s">
        <v>2828</v>
      </c>
      <c r="AE909" s="164">
        <v>8529909790</v>
      </c>
      <c r="AF909" s="167"/>
      <c r="AG909" s="168" t="s">
        <v>2831</v>
      </c>
      <c r="AH909" s="164" t="s">
        <v>2828</v>
      </c>
      <c r="AI909" s="164" t="s">
        <v>2828</v>
      </c>
      <c r="AJ909" s="164" t="s">
        <v>2828</v>
      </c>
      <c r="AK909" s="164" t="s">
        <v>2828</v>
      </c>
      <c r="AL909" s="164" t="s">
        <v>2828</v>
      </c>
      <c r="AM909" s="169" t="s">
        <v>2828</v>
      </c>
      <c r="AN909" s="164" t="s">
        <v>2828</v>
      </c>
      <c r="AO909" s="168" t="s">
        <v>2828</v>
      </c>
      <c r="AP909" s="164" t="s">
        <v>2828</v>
      </c>
      <c r="AQ909" s="164" t="s">
        <v>2828</v>
      </c>
      <c r="AR909" s="164" t="s">
        <v>2828</v>
      </c>
      <c r="AS909" s="164" t="s">
        <v>2828</v>
      </c>
      <c r="AT909" s="164" t="s">
        <v>2828</v>
      </c>
      <c r="AU909" s="169" t="s">
        <v>2828</v>
      </c>
      <c r="AV909" s="164" t="s">
        <v>2828</v>
      </c>
    </row>
    <row r="910" spans="2:48" ht="15" customHeight="1">
      <c r="B910" s="148" t="s">
        <v>4198</v>
      </c>
      <c r="C910" s="148" t="s">
        <v>4198</v>
      </c>
      <c r="D910" s="146" t="s">
        <v>1358</v>
      </c>
      <c r="E910" s="163"/>
      <c r="F910" s="164" t="s">
        <v>2828</v>
      </c>
      <c r="G910" s="164" t="s">
        <v>2828</v>
      </c>
      <c r="H910" s="164" t="s">
        <v>2828</v>
      </c>
      <c r="I910" s="164" t="s">
        <v>2828</v>
      </c>
      <c r="J910" s="164" t="s">
        <v>2828</v>
      </c>
      <c r="K910" s="164" t="s">
        <v>2828</v>
      </c>
      <c r="L910" s="164" t="s">
        <v>2828</v>
      </c>
      <c r="M910" s="164" t="s">
        <v>2828</v>
      </c>
      <c r="N910" s="164" t="s">
        <v>2828</v>
      </c>
      <c r="O910" s="164" t="s">
        <v>2828</v>
      </c>
      <c r="P910" s="153"/>
      <c r="Q910" s="164" t="s">
        <v>2881</v>
      </c>
      <c r="R910" s="164" t="s">
        <v>2830</v>
      </c>
      <c r="S910" s="164" t="s">
        <v>2969</v>
      </c>
      <c r="T910" s="164" t="s">
        <v>4199</v>
      </c>
      <c r="U910" s="164" t="s">
        <v>2828</v>
      </c>
      <c r="V910" s="164" t="s">
        <v>2828</v>
      </c>
      <c r="W910" s="164" t="s">
        <v>2828</v>
      </c>
      <c r="X910" s="164" t="s">
        <v>2828</v>
      </c>
      <c r="Y910" s="165"/>
      <c r="Z910" s="164" t="s">
        <v>2828</v>
      </c>
      <c r="AA910" s="164" t="s">
        <v>2828</v>
      </c>
      <c r="AB910" s="164" t="s">
        <v>2828</v>
      </c>
      <c r="AC910" s="165"/>
      <c r="AD910" s="166"/>
      <c r="AE910" s="164">
        <v>8529909790</v>
      </c>
      <c r="AF910" s="167"/>
      <c r="AG910" s="168" t="s">
        <v>2831</v>
      </c>
      <c r="AH910" s="164" t="s">
        <v>2828</v>
      </c>
      <c r="AI910" s="164" t="s">
        <v>2828</v>
      </c>
      <c r="AJ910" s="164" t="s">
        <v>2828</v>
      </c>
      <c r="AK910" s="164" t="s">
        <v>2828</v>
      </c>
      <c r="AL910" s="164" t="s">
        <v>2828</v>
      </c>
      <c r="AM910" s="169" t="s">
        <v>2828</v>
      </c>
      <c r="AN910" s="164" t="s">
        <v>2828</v>
      </c>
      <c r="AO910" s="168" t="s">
        <v>2828</v>
      </c>
      <c r="AP910" s="164" t="s">
        <v>2828</v>
      </c>
      <c r="AQ910" s="164" t="s">
        <v>2828</v>
      </c>
      <c r="AR910" s="164" t="s">
        <v>2828</v>
      </c>
      <c r="AS910" s="164" t="s">
        <v>2828</v>
      </c>
      <c r="AT910" s="164" t="s">
        <v>2828</v>
      </c>
      <c r="AU910" s="169" t="s">
        <v>2828</v>
      </c>
      <c r="AV910" s="164" t="s">
        <v>2828</v>
      </c>
    </row>
    <row r="911" spans="2:48" ht="15" customHeight="1">
      <c r="B911" s="146" t="s">
        <v>2568</v>
      </c>
      <c r="C911" s="146" t="s">
        <v>2568</v>
      </c>
      <c r="D911" s="146" t="s">
        <v>1358</v>
      </c>
      <c r="E911" s="163"/>
      <c r="F911" s="164" t="s">
        <v>2828</v>
      </c>
      <c r="G911" s="164" t="s">
        <v>2828</v>
      </c>
      <c r="H911" s="164" t="s">
        <v>2828</v>
      </c>
      <c r="I911" s="164" t="s">
        <v>2828</v>
      </c>
      <c r="J911" s="164" t="s">
        <v>2828</v>
      </c>
      <c r="K911" s="164" t="s">
        <v>2828</v>
      </c>
      <c r="L911" s="164" t="s">
        <v>2828</v>
      </c>
      <c r="M911" s="164" t="s">
        <v>2828</v>
      </c>
      <c r="N911" s="164" t="s">
        <v>2828</v>
      </c>
      <c r="O911" s="164" t="s">
        <v>2828</v>
      </c>
      <c r="P911" s="153"/>
      <c r="Q911" s="164" t="s">
        <v>2828</v>
      </c>
      <c r="R911" s="164" t="s">
        <v>2830</v>
      </c>
      <c r="S911" s="164" t="s">
        <v>2969</v>
      </c>
      <c r="T911" s="164" t="s">
        <v>4199</v>
      </c>
      <c r="U911" s="164" t="s">
        <v>2828</v>
      </c>
      <c r="V911" s="164" t="s">
        <v>2828</v>
      </c>
      <c r="W911" s="164" t="s">
        <v>2828</v>
      </c>
      <c r="X911" s="164" t="s">
        <v>2828</v>
      </c>
      <c r="Y911" s="165"/>
      <c r="Z911" s="164" t="s">
        <v>2828</v>
      </c>
      <c r="AA911" s="164" t="s">
        <v>2828</v>
      </c>
      <c r="AB911" s="164" t="s">
        <v>2828</v>
      </c>
      <c r="AC911" s="165"/>
      <c r="AD911" s="166" t="s">
        <v>4200</v>
      </c>
      <c r="AE911" s="164">
        <v>8529909790</v>
      </c>
      <c r="AF911" s="167"/>
      <c r="AG911" s="168" t="s">
        <v>2831</v>
      </c>
      <c r="AH911" s="164" t="s">
        <v>2828</v>
      </c>
      <c r="AI911" s="164" t="s">
        <v>2828</v>
      </c>
      <c r="AJ911" s="164" t="s">
        <v>2828</v>
      </c>
      <c r="AK911" s="164" t="s">
        <v>2828</v>
      </c>
      <c r="AL911" s="164" t="s">
        <v>2828</v>
      </c>
      <c r="AM911" s="169" t="s">
        <v>2828</v>
      </c>
      <c r="AN911" s="164" t="s">
        <v>2828</v>
      </c>
      <c r="AO911" s="168" t="s">
        <v>2828</v>
      </c>
      <c r="AP911" s="164" t="s">
        <v>2828</v>
      </c>
      <c r="AQ911" s="164" t="s">
        <v>2828</v>
      </c>
      <c r="AR911" s="164" t="s">
        <v>2828</v>
      </c>
      <c r="AS911" s="164" t="s">
        <v>2828</v>
      </c>
      <c r="AT911" s="164" t="s">
        <v>2828</v>
      </c>
      <c r="AU911" s="169" t="s">
        <v>2828</v>
      </c>
      <c r="AV911" s="164" t="s">
        <v>2828</v>
      </c>
    </row>
    <row r="912" spans="2:48" ht="15" customHeight="1">
      <c r="B912" s="146" t="s">
        <v>2569</v>
      </c>
      <c r="D912" s="146" t="s">
        <v>1362</v>
      </c>
      <c r="E912" s="163"/>
      <c r="F912" s="164" t="s">
        <v>2828</v>
      </c>
      <c r="G912" s="164" t="s">
        <v>2828</v>
      </c>
      <c r="H912" s="164" t="s">
        <v>2828</v>
      </c>
      <c r="I912" s="164" t="s">
        <v>2828</v>
      </c>
      <c r="J912" s="164" t="s">
        <v>2828</v>
      </c>
      <c r="K912" s="164" t="s">
        <v>2828</v>
      </c>
      <c r="L912" s="164" t="s">
        <v>2828</v>
      </c>
      <c r="M912" s="164" t="s">
        <v>2828</v>
      </c>
      <c r="N912" s="164" t="s">
        <v>2828</v>
      </c>
      <c r="O912" s="164" t="s">
        <v>2828</v>
      </c>
      <c r="P912" s="153"/>
      <c r="Q912" s="164" t="s">
        <v>2828</v>
      </c>
      <c r="R912" s="164" t="s">
        <v>2830</v>
      </c>
      <c r="S912" s="164" t="s">
        <v>2828</v>
      </c>
      <c r="T912" s="164"/>
      <c r="U912" s="164" t="s">
        <v>2828</v>
      </c>
      <c r="V912" s="164"/>
      <c r="W912" s="164"/>
      <c r="X912" s="164"/>
      <c r="Y912" s="165">
        <v>0</v>
      </c>
      <c r="Z912" s="164" t="s">
        <v>2828</v>
      </c>
      <c r="AA912" s="164" t="s">
        <v>2828</v>
      </c>
      <c r="AB912" s="164" t="s">
        <v>2828</v>
      </c>
      <c r="AC912" s="165"/>
      <c r="AD912" s="166" t="s">
        <v>2828</v>
      </c>
      <c r="AE912" s="164">
        <v>8529909790</v>
      </c>
      <c r="AF912" s="167"/>
      <c r="AG912" s="168" t="s">
        <v>2831</v>
      </c>
      <c r="AH912" s="164">
        <v>0</v>
      </c>
      <c r="AI912" s="164" t="s">
        <v>2828</v>
      </c>
      <c r="AJ912" s="164" t="s">
        <v>2828</v>
      </c>
      <c r="AK912" s="164" t="s">
        <v>2828</v>
      </c>
      <c r="AL912" s="164" t="s">
        <v>2828</v>
      </c>
      <c r="AM912" s="169" t="s">
        <v>2828</v>
      </c>
      <c r="AN912" s="164" t="s">
        <v>2828</v>
      </c>
      <c r="AO912" s="168" t="s">
        <v>2828</v>
      </c>
      <c r="AP912" s="164" t="s">
        <v>2828</v>
      </c>
      <c r="AQ912" s="164" t="s">
        <v>2828</v>
      </c>
      <c r="AR912" s="164" t="s">
        <v>2828</v>
      </c>
      <c r="AS912" s="164" t="s">
        <v>2828</v>
      </c>
      <c r="AT912" s="164" t="s">
        <v>2828</v>
      </c>
      <c r="AU912" s="169" t="s">
        <v>2828</v>
      </c>
      <c r="AV912" s="164" t="s">
        <v>2828</v>
      </c>
    </row>
    <row r="913" spans="2:48" ht="15" customHeight="1">
      <c r="B913" s="146" t="s">
        <v>2570</v>
      </c>
      <c r="D913" s="146" t="s">
        <v>1364</v>
      </c>
      <c r="E913" s="163"/>
      <c r="F913" s="164" t="s">
        <v>2828</v>
      </c>
      <c r="G913" s="164" t="s">
        <v>2828</v>
      </c>
      <c r="H913" s="164" t="s">
        <v>2828</v>
      </c>
      <c r="I913" s="164" t="s">
        <v>2828</v>
      </c>
      <c r="J913" s="164" t="s">
        <v>2828</v>
      </c>
      <c r="K913" s="164" t="s">
        <v>2828</v>
      </c>
      <c r="L913" s="164" t="s">
        <v>2828</v>
      </c>
      <c r="M913" s="164" t="s">
        <v>2828</v>
      </c>
      <c r="N913" s="164" t="s">
        <v>2828</v>
      </c>
      <c r="O913" s="164" t="s">
        <v>2828</v>
      </c>
      <c r="P913" s="153"/>
      <c r="Q913" s="164" t="s">
        <v>2828</v>
      </c>
      <c r="R913" s="164" t="s">
        <v>2830</v>
      </c>
      <c r="S913" s="164" t="s">
        <v>2828</v>
      </c>
      <c r="T913" s="164"/>
      <c r="U913" s="164" t="s">
        <v>2828</v>
      </c>
      <c r="V913" s="164"/>
      <c r="W913" s="164"/>
      <c r="X913" s="164"/>
      <c r="Y913" s="165">
        <v>0</v>
      </c>
      <c r="Z913" s="164" t="s">
        <v>2828</v>
      </c>
      <c r="AA913" s="164" t="s">
        <v>2828</v>
      </c>
      <c r="AB913" s="164" t="s">
        <v>2828</v>
      </c>
      <c r="AC913" s="165"/>
      <c r="AD913" s="166" t="s">
        <v>2828</v>
      </c>
      <c r="AE913" s="164">
        <v>8529909790</v>
      </c>
      <c r="AF913" s="167"/>
      <c r="AG913" s="168" t="s">
        <v>2831</v>
      </c>
      <c r="AH913" s="164" t="s">
        <v>2828</v>
      </c>
      <c r="AI913" s="164" t="s">
        <v>2828</v>
      </c>
      <c r="AJ913" s="164" t="s">
        <v>2828</v>
      </c>
      <c r="AK913" s="164" t="s">
        <v>2828</v>
      </c>
      <c r="AL913" s="164" t="s">
        <v>2828</v>
      </c>
      <c r="AM913" s="169" t="s">
        <v>2828</v>
      </c>
      <c r="AN913" s="164" t="s">
        <v>2828</v>
      </c>
      <c r="AO913" s="168" t="s">
        <v>2828</v>
      </c>
      <c r="AP913" s="164" t="s">
        <v>2828</v>
      </c>
      <c r="AQ913" s="164" t="s">
        <v>2828</v>
      </c>
      <c r="AR913" s="164" t="s">
        <v>2828</v>
      </c>
      <c r="AS913" s="164" t="s">
        <v>2828</v>
      </c>
      <c r="AT913" s="164" t="s">
        <v>2828</v>
      </c>
      <c r="AU913" s="169" t="s">
        <v>2828</v>
      </c>
      <c r="AV913" s="164" t="s">
        <v>2828</v>
      </c>
    </row>
    <row r="914" spans="2:48" ht="15" customHeight="1">
      <c r="B914" s="146" t="s">
        <v>1365</v>
      </c>
      <c r="C914" s="146" t="s">
        <v>2614</v>
      </c>
      <c r="D914" s="146" t="s">
        <v>1365</v>
      </c>
      <c r="E914" s="163"/>
      <c r="F914" s="164" t="s">
        <v>2828</v>
      </c>
      <c r="G914" s="164" t="s">
        <v>2828</v>
      </c>
      <c r="H914" s="164" t="s">
        <v>2828</v>
      </c>
      <c r="I914" s="164" t="s">
        <v>2828</v>
      </c>
      <c r="J914" s="164" t="s">
        <v>2828</v>
      </c>
      <c r="K914" s="164" t="s">
        <v>2828</v>
      </c>
      <c r="L914" s="164" t="s">
        <v>2828</v>
      </c>
      <c r="M914" s="164" t="s">
        <v>2828</v>
      </c>
      <c r="N914" s="164" t="s">
        <v>2828</v>
      </c>
      <c r="O914" s="164" t="s">
        <v>2828</v>
      </c>
      <c r="P914" s="153"/>
      <c r="Q914" s="164" t="s">
        <v>2828</v>
      </c>
      <c r="R914" s="164" t="s">
        <v>2830</v>
      </c>
      <c r="S914" s="164" t="s">
        <v>2828</v>
      </c>
      <c r="T914" s="164"/>
      <c r="U914" s="164" t="s">
        <v>2828</v>
      </c>
      <c r="V914" s="164" t="s">
        <v>2828</v>
      </c>
      <c r="W914" s="164" t="s">
        <v>2828</v>
      </c>
      <c r="X914" s="164" t="s">
        <v>2828</v>
      </c>
      <c r="Y914" s="165"/>
      <c r="Z914" s="164" t="s">
        <v>2828</v>
      </c>
      <c r="AA914" s="164" t="s">
        <v>2828</v>
      </c>
      <c r="AB914" s="164" t="s">
        <v>2828</v>
      </c>
      <c r="AC914" s="165"/>
      <c r="AD914" s="166" t="s">
        <v>4201</v>
      </c>
      <c r="AE914" s="164">
        <v>8529909790</v>
      </c>
      <c r="AF914" s="167"/>
      <c r="AG914" s="168" t="s">
        <v>2831</v>
      </c>
      <c r="AH914" s="164" t="s">
        <v>2828</v>
      </c>
      <c r="AI914" s="164" t="s">
        <v>2828</v>
      </c>
      <c r="AJ914" s="164" t="s">
        <v>2828</v>
      </c>
      <c r="AK914" s="164" t="s">
        <v>2828</v>
      </c>
      <c r="AL914" s="164" t="s">
        <v>2828</v>
      </c>
      <c r="AM914" s="169" t="s">
        <v>2828</v>
      </c>
      <c r="AN914" s="164" t="s">
        <v>2828</v>
      </c>
      <c r="AO914" s="168" t="s">
        <v>2828</v>
      </c>
      <c r="AP914" s="164" t="s">
        <v>2828</v>
      </c>
      <c r="AQ914" s="164" t="s">
        <v>2828</v>
      </c>
      <c r="AR914" s="164" t="s">
        <v>2828</v>
      </c>
      <c r="AS914" s="164" t="s">
        <v>2828</v>
      </c>
      <c r="AT914" s="164" t="s">
        <v>2828</v>
      </c>
      <c r="AU914" s="169" t="s">
        <v>2828</v>
      </c>
      <c r="AV914" s="164" t="s">
        <v>2828</v>
      </c>
    </row>
    <row r="915" spans="2:48" ht="15" customHeight="1">
      <c r="B915" s="146" t="s">
        <v>1367</v>
      </c>
      <c r="C915" s="146" t="s">
        <v>2615</v>
      </c>
      <c r="D915" s="146" t="s">
        <v>1367</v>
      </c>
      <c r="E915" s="163"/>
      <c r="F915" s="164" t="s">
        <v>2828</v>
      </c>
      <c r="G915" s="164" t="s">
        <v>2828</v>
      </c>
      <c r="H915" s="164" t="s">
        <v>2828</v>
      </c>
      <c r="I915" s="164" t="s">
        <v>2828</v>
      </c>
      <c r="J915" s="164" t="s">
        <v>2828</v>
      </c>
      <c r="K915" s="164" t="s">
        <v>2828</v>
      </c>
      <c r="L915" s="164" t="s">
        <v>2828</v>
      </c>
      <c r="M915" s="164" t="s">
        <v>2828</v>
      </c>
      <c r="N915" s="164" t="s">
        <v>2828</v>
      </c>
      <c r="O915" s="164" t="s">
        <v>2828</v>
      </c>
      <c r="P915" s="153"/>
      <c r="Q915" s="164" t="s">
        <v>2828</v>
      </c>
      <c r="R915" s="164" t="s">
        <v>2830</v>
      </c>
      <c r="S915" s="164" t="s">
        <v>2828</v>
      </c>
      <c r="T915" s="164"/>
      <c r="U915" s="164" t="s">
        <v>2828</v>
      </c>
      <c r="V915" s="164" t="s">
        <v>2828</v>
      </c>
      <c r="W915" s="164" t="s">
        <v>2828</v>
      </c>
      <c r="X915" s="164" t="s">
        <v>2828</v>
      </c>
      <c r="Y915" s="165"/>
      <c r="Z915" s="164" t="s">
        <v>2828</v>
      </c>
      <c r="AA915" s="164" t="s">
        <v>2828</v>
      </c>
      <c r="AB915" s="164" t="s">
        <v>2828</v>
      </c>
      <c r="AC915" s="165"/>
      <c r="AD915" s="166" t="s">
        <v>4202</v>
      </c>
      <c r="AE915" s="164">
        <v>8529909790</v>
      </c>
      <c r="AF915" s="167"/>
      <c r="AG915" s="168" t="s">
        <v>2831</v>
      </c>
      <c r="AH915" s="164" t="s">
        <v>2828</v>
      </c>
      <c r="AI915" s="164" t="s">
        <v>2828</v>
      </c>
      <c r="AJ915" s="164" t="s">
        <v>2828</v>
      </c>
      <c r="AK915" s="164" t="s">
        <v>2828</v>
      </c>
      <c r="AL915" s="164" t="s">
        <v>2828</v>
      </c>
      <c r="AM915" s="169" t="s">
        <v>2828</v>
      </c>
      <c r="AN915" s="164" t="s">
        <v>2828</v>
      </c>
      <c r="AO915" s="168" t="s">
        <v>2828</v>
      </c>
      <c r="AP915" s="164" t="s">
        <v>2828</v>
      </c>
      <c r="AQ915" s="164" t="s">
        <v>2828</v>
      </c>
      <c r="AR915" s="164" t="s">
        <v>2828</v>
      </c>
      <c r="AS915" s="164" t="s">
        <v>2828</v>
      </c>
      <c r="AT915" s="164" t="s">
        <v>2828</v>
      </c>
      <c r="AU915" s="169" t="s">
        <v>2828</v>
      </c>
      <c r="AV915" s="164" t="s">
        <v>2828</v>
      </c>
    </row>
    <row r="916" spans="2:48" ht="15" customHeight="1">
      <c r="B916" s="149" t="s">
        <v>4203</v>
      </c>
      <c r="C916" s="149" t="s">
        <v>4203</v>
      </c>
      <c r="D916" s="149" t="s">
        <v>1368</v>
      </c>
      <c r="E916" s="163"/>
      <c r="F916" s="164"/>
      <c r="G916" s="164"/>
      <c r="H916" s="164"/>
      <c r="I916" s="164"/>
      <c r="J916" s="164"/>
      <c r="K916" s="164"/>
      <c r="L916" s="164"/>
      <c r="M916" s="164"/>
      <c r="N916" s="164"/>
      <c r="O916" s="164"/>
      <c r="P916" s="153"/>
      <c r="Q916" s="164" t="s">
        <v>2881</v>
      </c>
      <c r="R916" s="164" t="s">
        <v>2830</v>
      </c>
      <c r="S916" s="164"/>
      <c r="T916" s="164"/>
      <c r="U916" s="164"/>
      <c r="V916" s="164"/>
      <c r="W916" s="164"/>
      <c r="X916" s="164"/>
      <c r="Y916" s="165"/>
      <c r="Z916" s="164"/>
      <c r="AA916" s="164"/>
      <c r="AB916" s="164"/>
      <c r="AC916" s="165"/>
      <c r="AD916" s="166"/>
      <c r="AE916" s="164">
        <v>8529909790</v>
      </c>
      <c r="AF916" s="167"/>
      <c r="AG916" s="168" t="s">
        <v>2831</v>
      </c>
      <c r="AH916" s="164"/>
      <c r="AI916" s="164"/>
      <c r="AJ916" s="164"/>
      <c r="AK916" s="164"/>
      <c r="AL916" s="164"/>
      <c r="AM916" s="169"/>
      <c r="AN916" s="164"/>
      <c r="AO916" s="168"/>
      <c r="AP916" s="164"/>
      <c r="AQ916" s="164"/>
      <c r="AR916" s="164"/>
      <c r="AS916" s="164"/>
      <c r="AT916" s="164"/>
      <c r="AU916" s="169"/>
      <c r="AV916" s="164"/>
    </row>
    <row r="917" spans="2:48" ht="15" customHeight="1">
      <c r="B917" s="149" t="s">
        <v>4204</v>
      </c>
      <c r="C917" s="149" t="s">
        <v>4204</v>
      </c>
      <c r="D917" s="149" t="s">
        <v>1370</v>
      </c>
      <c r="E917" s="163"/>
      <c r="F917" s="164"/>
      <c r="G917" s="164"/>
      <c r="H917" s="164"/>
      <c r="I917" s="164"/>
      <c r="J917" s="164"/>
      <c r="K917" s="164"/>
      <c r="L917" s="164"/>
      <c r="M917" s="164"/>
      <c r="N917" s="164"/>
      <c r="O917" s="164"/>
      <c r="P917" s="153"/>
      <c r="Q917" s="164" t="s">
        <v>2881</v>
      </c>
      <c r="R917" s="164" t="s">
        <v>2830</v>
      </c>
      <c r="S917" s="164"/>
      <c r="T917" s="164"/>
      <c r="U917" s="164"/>
      <c r="V917" s="164"/>
      <c r="W917" s="164"/>
      <c r="X917" s="164"/>
      <c r="Y917" s="165"/>
      <c r="Z917" s="164"/>
      <c r="AA917" s="164"/>
      <c r="AB917" s="164"/>
      <c r="AC917" s="165"/>
      <c r="AD917" s="166"/>
      <c r="AE917" s="164">
        <v>8529909790</v>
      </c>
      <c r="AF917" s="167"/>
      <c r="AG917" s="168" t="s">
        <v>2831</v>
      </c>
      <c r="AH917" s="164"/>
      <c r="AI917" s="164"/>
      <c r="AJ917" s="164"/>
      <c r="AK917" s="164"/>
      <c r="AL917" s="164"/>
      <c r="AM917" s="169"/>
      <c r="AN917" s="164"/>
      <c r="AO917" s="168"/>
      <c r="AP917" s="164"/>
      <c r="AQ917" s="164"/>
      <c r="AR917" s="164"/>
      <c r="AS917" s="164"/>
      <c r="AT917" s="164"/>
      <c r="AU917" s="169"/>
      <c r="AV917" s="164"/>
    </row>
    <row r="918" spans="2:48" ht="15" customHeight="1">
      <c r="B918" s="150" t="s">
        <v>4205</v>
      </c>
      <c r="C918" s="150" t="s">
        <v>4205</v>
      </c>
      <c r="D918" s="146" t="s">
        <v>1356</v>
      </c>
      <c r="E918" s="163"/>
      <c r="F918" s="164"/>
      <c r="G918" s="164"/>
      <c r="H918" s="164"/>
      <c r="I918" s="164"/>
      <c r="J918" s="164"/>
      <c r="K918" s="164"/>
      <c r="L918" s="164"/>
      <c r="M918" s="164"/>
      <c r="N918" s="164"/>
      <c r="O918" s="164"/>
      <c r="P918" s="153"/>
      <c r="Q918" s="164" t="s">
        <v>2881</v>
      </c>
      <c r="R918" s="164" t="s">
        <v>2830</v>
      </c>
      <c r="S918" s="164"/>
      <c r="T918" s="164"/>
      <c r="U918" s="164"/>
      <c r="V918" s="164"/>
      <c r="W918" s="164"/>
      <c r="X918" s="164"/>
      <c r="Y918" s="165"/>
      <c r="Z918" s="164"/>
      <c r="AA918" s="164"/>
      <c r="AB918" s="164"/>
      <c r="AC918" s="165"/>
      <c r="AD918" s="166"/>
      <c r="AE918" s="164">
        <v>8529909790</v>
      </c>
      <c r="AF918" s="167"/>
      <c r="AG918" s="168" t="s">
        <v>2831</v>
      </c>
      <c r="AH918" s="164"/>
      <c r="AI918" s="164"/>
      <c r="AJ918" s="164"/>
      <c r="AK918" s="164"/>
      <c r="AL918" s="164"/>
      <c r="AM918" s="169"/>
      <c r="AN918" s="164"/>
      <c r="AO918" s="168"/>
      <c r="AP918" s="164"/>
      <c r="AQ918" s="164"/>
      <c r="AR918" s="164"/>
      <c r="AS918" s="164"/>
      <c r="AT918" s="164"/>
      <c r="AU918" s="169"/>
      <c r="AV918" s="164"/>
    </row>
    <row r="919" spans="2:48" ht="15" customHeight="1">
      <c r="B919" s="150" t="s">
        <v>4206</v>
      </c>
      <c r="C919" s="150" t="s">
        <v>4206</v>
      </c>
      <c r="D919" s="146" t="s">
        <v>1360</v>
      </c>
      <c r="E919" s="163"/>
      <c r="F919" s="164"/>
      <c r="G919" s="164"/>
      <c r="H919" s="164"/>
      <c r="I919" s="164"/>
      <c r="J919" s="164"/>
      <c r="K919" s="164"/>
      <c r="L919" s="164"/>
      <c r="M919" s="164"/>
      <c r="N919" s="164"/>
      <c r="O919" s="164"/>
      <c r="P919" s="153"/>
      <c r="Q919" s="164" t="s">
        <v>2881</v>
      </c>
      <c r="R919" s="164" t="s">
        <v>2830</v>
      </c>
      <c r="S919" s="164"/>
      <c r="T919" s="164"/>
      <c r="U919" s="164"/>
      <c r="V919" s="164"/>
      <c r="W919" s="164"/>
      <c r="X919" s="164"/>
      <c r="Y919" s="165"/>
      <c r="Z919" s="164"/>
      <c r="AA919" s="164"/>
      <c r="AB919" s="164"/>
      <c r="AC919" s="165"/>
      <c r="AD919" s="166"/>
      <c r="AE919" s="164">
        <v>8529909790</v>
      </c>
      <c r="AF919" s="167"/>
      <c r="AG919" s="168" t="s">
        <v>2831</v>
      </c>
      <c r="AH919" s="164"/>
      <c r="AI919" s="164"/>
      <c r="AJ919" s="164"/>
      <c r="AK919" s="164"/>
      <c r="AL919" s="164"/>
      <c r="AM919" s="169"/>
      <c r="AN919" s="164"/>
      <c r="AO919" s="168"/>
      <c r="AP919" s="164"/>
      <c r="AQ919" s="164"/>
      <c r="AR919" s="164"/>
      <c r="AS919" s="164"/>
      <c r="AT919" s="164"/>
      <c r="AU919" s="169"/>
      <c r="AV919" s="164"/>
    </row>
    <row r="920" spans="2:48" ht="15" customHeight="1">
      <c r="B920" s="150" t="s">
        <v>4207</v>
      </c>
      <c r="C920" s="150" t="s">
        <v>4207</v>
      </c>
      <c r="D920" s="146" t="s">
        <v>4208</v>
      </c>
      <c r="E920" s="163"/>
      <c r="F920" s="164"/>
      <c r="G920" s="164"/>
      <c r="H920" s="164"/>
      <c r="I920" s="164"/>
      <c r="J920" s="164"/>
      <c r="K920" s="164"/>
      <c r="L920" s="164"/>
      <c r="M920" s="164"/>
      <c r="N920" s="164"/>
      <c r="O920" s="164"/>
      <c r="P920" s="153"/>
      <c r="Q920" s="164" t="s">
        <v>2881</v>
      </c>
      <c r="R920" s="164" t="s">
        <v>2830</v>
      </c>
      <c r="S920" s="164"/>
      <c r="T920" s="164"/>
      <c r="U920" s="164"/>
      <c r="V920" s="164"/>
      <c r="W920" s="164"/>
      <c r="X920" s="164"/>
      <c r="Y920" s="165"/>
      <c r="Z920" s="164"/>
      <c r="AA920" s="164"/>
      <c r="AB920" s="164"/>
      <c r="AC920" s="165"/>
      <c r="AD920" s="166"/>
      <c r="AE920" s="164">
        <v>8529909790</v>
      </c>
      <c r="AF920" s="167"/>
      <c r="AG920" s="168" t="s">
        <v>2831</v>
      </c>
      <c r="AH920" s="164"/>
      <c r="AI920" s="164"/>
      <c r="AJ920" s="164"/>
      <c r="AK920" s="164"/>
      <c r="AL920" s="164"/>
      <c r="AM920" s="169"/>
      <c r="AN920" s="164"/>
      <c r="AO920" s="168"/>
      <c r="AP920" s="164"/>
      <c r="AQ920" s="164"/>
      <c r="AR920" s="164"/>
      <c r="AS920" s="164"/>
      <c r="AT920" s="164"/>
      <c r="AU920" s="169"/>
      <c r="AV920" s="164"/>
    </row>
    <row r="921" spans="2:48" ht="15" customHeight="1">
      <c r="B921" s="146" t="s">
        <v>4209</v>
      </c>
      <c r="C921" s="146" t="s">
        <v>4209</v>
      </c>
      <c r="D921" s="146" t="s">
        <v>2751</v>
      </c>
      <c r="E921" s="163"/>
      <c r="F921" s="164" t="s">
        <v>2828</v>
      </c>
      <c r="G921" s="164" t="s">
        <v>2828</v>
      </c>
      <c r="H921" s="164" t="s">
        <v>2828</v>
      </c>
      <c r="I921" s="164" t="s">
        <v>2828</v>
      </c>
      <c r="J921" s="164" t="s">
        <v>2828</v>
      </c>
      <c r="K921" s="164" t="s">
        <v>2828</v>
      </c>
      <c r="L921" s="164" t="s">
        <v>2828</v>
      </c>
      <c r="M921" s="164" t="s">
        <v>2828</v>
      </c>
      <c r="N921" s="164" t="s">
        <v>2828</v>
      </c>
      <c r="O921" s="164" t="s">
        <v>2828</v>
      </c>
      <c r="P921" s="153"/>
      <c r="Q921" s="164" t="s">
        <v>2829</v>
      </c>
      <c r="R921" s="164" t="s">
        <v>2830</v>
      </c>
      <c r="S921" s="164">
        <v>12</v>
      </c>
      <c r="T921" s="164">
        <v>0.66800000000000004</v>
      </c>
      <c r="U921" s="164">
        <v>0.78600000000000003</v>
      </c>
      <c r="V921" s="164">
        <v>276</v>
      </c>
      <c r="W921" s="164">
        <v>106</v>
      </c>
      <c r="X921" s="164">
        <v>78</v>
      </c>
      <c r="Y921" s="165">
        <v>2.2819680000000001E-3</v>
      </c>
      <c r="Z921" s="164">
        <v>276</v>
      </c>
      <c r="AA921" s="164">
        <v>106</v>
      </c>
      <c r="AB921" s="164">
        <v>78</v>
      </c>
      <c r="AC921" s="165">
        <v>2.2819680000000001E-3</v>
      </c>
      <c r="AD921" s="166">
        <v>6950207346002</v>
      </c>
      <c r="AE921" s="164">
        <v>8525801990</v>
      </c>
      <c r="AF921" s="167"/>
      <c r="AG921" s="168" t="s">
        <v>2831</v>
      </c>
      <c r="AH921" s="164" t="s">
        <v>2828</v>
      </c>
      <c r="AI921" s="164" t="s">
        <v>2828</v>
      </c>
      <c r="AJ921" s="164" t="s">
        <v>2828</v>
      </c>
      <c r="AK921" s="164" t="s">
        <v>2828</v>
      </c>
      <c r="AL921" s="164" t="s">
        <v>2828</v>
      </c>
      <c r="AM921" s="169" t="s">
        <v>2828</v>
      </c>
      <c r="AN921" s="164" t="s">
        <v>2828</v>
      </c>
      <c r="AO921" s="168" t="s">
        <v>2828</v>
      </c>
      <c r="AP921" s="164" t="s">
        <v>2828</v>
      </c>
      <c r="AQ921" s="164" t="s">
        <v>2828</v>
      </c>
      <c r="AR921" s="164" t="s">
        <v>2828</v>
      </c>
      <c r="AS921" s="164" t="s">
        <v>2828</v>
      </c>
      <c r="AT921" s="164" t="s">
        <v>2828</v>
      </c>
      <c r="AU921" s="169" t="s">
        <v>2828</v>
      </c>
      <c r="AV921" s="164" t="s">
        <v>2828</v>
      </c>
    </row>
    <row r="922" spans="2:48" ht="15" customHeight="1">
      <c r="B922" s="146" t="s">
        <v>4210</v>
      </c>
      <c r="C922" s="146" t="s">
        <v>4210</v>
      </c>
      <c r="D922" s="146" t="s">
        <v>2752</v>
      </c>
      <c r="E922" s="163"/>
      <c r="F922" s="164" t="s">
        <v>2828</v>
      </c>
      <c r="G922" s="164" t="s">
        <v>2828</v>
      </c>
      <c r="H922" s="164" t="s">
        <v>2828</v>
      </c>
      <c r="I922" s="164" t="s">
        <v>2828</v>
      </c>
      <c r="J922" s="164" t="s">
        <v>2828</v>
      </c>
      <c r="K922" s="164" t="s">
        <v>2828</v>
      </c>
      <c r="L922" s="164" t="s">
        <v>2828</v>
      </c>
      <c r="M922" s="164" t="s">
        <v>2828</v>
      </c>
      <c r="N922" s="164" t="s">
        <v>2828</v>
      </c>
      <c r="O922" s="164" t="s">
        <v>2828</v>
      </c>
      <c r="P922" s="153"/>
      <c r="Q922" s="164" t="s">
        <v>2829</v>
      </c>
      <c r="R922" s="164" t="s">
        <v>2830</v>
      </c>
      <c r="S922" s="164" t="s">
        <v>2828</v>
      </c>
      <c r="T922" s="164"/>
      <c r="U922" s="164" t="s">
        <v>2828</v>
      </c>
      <c r="V922" s="164" t="s">
        <v>2828</v>
      </c>
      <c r="W922" s="164" t="s">
        <v>2828</v>
      </c>
      <c r="X922" s="164" t="s">
        <v>2828</v>
      </c>
      <c r="Y922" s="165"/>
      <c r="Z922" s="164" t="s">
        <v>2828</v>
      </c>
      <c r="AA922" s="164" t="s">
        <v>2828</v>
      </c>
      <c r="AB922" s="164" t="s">
        <v>2828</v>
      </c>
      <c r="AC922" s="165"/>
      <c r="AD922" s="166" t="s">
        <v>2828</v>
      </c>
      <c r="AE922" s="164">
        <v>8525801990</v>
      </c>
      <c r="AF922" s="167"/>
      <c r="AG922" s="168" t="s">
        <v>2831</v>
      </c>
      <c r="AH922" s="164" t="s">
        <v>2828</v>
      </c>
      <c r="AI922" s="164" t="s">
        <v>2828</v>
      </c>
      <c r="AJ922" s="164" t="s">
        <v>2828</v>
      </c>
      <c r="AK922" s="164" t="s">
        <v>2828</v>
      </c>
      <c r="AL922" s="164" t="s">
        <v>2828</v>
      </c>
      <c r="AM922" s="169" t="s">
        <v>2828</v>
      </c>
      <c r="AN922" s="164" t="s">
        <v>2828</v>
      </c>
      <c r="AO922" s="168" t="s">
        <v>2828</v>
      </c>
      <c r="AP922" s="164" t="s">
        <v>2828</v>
      </c>
      <c r="AQ922" s="164" t="s">
        <v>2828</v>
      </c>
      <c r="AR922" s="164" t="s">
        <v>2828</v>
      </c>
      <c r="AS922" s="164" t="s">
        <v>2828</v>
      </c>
      <c r="AT922" s="164" t="s">
        <v>2828</v>
      </c>
      <c r="AU922" s="169" t="s">
        <v>2828</v>
      </c>
      <c r="AV922" s="164" t="s">
        <v>2828</v>
      </c>
    </row>
    <row r="923" spans="2:48" ht="15" customHeight="1">
      <c r="B923" s="146" t="s">
        <v>2753</v>
      </c>
      <c r="C923" s="146" t="s">
        <v>2753</v>
      </c>
      <c r="D923" s="146" t="s">
        <v>2753</v>
      </c>
      <c r="E923" s="163"/>
      <c r="F923" s="164" t="s">
        <v>2828</v>
      </c>
      <c r="G923" s="164" t="s">
        <v>2828</v>
      </c>
      <c r="H923" s="164" t="s">
        <v>2828</v>
      </c>
      <c r="I923" s="164" t="s">
        <v>2828</v>
      </c>
      <c r="J923" s="164" t="s">
        <v>2828</v>
      </c>
      <c r="K923" s="164" t="s">
        <v>2828</v>
      </c>
      <c r="L923" s="164" t="s">
        <v>2828</v>
      </c>
      <c r="M923" s="164" t="s">
        <v>2828</v>
      </c>
      <c r="N923" s="164" t="s">
        <v>2828</v>
      </c>
      <c r="O923" s="164" t="s">
        <v>2828</v>
      </c>
      <c r="P923" s="153"/>
      <c r="Q923" s="164" t="s">
        <v>2829</v>
      </c>
      <c r="R923" s="164" t="s">
        <v>2830</v>
      </c>
      <c r="S923" s="164" t="s">
        <v>2828</v>
      </c>
      <c r="T923" s="164"/>
      <c r="U923" s="164" t="s">
        <v>2828</v>
      </c>
      <c r="V923" s="164" t="s">
        <v>2828</v>
      </c>
      <c r="W923" s="164" t="s">
        <v>2828</v>
      </c>
      <c r="X923" s="164" t="s">
        <v>2828</v>
      </c>
      <c r="Y923" s="165"/>
      <c r="Z923" s="164" t="s">
        <v>2828</v>
      </c>
      <c r="AA923" s="164" t="s">
        <v>2828</v>
      </c>
      <c r="AB923" s="164" t="s">
        <v>2828</v>
      </c>
      <c r="AC923" s="165"/>
      <c r="AD923" s="166" t="s">
        <v>2828</v>
      </c>
      <c r="AE923" s="164">
        <v>8544429090</v>
      </c>
      <c r="AF923" s="167"/>
      <c r="AG923" s="168" t="s">
        <v>2831</v>
      </c>
      <c r="AH923" s="164" t="s">
        <v>2828</v>
      </c>
      <c r="AI923" s="164" t="s">
        <v>2828</v>
      </c>
      <c r="AJ923" s="164" t="s">
        <v>2828</v>
      </c>
      <c r="AK923" s="164" t="s">
        <v>2828</v>
      </c>
      <c r="AL923" s="164" t="s">
        <v>2828</v>
      </c>
      <c r="AM923" s="169" t="s">
        <v>2828</v>
      </c>
      <c r="AN923" s="164" t="s">
        <v>2828</v>
      </c>
      <c r="AO923" s="168" t="s">
        <v>2828</v>
      </c>
      <c r="AP923" s="164" t="s">
        <v>2828</v>
      </c>
      <c r="AQ923" s="164" t="s">
        <v>2828</v>
      </c>
      <c r="AR923" s="164" t="s">
        <v>2828</v>
      </c>
      <c r="AS923" s="164" t="s">
        <v>2828</v>
      </c>
      <c r="AT923" s="164" t="s">
        <v>2828</v>
      </c>
      <c r="AU923" s="169" t="s">
        <v>2828</v>
      </c>
      <c r="AV923" s="164" t="s">
        <v>2828</v>
      </c>
    </row>
    <row r="2344" spans="2:3">
      <c r="B2344" s="147">
        <v>43774</v>
      </c>
      <c r="C2344" s="146" t="s">
        <v>23</v>
      </c>
    </row>
    <row r="2345" spans="2:3">
      <c r="B2345" s="147">
        <v>43774</v>
      </c>
      <c r="C2345" s="146" t="s">
        <v>23</v>
      </c>
    </row>
    <row r="2346" spans="2:3">
      <c r="B2346" s="147">
        <v>43774</v>
      </c>
      <c r="C2346" s="146" t="s">
        <v>23</v>
      </c>
    </row>
    <row r="2347" spans="2:3">
      <c r="B2347" s="147">
        <v>43774</v>
      </c>
      <c r="C2347" s="146" t="s">
        <v>23</v>
      </c>
    </row>
    <row r="2348" spans="2:3">
      <c r="B2348" s="147">
        <v>43774</v>
      </c>
      <c r="C2348" s="146" t="s">
        <v>23</v>
      </c>
    </row>
    <row r="2349" spans="2:3">
      <c r="B2349" s="147">
        <v>43774</v>
      </c>
      <c r="C2349" s="146" t="s">
        <v>23</v>
      </c>
    </row>
    <row r="2350" spans="2:3">
      <c r="B2350" s="147">
        <v>43774</v>
      </c>
      <c r="C2350" s="146" t="s">
        <v>23</v>
      </c>
    </row>
    <row r="2351" spans="2:3">
      <c r="B2351" s="147">
        <v>43774</v>
      </c>
      <c r="C2351" s="146" t="s">
        <v>23</v>
      </c>
    </row>
    <row r="2352" spans="2:3">
      <c r="B2352" s="147">
        <v>43774</v>
      </c>
      <c r="C2352" s="146" t="s">
        <v>23</v>
      </c>
    </row>
    <row r="2353" spans="2:3">
      <c r="B2353" s="147">
        <v>43774</v>
      </c>
      <c r="C2353" s="146" t="s">
        <v>23</v>
      </c>
    </row>
    <row r="2354" spans="2:3">
      <c r="B2354" s="147">
        <v>43774</v>
      </c>
      <c r="C2354" s="146" t="s">
        <v>23</v>
      </c>
    </row>
    <row r="2355" spans="2:3">
      <c r="B2355" s="147">
        <v>43774</v>
      </c>
      <c r="C2355" s="146" t="s">
        <v>23</v>
      </c>
    </row>
  </sheetData>
  <autoFilter ref="B3:AV923"/>
  <mergeCells count="22">
    <mergeCell ref="AU2:AU3"/>
    <mergeCell ref="AP2:AP3"/>
    <mergeCell ref="AQ2:AQ3"/>
    <mergeCell ref="AR2:AR3"/>
    <mergeCell ref="AS2:AS3"/>
    <mergeCell ref="AT2:AT3"/>
    <mergeCell ref="B1:D1"/>
    <mergeCell ref="AG1:AN1"/>
    <mergeCell ref="AO1:AV1"/>
    <mergeCell ref="B2:D2"/>
    <mergeCell ref="V2:Y2"/>
    <mergeCell ref="Z2:AC2"/>
    <mergeCell ref="AG2:AG3"/>
    <mergeCell ref="AH2:AH3"/>
    <mergeCell ref="AI2:AI3"/>
    <mergeCell ref="AJ2:AJ3"/>
    <mergeCell ref="AV2:AV3"/>
    <mergeCell ref="AK2:AK3"/>
    <mergeCell ref="AL2:AL3"/>
    <mergeCell ref="AM2:AM3"/>
    <mergeCell ref="AN2:AN3"/>
    <mergeCell ref="AO2:AO3"/>
  </mergeCells>
  <conditionalFormatting sqref="D801 D803:D804 D806">
    <cfRule type="duplicateValues" dxfId="18" priority="17"/>
  </conditionalFormatting>
  <conditionalFormatting sqref="D802">
    <cfRule type="duplicateValues" dxfId="17" priority="16"/>
  </conditionalFormatting>
  <conditionalFormatting sqref="D800">
    <cfRule type="duplicateValues" dxfId="16" priority="15"/>
  </conditionalFormatting>
  <conditionalFormatting sqref="D446:D451">
    <cfRule type="duplicateValues" dxfId="15" priority="14"/>
  </conditionalFormatting>
  <conditionalFormatting sqref="C452 C449 C446 C455 C461 C458">
    <cfRule type="duplicateValues" dxfId="14" priority="18"/>
  </conditionalFormatting>
  <conditionalFormatting sqref="B452 B449 B446 B455 B461 B458">
    <cfRule type="duplicateValues" dxfId="13" priority="19"/>
  </conditionalFormatting>
  <conditionalFormatting sqref="D398">
    <cfRule type="duplicateValues" dxfId="12" priority="13"/>
  </conditionalFormatting>
  <conditionalFormatting sqref="D410">
    <cfRule type="duplicateValues" dxfId="11" priority="12"/>
  </conditionalFormatting>
  <conditionalFormatting sqref="D432:D435">
    <cfRule type="duplicateValues" dxfId="10" priority="11"/>
  </conditionalFormatting>
  <conditionalFormatting sqref="D822">
    <cfRule type="duplicateValues" dxfId="9" priority="10"/>
  </conditionalFormatting>
  <conditionalFormatting sqref="D24">
    <cfRule type="duplicateValues" dxfId="8" priority="9"/>
  </conditionalFormatting>
  <conditionalFormatting sqref="D552:D563 D565:D567">
    <cfRule type="duplicateValues" dxfId="7" priority="8"/>
  </conditionalFormatting>
  <conditionalFormatting sqref="D564">
    <cfRule type="duplicateValues" dxfId="6" priority="7"/>
  </conditionalFormatting>
  <conditionalFormatting sqref="D916:D917">
    <cfRule type="duplicateValues" dxfId="5" priority="6"/>
  </conditionalFormatting>
  <conditionalFormatting sqref="D728:D729">
    <cfRule type="duplicateValues" dxfId="4" priority="5"/>
  </conditionalFormatting>
  <conditionalFormatting sqref="D805">
    <cfRule type="duplicateValues" dxfId="3" priority="4"/>
  </conditionalFormatting>
  <conditionalFormatting sqref="D738">
    <cfRule type="duplicateValues" dxfId="2" priority="3"/>
  </conditionalFormatting>
  <conditionalFormatting sqref="D851:D852">
    <cfRule type="duplicateValues" dxfId="1" priority="2"/>
  </conditionalFormatting>
  <conditionalFormatting sqref="D736">
    <cfRule type="duplicateValues" dxfId="0" priority="1"/>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HTE Pricelist</vt:lpstr>
      <vt:lpstr>3rd Party</vt:lpstr>
      <vt:lpstr>EOS Products</vt:lpstr>
      <vt:lpstr>Data Tab</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Nataliya Afanasyeva</dc:creator>
  <cp:lastModifiedBy>Sebastian Kaufke</cp:lastModifiedBy>
  <dcterms:created xsi:type="dcterms:W3CDTF">2020-05-29T20:41:43Z</dcterms:created>
  <dcterms:modified xsi:type="dcterms:W3CDTF">2020-07-23T12:35:39Z</dcterms:modified>
</cp:coreProperties>
</file>